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ERVGT\defi\Encuesta de riesgo sistemico\Análisis e informes\23. Encuesta julio-2024\Web\"/>
    </mc:Choice>
  </mc:AlternateContent>
  <xr:revisionPtr revIDLastSave="0" documentId="13_ncr:1_{FCE6A9D5-4DD5-48A4-BA3D-058DF5E77FFB}" xr6:coauthVersionLast="47" xr6:coauthVersionMax="47" xr10:uidLastSave="{00000000-0000-0000-0000-000000000000}"/>
  <bookViews>
    <workbookView xWindow="-28920" yWindow="-4755" windowWidth="29040" windowHeight="15840" tabRatio="771" xr2:uid="{00000000-000D-0000-FFFF-FFFF00000000}"/>
  </bookViews>
  <sheets>
    <sheet name="Riesgos de Mayor Impacto" sheetId="6" r:id="rId1"/>
    <sheet name="Riesgos de Mayor Vulnerabilidad" sheetId="4" r:id="rId2"/>
    <sheet name="Riesgos de Mayor Probabilidad" sheetId="3" r:id="rId3"/>
    <sheet name="Probabilidad Evento Alto Impact" sheetId="2" r:id="rId4"/>
    <sheet name="Confianza" sheetId="1" r:id="rId5"/>
    <sheet name="Índice de confianza" sheetId="7" r:id="rId6"/>
  </sheets>
  <definedNames>
    <definedName name="_xlnm.Print_Area" localSheetId="5">'Índice de confianza'!$A$1:$AF$59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7" l="1"/>
  <c r="F2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Meneses González María Fernanda</author>
  </authors>
  <commentList>
    <comment ref="A4" authorId="0" shapeId="0" xr:uid="{4F899FAD-0B13-4FC3-ADA0-21709ED45576}">
      <text>
        <r>
          <rPr>
            <b/>
            <sz val="9"/>
            <color indexed="81"/>
            <rFont val="Tahoma"/>
            <family val="2"/>
          </rPr>
          <t xml:space="preserve">Impacto sistema ponderado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Meneses González María Fernanda</author>
  </authors>
  <commentList>
    <comment ref="A4" authorId="0" shapeId="0" xr:uid="{51F9522D-C88A-4E7D-92D5-AB2EDAF7C6F3}">
      <text>
        <r>
          <rPr>
            <b/>
            <sz val="9"/>
            <color indexed="81"/>
            <rFont val="Tahoma"/>
            <family val="2"/>
          </rPr>
          <t>Impacto individual ponderado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Meneses González María Fernanda</author>
  </authors>
  <commentList>
    <comment ref="A5" authorId="0" shapeId="0" xr:uid="{E28552AF-23AF-44E7-9768-4DFF3586E873}">
      <text>
        <r>
          <rPr>
            <b/>
            <sz val="9"/>
            <color indexed="81"/>
            <rFont val="Tahoma"/>
            <family val="2"/>
          </rPr>
          <t>Probabilidad ponderada</t>
        </r>
      </text>
    </comment>
  </commentList>
</comments>
</file>

<file path=xl/sharedStrings.xml><?xml version="1.0" encoding="utf-8"?>
<sst xmlns="http://schemas.openxmlformats.org/spreadsheetml/2006/main" count="112" uniqueCount="47">
  <si>
    <t>¿Cuál es su nivel de confianza en la estabilidad del sistema financiero colombiano en el próximo año?</t>
  </si>
  <si>
    <t>MUY ALTA</t>
  </si>
  <si>
    <t>ALTA</t>
  </si>
  <si>
    <t>MEDIA</t>
  </si>
  <si>
    <t xml:space="preserve">BAJA </t>
  </si>
  <si>
    <t>MUY BAJA</t>
  </si>
  <si>
    <t>¿Cuál cree que es la probabilidad de que ocurra un evento de alto impacto sobre el sistema financiero colombiano?</t>
  </si>
  <si>
    <t>BAJA</t>
  </si>
  <si>
    <t>Corto Plazo</t>
  </si>
  <si>
    <t>Mediano Plazo</t>
  </si>
  <si>
    <t>Fecha</t>
  </si>
  <si>
    <t>NOTA: A PARTIR DE DICIEMBRE DE 2018 EL HORIZONTE TEMPORAL DE ESTA PREGUNTA PASÓ DE 12 A 24 MESES, POR LO CUAL NO ES ESTRICTAMENTE COMPARABLE CON LOS DATOS ANTERIORES</t>
  </si>
  <si>
    <t>Riesgo de interconexión (vínculos existentes entre las instituciones financieras bancarias, no bancarias, y los proveedores de servicios de infraestructura financiera)</t>
  </si>
  <si>
    <t>Pérdida de confianza en los reguladores</t>
  </si>
  <si>
    <t>Riesgo cibernético</t>
  </si>
  <si>
    <t>Falla de una entidad del sistema financiero</t>
  </si>
  <si>
    <t>Consecuencias no previstas frente a cambios en la regulación</t>
  </si>
  <si>
    <t>Deterioro en el panorama económico de nuestros principales socios comerciales</t>
  </si>
  <si>
    <t>Volatilidad en el mercado de capitales</t>
  </si>
  <si>
    <t>Pérdida de confianza en el cumplimiento de la meta de inflación</t>
  </si>
  <si>
    <t>Caída en la confianza inversionista</t>
  </si>
  <si>
    <t>Otro</t>
  </si>
  <si>
    <t>Restricción en las fuentes de fondeo</t>
  </si>
  <si>
    <t>Caída en el precio de los activos inmobiliarios</t>
  </si>
  <si>
    <t>Incremento en la deuda de los hogares y las empresas</t>
  </si>
  <si>
    <t>Riesgo geopolítico</t>
  </si>
  <si>
    <t>Aumento en la volatilidad del tipo de cambio</t>
  </si>
  <si>
    <t>Caída en el precio de los activos financieros</t>
  </si>
  <si>
    <t>Deterioro en el panorama económico mundial</t>
  </si>
  <si>
    <t>Materialización del riesgo de crédito</t>
  </si>
  <si>
    <t>Salida de capitales dada la incertidumbre de las condiciones económicas internas y externas</t>
  </si>
  <si>
    <t>Deterioro en el panorama económico de Colombia</t>
  </si>
  <si>
    <t>Riesgo político interno</t>
  </si>
  <si>
    <t>Problemas de liquidez de corto plazo</t>
  </si>
  <si>
    <t>Aumento de los costos de operación</t>
  </si>
  <si>
    <t>Seleccione los cinco riesgos que, en caso de materializarse, afecten en mayor medida el desempeño de su entidad (los riesgos a los que su entidad es más vulnerable). Nómbrelos en orden, siendo el primero el de mayor afectación</t>
  </si>
  <si>
    <t>¿Cuáles son los cinco riesgos que tendrían el MAYOR IMPACTO en el desempeño del SISTEMA FINANCIERO COLOMBIANO, si llegaran a materializarse? </t>
  </si>
  <si>
    <t>Riesgo climático</t>
  </si>
  <si>
    <t>Materialización del riesgo operativo (terrorismo, fraude, etc)</t>
  </si>
  <si>
    <t>En su opinión, ¿cuáles son los cinco riesgos que tienen MAYOR PROBABILIDAD de materializarse en el sistema financiero colombiano en los próximos 24 meses? Nómbrelos en orden, siendo el primero el de mayor probabilidad.</t>
  </si>
  <si>
    <t>Total</t>
  </si>
  <si>
    <t>EC</t>
  </si>
  <si>
    <t>IFNB</t>
  </si>
  <si>
    <t>INF</t>
  </si>
  <si>
    <t>Promedio de los últimos 
cinco años del indicador total</t>
  </si>
  <si>
    <t>Fuente: Banco de la República.</t>
  </si>
  <si>
    <t xml:space="preserve">Nota. Antes de enero de 2019 se les preguntaba a los encuestados sobre su nivel de confianza en el sistema financiero durante el próximo año. Posterior a esta fecha, la pregunta se realiza sobre el nivel de confianza de los próximos 24 meses. Por lo anterior, el indicador no es estrictamente comparable previo a enero de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</si>
</sst>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00000"/>
    <numFmt numFmtId="167" formatCode="0.000000000000000000"/>
    <numFmt numFmtId="168"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9"/>
      <name val="Calibri"/>
      <family val="2"/>
      <scheme val="minor"/>
    </font>
    <font>
      <b/>
      <sz val="9"/>
      <color indexed="81"/>
      <name val="Tahoma"/>
      <family val="2"/>
    </font>
    <font>
      <i/>
      <sz val="11"/>
      <color theme="1"/>
      <name val="Times New Roman"/>
      <family val="1"/>
    </font>
    <font>
      <sz val="11"/>
      <color theme="1"/>
      <name val="Times New Roman"/>
      <family val="1"/>
    </font>
    <font>
      <sz val="11"/>
      <name val="Times New Roman"/>
      <family val="1"/>
    </font>
    <font>
      <sz val="11"/>
      <color rgb="FFFF0000"/>
      <name val="Times New Roman"/>
      <family val="1"/>
    </font>
    <font>
      <sz val="11"/>
      <color theme="0"/>
      <name val="Times New Roman"/>
      <family val="1"/>
    </font>
  </fonts>
  <fills count="2">
    <fill>
      <patternFill patternType="none"/>
    </fill>
    <fill>
      <patternFill patternType="gray125"/>
    </fill>
  </fills>
  <borders count="19">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13">
    <xf numFmtId="0" fontId="0" fillId="0" borderId="0" xfId="0"/>
    <xf numFmtId="164" fontId="0" fillId="0" borderId="0" xfId="1" applyNumberFormat="1" applyFont="1" applyFill="1" applyBorder="1" applyAlignment="1">
      <alignment horizontal="center" vertical="center"/>
    </xf>
    <xf numFmtId="0" fontId="0" fillId="0" borderId="0" xfId="0"/>
    <xf numFmtId="0" fontId="0" fillId="0" borderId="0" xfId="0"/>
    <xf numFmtId="0" fontId="0" fillId="0" borderId="0" xfId="0"/>
    <xf numFmtId="0" fontId="0" fillId="0" borderId="0" xfId="0"/>
    <xf numFmtId="164" fontId="0" fillId="0" borderId="10" xfId="1" applyNumberFormat="1" applyFont="1" applyBorder="1" applyAlignment="1">
      <alignment horizontal="center" vertical="center"/>
    </xf>
    <xf numFmtId="164" fontId="0" fillId="0" borderId="11" xfId="1" applyNumberFormat="1" applyFont="1" applyBorder="1" applyAlignment="1">
      <alignment horizontal="center" vertical="center"/>
    </xf>
    <xf numFmtId="0" fontId="0" fillId="0" borderId="0" xfId="0"/>
    <xf numFmtId="0" fontId="2" fillId="0" borderId="1" xfId="0" applyFont="1" applyBorder="1"/>
    <xf numFmtId="0" fontId="2" fillId="0" borderId="8" xfId="0" applyFont="1" applyBorder="1"/>
    <xf numFmtId="164" fontId="0" fillId="0" borderId="0" xfId="1" applyNumberFormat="1" applyFont="1" applyBorder="1" applyAlignment="1">
      <alignment horizontal="center" vertical="center" wrapText="1"/>
    </xf>
    <xf numFmtId="164" fontId="0" fillId="0" borderId="3" xfId="1" applyNumberFormat="1" applyFont="1" applyBorder="1" applyAlignment="1">
      <alignment horizontal="center" vertical="center" wrapText="1"/>
    </xf>
    <xf numFmtId="164" fontId="0" fillId="0" borderId="0" xfId="1" applyNumberFormat="1" applyFont="1" applyBorder="1" applyAlignment="1">
      <alignment horizontal="center" vertical="center"/>
    </xf>
    <xf numFmtId="164" fontId="0" fillId="0" borderId="3" xfId="1"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xf numFmtId="164" fontId="0" fillId="0" borderId="12" xfId="1" applyNumberFormat="1" applyFont="1" applyBorder="1" applyAlignment="1">
      <alignment horizontal="center" vertical="center"/>
    </xf>
    <xf numFmtId="0" fontId="0" fillId="0" borderId="0" xfId="0" applyAlignment="1">
      <alignment horizontal="center" vertical="center"/>
    </xf>
    <xf numFmtId="17" fontId="2" fillId="0" borderId="4" xfId="0" applyNumberFormat="1" applyFont="1" applyBorder="1" applyAlignment="1">
      <alignment horizontal="center"/>
    </xf>
    <xf numFmtId="164" fontId="0" fillId="0" borderId="13" xfId="1" applyNumberFormat="1" applyFont="1" applyBorder="1" applyAlignment="1">
      <alignment horizontal="center"/>
    </xf>
    <xf numFmtId="164" fontId="0" fillId="0" borderId="14" xfId="1" applyNumberFormat="1" applyFont="1" applyBorder="1" applyAlignment="1">
      <alignment horizontal="center"/>
    </xf>
    <xf numFmtId="17" fontId="2" fillId="0" borderId="5" xfId="0" applyNumberFormat="1" applyFont="1" applyBorder="1" applyAlignment="1">
      <alignment horizontal="center"/>
    </xf>
    <xf numFmtId="164" fontId="0" fillId="0" borderId="0" xfId="1" applyNumberFormat="1" applyFont="1" applyBorder="1" applyAlignment="1">
      <alignment horizontal="center"/>
    </xf>
    <xf numFmtId="164" fontId="0" fillId="0" borderId="3" xfId="1" applyNumberFormat="1" applyFont="1" applyBorder="1" applyAlignment="1">
      <alignment horizontal="center"/>
    </xf>
    <xf numFmtId="164" fontId="0" fillId="0" borderId="15" xfId="1" applyNumberFormat="1" applyFont="1" applyBorder="1" applyAlignment="1">
      <alignment horizontal="center"/>
    </xf>
    <xf numFmtId="164" fontId="0" fillId="0" borderId="12" xfId="1" applyNumberFormat="1" applyFont="1" applyBorder="1" applyAlignment="1">
      <alignment horizontal="center"/>
    </xf>
    <xf numFmtId="2" fontId="0" fillId="0" borderId="0" xfId="1" applyNumberFormat="1" applyFont="1" applyFill="1" applyBorder="1" applyAlignment="1">
      <alignment horizontal="center"/>
    </xf>
    <xf numFmtId="0" fontId="2" fillId="0" borderId="1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0" fillId="0" borderId="0" xfId="0" applyAlignment="1">
      <alignment horizontal="center" vertical="center"/>
    </xf>
    <xf numFmtId="164" fontId="0" fillId="0" borderId="0" xfId="1" applyNumberFormat="1" applyFont="1" applyFill="1" applyBorder="1" applyAlignment="1">
      <alignment horizontal="center"/>
    </xf>
    <xf numFmtId="0" fontId="0" fillId="0" borderId="0" xfId="0" applyBorder="1"/>
    <xf numFmtId="165" fontId="0" fillId="0" borderId="0" xfId="0" applyNumberFormat="1" applyAlignment="1">
      <alignment horizontal="center"/>
    </xf>
    <xf numFmtId="17" fontId="2" fillId="0" borderId="0" xfId="0" applyNumberFormat="1" applyFont="1" applyFill="1" applyBorder="1"/>
    <xf numFmtId="0" fontId="0" fillId="0" borderId="0" xfId="0" applyFill="1" applyBorder="1"/>
    <xf numFmtId="17" fontId="2" fillId="0" borderId="5" xfId="0" applyNumberFormat="1" applyFont="1" applyFill="1" applyBorder="1"/>
    <xf numFmtId="164" fontId="0" fillId="0" borderId="3" xfId="1" applyNumberFormat="1" applyFont="1" applyFill="1" applyBorder="1" applyAlignment="1">
      <alignment horizontal="center" vertical="center"/>
    </xf>
    <xf numFmtId="0" fontId="0" fillId="0" borderId="0" xfId="0" applyFill="1"/>
    <xf numFmtId="17" fontId="0" fillId="0" borderId="0" xfId="0" applyNumberFormat="1" applyAlignment="1">
      <alignment horizontal="left"/>
    </xf>
    <xf numFmtId="164" fontId="0" fillId="0" borderId="0" xfId="1" applyNumberFormat="1" applyFont="1" applyAlignment="1">
      <alignment horizontal="center" vertical="center" wrapText="1"/>
    </xf>
    <xf numFmtId="166" fontId="0" fillId="0" borderId="0" xfId="0" applyNumberFormat="1"/>
    <xf numFmtId="167" fontId="0" fillId="0" borderId="0" xfId="0" applyNumberFormat="1"/>
    <xf numFmtId="17" fontId="0" fillId="0" borderId="0" xfId="0" applyNumberFormat="1" applyFill="1"/>
    <xf numFmtId="0" fontId="0" fillId="0" borderId="0" xfId="0" applyFill="1" applyAlignment="1">
      <alignment horizontal="center" vertical="center" wrapText="1"/>
    </xf>
    <xf numFmtId="17" fontId="0" fillId="0" borderId="0" xfId="0" applyNumberFormat="1" applyFill="1" applyBorder="1"/>
    <xf numFmtId="17" fontId="2" fillId="0" borderId="0" xfId="0" applyNumberFormat="1" applyFont="1" applyBorder="1" applyAlignment="1">
      <alignment horizontal="center"/>
    </xf>
    <xf numFmtId="2" fontId="0" fillId="0" borderId="0" xfId="1" applyNumberFormat="1" applyFont="1" applyFill="1" applyBorder="1" applyAlignment="1">
      <alignment horizontal="center" vertical="center"/>
    </xf>
    <xf numFmtId="164" fontId="0" fillId="0" borderId="16" xfId="1" applyNumberFormat="1" applyFont="1" applyFill="1" applyBorder="1" applyAlignment="1">
      <alignment horizontal="center" vertical="center"/>
    </xf>
    <xf numFmtId="164" fontId="0" fillId="0" borderId="17" xfId="1" applyNumberFormat="1" applyFont="1" applyFill="1" applyBorder="1" applyAlignment="1">
      <alignment horizontal="center" vertical="center"/>
    </xf>
    <xf numFmtId="2" fontId="0" fillId="0" borderId="0" xfId="1" applyNumberFormat="1" applyFont="1" applyAlignment="1">
      <alignment horizontal="center" vertical="center" wrapText="1"/>
    </xf>
    <xf numFmtId="164" fontId="0" fillId="0" borderId="16" xfId="1" applyNumberFormat="1" applyFont="1" applyBorder="1" applyAlignment="1">
      <alignment horizontal="center" vertical="center" wrapText="1"/>
    </xf>
    <xf numFmtId="164" fontId="0" fillId="0" borderId="17" xfId="1" applyNumberFormat="1" applyFont="1" applyBorder="1" applyAlignment="1">
      <alignment horizontal="center" vertical="center" wrapText="1"/>
    </xf>
    <xf numFmtId="164" fontId="0" fillId="0" borderId="16" xfId="1" applyNumberFormat="1" applyFont="1" applyFill="1" applyBorder="1" applyAlignment="1">
      <alignment horizontal="center"/>
    </xf>
    <xf numFmtId="164" fontId="0" fillId="0" borderId="17" xfId="1" applyNumberFormat="1" applyFont="1" applyFill="1" applyBorder="1" applyAlignment="1">
      <alignment horizontal="center"/>
    </xf>
    <xf numFmtId="164" fontId="0" fillId="0" borderId="15" xfId="1" applyNumberFormat="1" applyFont="1" applyBorder="1" applyAlignment="1">
      <alignment horizontal="center" vertical="center"/>
    </xf>
    <xf numFmtId="164" fontId="0" fillId="0" borderId="13" xfId="1" applyNumberFormat="1" applyFont="1" applyBorder="1" applyAlignment="1">
      <alignment horizontal="center" vertical="center"/>
    </xf>
    <xf numFmtId="164" fontId="0" fillId="0" borderId="14" xfId="1" applyNumberFormat="1"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164" fontId="0" fillId="0" borderId="18" xfId="1" applyNumberFormat="1" applyFont="1" applyBorder="1" applyAlignment="1">
      <alignment horizontal="center" vertical="center"/>
    </xf>
    <xf numFmtId="164" fontId="0" fillId="0" borderId="16" xfId="1" applyNumberFormat="1" applyFont="1" applyBorder="1" applyAlignment="1">
      <alignment horizontal="center" vertical="center"/>
    </xf>
    <xf numFmtId="164" fontId="0" fillId="0" borderId="17" xfId="1" applyNumberFormat="1" applyFont="1" applyBorder="1" applyAlignment="1">
      <alignment horizontal="center" vertical="center"/>
    </xf>
    <xf numFmtId="17" fontId="2" fillId="0" borderId="6" xfId="0" applyNumberFormat="1" applyFont="1" applyBorder="1" applyAlignment="1">
      <alignment horizontal="center"/>
    </xf>
    <xf numFmtId="164" fontId="0" fillId="0" borderId="16" xfId="1" applyNumberFormat="1" applyFont="1" applyBorder="1" applyAlignment="1">
      <alignment horizontal="center"/>
    </xf>
    <xf numFmtId="164" fontId="0" fillId="0" borderId="17" xfId="1" applyNumberFormat="1" applyFont="1" applyBorder="1" applyAlignment="1">
      <alignment horizontal="center"/>
    </xf>
    <xf numFmtId="165" fontId="0" fillId="0" borderId="0" xfId="0" applyNumberFormat="1" applyBorder="1" applyAlignment="1">
      <alignment horizontal="center"/>
    </xf>
    <xf numFmtId="0" fontId="4" fillId="0" borderId="0" xfId="0" applyFont="1" applyAlignment="1">
      <alignment wrapText="1"/>
    </xf>
    <xf numFmtId="0" fontId="2" fillId="0" borderId="2" xfId="0" applyFont="1" applyBorder="1" applyAlignment="1">
      <alignment horizontal="center" vertical="center"/>
    </xf>
    <xf numFmtId="17" fontId="2" fillId="0" borderId="5" xfId="0" applyNumberFormat="1" applyFont="1" applyFill="1" applyBorder="1" applyAlignment="1">
      <alignment horizontal="center"/>
    </xf>
    <xf numFmtId="17" fontId="2" fillId="0" borderId="5" xfId="0" applyNumberFormat="1" applyFont="1" applyBorder="1" applyAlignment="1">
      <alignment horizontal="center" vertical="center"/>
    </xf>
    <xf numFmtId="17" fontId="2" fillId="0" borderId="6" xfId="0" applyNumberFormat="1" applyFont="1" applyBorder="1" applyAlignment="1">
      <alignment horizontal="center" vertical="center"/>
    </xf>
    <xf numFmtId="17" fontId="2" fillId="0" borderId="9" xfId="0" applyNumberFormat="1" applyFont="1" applyBorder="1" applyAlignment="1">
      <alignment horizontal="center" vertical="center"/>
    </xf>
    <xf numFmtId="17" fontId="2" fillId="0" borderId="5" xfId="0" applyNumberFormat="1" applyFont="1" applyFill="1" applyBorder="1" applyAlignment="1">
      <alignment horizontal="center" vertical="center"/>
    </xf>
    <xf numFmtId="0" fontId="2" fillId="0" borderId="4" xfId="0" applyFont="1" applyBorder="1" applyAlignment="1">
      <alignment horizontal="center"/>
    </xf>
    <xf numFmtId="17" fontId="2" fillId="0" borderId="6" xfId="0" applyNumberFormat="1" applyFont="1" applyFill="1" applyBorder="1" applyAlignment="1">
      <alignment horizontal="center"/>
    </xf>
    <xf numFmtId="0" fontId="6" fillId="0" borderId="0" xfId="0" applyFont="1"/>
    <xf numFmtId="0" fontId="7" fillId="0" borderId="0" xfId="0" applyFont="1" applyAlignment="1">
      <alignment horizontal="center"/>
    </xf>
    <xf numFmtId="0" fontId="7" fillId="0" borderId="0" xfId="0" applyFont="1"/>
    <xf numFmtId="0" fontId="8" fillId="0" borderId="0" xfId="0" quotePrefix="1" applyFont="1" applyAlignment="1">
      <alignment horizontal="center"/>
    </xf>
    <xf numFmtId="168" fontId="8" fillId="0" borderId="0" xfId="0" applyNumberFormat="1" applyFont="1" applyAlignment="1">
      <alignment horizontal="center"/>
    </xf>
    <xf numFmtId="168" fontId="9" fillId="0" borderId="0" xfId="0" applyNumberFormat="1" applyFont="1" applyAlignment="1">
      <alignment horizontal="center"/>
    </xf>
    <xf numFmtId="0" fontId="2" fillId="0" borderId="14" xfId="0" applyFont="1" applyFill="1" applyBorder="1" applyAlignment="1">
      <alignment horizontal="center" vertical="center" wrapText="1"/>
    </xf>
    <xf numFmtId="165" fontId="0" fillId="0" borderId="15" xfId="1" applyNumberFormat="1" applyFont="1" applyBorder="1" applyAlignment="1">
      <alignment horizontal="center"/>
    </xf>
    <xf numFmtId="165" fontId="0" fillId="0" borderId="13" xfId="1" applyNumberFormat="1" applyFont="1" applyBorder="1" applyAlignment="1">
      <alignment horizontal="center"/>
    </xf>
    <xf numFmtId="165" fontId="0" fillId="0" borderId="14" xfId="1" applyNumberFormat="1" applyFont="1" applyBorder="1" applyAlignment="1">
      <alignment horizontal="center"/>
    </xf>
    <xf numFmtId="165" fontId="0" fillId="0" borderId="12" xfId="1" applyNumberFormat="1" applyFont="1" applyBorder="1" applyAlignment="1">
      <alignment horizontal="center"/>
    </xf>
    <xf numFmtId="165" fontId="0" fillId="0" borderId="0" xfId="1" applyNumberFormat="1" applyFont="1" applyBorder="1" applyAlignment="1">
      <alignment horizontal="center"/>
    </xf>
    <xf numFmtId="165" fontId="0" fillId="0" borderId="3" xfId="1" applyNumberFormat="1" applyFont="1" applyBorder="1" applyAlignment="1">
      <alignment horizontal="center"/>
    </xf>
    <xf numFmtId="0" fontId="7" fillId="0" borderId="0" xfId="0" applyFont="1" applyBorder="1"/>
    <xf numFmtId="0" fontId="7" fillId="0" borderId="0" xfId="0" quotePrefix="1" applyFont="1" applyBorder="1"/>
    <xf numFmtId="2" fontId="7" fillId="0" borderId="0" xfId="0" applyNumberFormat="1" applyFont="1" applyBorder="1"/>
    <xf numFmtId="165" fontId="0" fillId="0" borderId="12" xfId="2" applyNumberFormat="1" applyFont="1" applyBorder="1" applyAlignment="1">
      <alignment horizontal="center"/>
    </xf>
    <xf numFmtId="165" fontId="0" fillId="0" borderId="0" xfId="2" applyNumberFormat="1" applyFont="1" applyBorder="1" applyAlignment="1">
      <alignment horizontal="center"/>
    </xf>
    <xf numFmtId="165" fontId="0" fillId="0" borderId="3" xfId="2" applyNumberFormat="1" applyFont="1" applyBorder="1" applyAlignment="1">
      <alignment horizontal="center"/>
    </xf>
    <xf numFmtId="165" fontId="0" fillId="0" borderId="16" xfId="2" applyNumberFormat="1" applyFont="1" applyBorder="1" applyAlignment="1">
      <alignment horizontal="center"/>
    </xf>
    <xf numFmtId="165" fontId="0" fillId="0" borderId="17" xfId="2" applyNumberFormat="1" applyFont="1" applyBorder="1" applyAlignment="1">
      <alignment horizontal="center"/>
    </xf>
    <xf numFmtId="0" fontId="0" fillId="0" borderId="0" xfId="0" applyFont="1" applyBorder="1"/>
    <xf numFmtId="2" fontId="0" fillId="0" borderId="0" xfId="0" applyNumberFormat="1" applyFont="1" applyBorder="1"/>
    <xf numFmtId="0" fontId="10" fillId="0" borderId="0" xfId="0" applyFont="1" applyAlignment="1">
      <alignment horizontal="center"/>
    </xf>
    <xf numFmtId="0" fontId="0" fillId="0" borderId="0" xfId="0" applyAlignment="1">
      <alignment horizontal="left" vertical="top"/>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xf>
    <xf numFmtId="0" fontId="2" fillId="0" borderId="8" xfId="0" applyFont="1" applyBorder="1" applyAlignment="1">
      <alignment horizont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Alignment="1">
      <alignment horizontal="left" wrapText="1"/>
    </xf>
    <xf numFmtId="0" fontId="0" fillId="0" borderId="0" xfId="0" applyFont="1" applyAlignment="1">
      <alignment horizontal="left" vertic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8680515485618E-2"/>
          <c:y val="3.5045794090782408E-2"/>
          <c:w val="0.90065780106131677"/>
          <c:h val="0.73013534399692126"/>
        </c:manualLayout>
      </c:layout>
      <c:lineChart>
        <c:grouping val="standard"/>
        <c:varyColors val="0"/>
        <c:ser>
          <c:idx val="4"/>
          <c:order val="0"/>
          <c:tx>
            <c:strRef>
              <c:f>'Riesgos de Mayor Impacto'!$V$4</c:f>
              <c:strCache>
                <c:ptCount val="1"/>
                <c:pt idx="0">
                  <c:v>Riesgo cibernético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'Riesgos de Mayor Impacto'!$A$6:$A$23</c:f>
              <c:numCache>
                <c:formatCode>mmm\-yy</c:formatCode>
                <c:ptCount val="18"/>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numCache>
            </c:numRef>
          </c:cat>
          <c:val>
            <c:numRef>
              <c:f>'Riesgos de Mayor Impacto'!$V$6:$V$23</c:f>
              <c:numCache>
                <c:formatCode>0.0%</c:formatCode>
                <c:ptCount val="18"/>
                <c:pt idx="0">
                  <c:v>0</c:v>
                </c:pt>
                <c:pt idx="1">
                  <c:v>0</c:v>
                </c:pt>
                <c:pt idx="2">
                  <c:v>0</c:v>
                </c:pt>
                <c:pt idx="3">
                  <c:v>1.0309278350515462E-2</c:v>
                </c:pt>
                <c:pt idx="4">
                  <c:v>1.2500000000000001E-2</c:v>
                </c:pt>
                <c:pt idx="5">
                  <c:v>0</c:v>
                </c:pt>
                <c:pt idx="6">
                  <c:v>4.878048780487805E-2</c:v>
                </c:pt>
                <c:pt idx="7">
                  <c:v>2.5974025974025972E-2</c:v>
                </c:pt>
                <c:pt idx="8">
                  <c:v>1.6666666666666666E-2</c:v>
                </c:pt>
                <c:pt idx="9">
                  <c:v>0</c:v>
                </c:pt>
                <c:pt idx="10">
                  <c:v>0</c:v>
                </c:pt>
                <c:pt idx="11">
                  <c:v>3.8095238095238099E-2</c:v>
                </c:pt>
                <c:pt idx="12">
                  <c:v>2.5287356319999999E-2</c:v>
                </c:pt>
                <c:pt idx="13">
                  <c:v>1.0185185189999999E-2</c:v>
                </c:pt>
                <c:pt idx="14">
                  <c:v>3.6111111110000003E-2</c:v>
                </c:pt>
                <c:pt idx="15">
                  <c:v>5.5038759689922501E-2</c:v>
                </c:pt>
                <c:pt idx="16">
                  <c:v>6.3565891472868202E-2</c:v>
                </c:pt>
                <c:pt idx="17">
                  <c:v>4.8028673835125497E-2</c:v>
                </c:pt>
              </c:numCache>
            </c:numRef>
          </c:val>
          <c:smooth val="0"/>
          <c:extLst>
            <c:ext xmlns:c16="http://schemas.microsoft.com/office/drawing/2014/chart" uri="{C3380CC4-5D6E-409C-BE32-E72D297353CC}">
              <c16:uniqueId val="{00000000-0D49-4F48-AD0D-3F95EFAB65F8}"/>
            </c:ext>
          </c:extLst>
        </c:ser>
        <c:ser>
          <c:idx val="0"/>
          <c:order val="1"/>
          <c:tx>
            <c:strRef>
              <c:f>'Riesgos de Mayor Impacto'!$W$4</c:f>
              <c:strCache>
                <c:ptCount val="1"/>
                <c:pt idx="0">
                  <c:v>Caída en la confianza inversionista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'Riesgos de Mayor Impacto'!$A$6:$A$23</c:f>
              <c:numCache>
                <c:formatCode>mmm\-yy</c:formatCode>
                <c:ptCount val="18"/>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numCache>
            </c:numRef>
          </c:cat>
          <c:val>
            <c:numRef>
              <c:f>'Riesgos de Mayor Impacto'!$W$6:$W$23</c:f>
              <c:numCache>
                <c:formatCode>0.0%</c:formatCode>
                <c:ptCount val="18"/>
                <c:pt idx="0">
                  <c:v>3.7499999999999999E-2</c:v>
                </c:pt>
                <c:pt idx="1">
                  <c:v>1.0869565217391304E-2</c:v>
                </c:pt>
                <c:pt idx="2">
                  <c:v>1.1235955056179777E-2</c:v>
                </c:pt>
                <c:pt idx="3">
                  <c:v>3.0927835051546393E-2</c:v>
                </c:pt>
                <c:pt idx="4">
                  <c:v>0.05</c:v>
                </c:pt>
                <c:pt idx="5">
                  <c:v>1.1235955056179777E-2</c:v>
                </c:pt>
                <c:pt idx="6">
                  <c:v>4.878048780487805E-2</c:v>
                </c:pt>
                <c:pt idx="7">
                  <c:v>3.896103896103896E-2</c:v>
                </c:pt>
                <c:pt idx="8">
                  <c:v>6.6666666666666666E-2</c:v>
                </c:pt>
                <c:pt idx="9">
                  <c:v>0</c:v>
                </c:pt>
                <c:pt idx="10">
                  <c:v>4.1095890410958902E-2</c:v>
                </c:pt>
                <c:pt idx="11">
                  <c:v>8.8435374149659907E-2</c:v>
                </c:pt>
                <c:pt idx="12">
                  <c:v>7.7011494249999993E-2</c:v>
                </c:pt>
                <c:pt idx="13">
                  <c:v>5.740740741E-2</c:v>
                </c:pt>
                <c:pt idx="14">
                  <c:v>3.7962962959999999E-2</c:v>
                </c:pt>
                <c:pt idx="15">
                  <c:v>4.96124031007752E-2</c:v>
                </c:pt>
                <c:pt idx="16">
                  <c:v>6.9767441860465101E-2</c:v>
                </c:pt>
                <c:pt idx="17">
                  <c:v>8.4587813620071686E-2</c:v>
                </c:pt>
              </c:numCache>
            </c:numRef>
          </c:val>
          <c:smooth val="0"/>
          <c:extLst>
            <c:ext xmlns:c16="http://schemas.microsoft.com/office/drawing/2014/chart" uri="{C3380CC4-5D6E-409C-BE32-E72D297353CC}">
              <c16:uniqueId val="{00000001-0D49-4F48-AD0D-3F95EFAB65F8}"/>
            </c:ext>
          </c:extLst>
        </c:ser>
        <c:ser>
          <c:idx val="1"/>
          <c:order val="2"/>
          <c:tx>
            <c:strRef>
              <c:f>'Riesgos de Mayor Impacto'!$X$4</c:f>
              <c:strCache>
                <c:ptCount val="1"/>
                <c:pt idx="0">
                  <c:v>Riesgo político interno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Impacto'!$A$6:$A$23</c:f>
              <c:numCache>
                <c:formatCode>mmm\-yy</c:formatCode>
                <c:ptCount val="18"/>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numCache>
            </c:numRef>
          </c:cat>
          <c:val>
            <c:numRef>
              <c:f>'Riesgos de Mayor Impacto'!$X$6:$X$23</c:f>
              <c:numCache>
                <c:formatCode>0.0%</c:formatCode>
                <c:ptCount val="18"/>
                <c:pt idx="8">
                  <c:v>8.3333333333333315E-2</c:v>
                </c:pt>
                <c:pt idx="9">
                  <c:v>0</c:v>
                </c:pt>
                <c:pt idx="10">
                  <c:v>0</c:v>
                </c:pt>
                <c:pt idx="11">
                  <c:v>9.795918367346941E-2</c:v>
                </c:pt>
                <c:pt idx="12">
                  <c:v>0.1103448276</c:v>
                </c:pt>
                <c:pt idx="13">
                  <c:v>7.5925925929999999E-2</c:v>
                </c:pt>
                <c:pt idx="14">
                  <c:v>4.2592592590000006E-2</c:v>
                </c:pt>
                <c:pt idx="15">
                  <c:v>7.0542635658914707E-2</c:v>
                </c:pt>
                <c:pt idx="16">
                  <c:v>5.1937984496123996E-2</c:v>
                </c:pt>
                <c:pt idx="17">
                  <c:v>8.8888888888888892E-2</c:v>
                </c:pt>
              </c:numCache>
            </c:numRef>
          </c:val>
          <c:smooth val="0"/>
          <c:extLst>
            <c:ext xmlns:c16="http://schemas.microsoft.com/office/drawing/2014/chart" uri="{C3380CC4-5D6E-409C-BE32-E72D297353CC}">
              <c16:uniqueId val="{00000002-0D49-4F48-AD0D-3F95EFAB65F8}"/>
            </c:ext>
          </c:extLst>
        </c:ser>
        <c:ser>
          <c:idx val="2"/>
          <c:order val="3"/>
          <c:tx>
            <c:strRef>
              <c:f>'Riesgos de Mayor Impacto'!$Y$4</c:f>
              <c:strCache>
                <c:ptCount val="1"/>
                <c:pt idx="0">
                  <c:v>Materialización del riesgo de crédito</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'Riesgos de Mayor Impacto'!$A$6:$A$23</c:f>
              <c:numCache>
                <c:formatCode>mmm\-yy</c:formatCode>
                <c:ptCount val="18"/>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numCache>
            </c:numRef>
          </c:cat>
          <c:val>
            <c:numRef>
              <c:f>'Riesgos de Mayor Impacto'!$Y$6:$Y$23</c:f>
              <c:numCache>
                <c:formatCode>0.0%</c:formatCode>
                <c:ptCount val="18"/>
                <c:pt idx="0">
                  <c:v>7.4999999999999997E-2</c:v>
                </c:pt>
                <c:pt idx="1">
                  <c:v>0.14130434782608695</c:v>
                </c:pt>
                <c:pt idx="2">
                  <c:v>0.15730337078651685</c:v>
                </c:pt>
                <c:pt idx="3">
                  <c:v>0.21649484536082475</c:v>
                </c:pt>
                <c:pt idx="4">
                  <c:v>0.17499999999999999</c:v>
                </c:pt>
                <c:pt idx="5">
                  <c:v>0.1348314606741573</c:v>
                </c:pt>
                <c:pt idx="6">
                  <c:v>0.10975609756097562</c:v>
                </c:pt>
                <c:pt idx="7">
                  <c:v>0.12987012987012986</c:v>
                </c:pt>
                <c:pt idx="8">
                  <c:v>0.11666666666666665</c:v>
                </c:pt>
                <c:pt idx="9">
                  <c:v>0.28767123287671231</c:v>
                </c:pt>
                <c:pt idx="10">
                  <c:v>0.26027397260273971</c:v>
                </c:pt>
                <c:pt idx="11">
                  <c:v>0.14557823129251701</c:v>
                </c:pt>
                <c:pt idx="12">
                  <c:v>8.8505747130000006E-2</c:v>
                </c:pt>
                <c:pt idx="13">
                  <c:v>7.4999999999999997E-2</c:v>
                </c:pt>
                <c:pt idx="14">
                  <c:v>0.13055555560000001</c:v>
                </c:pt>
                <c:pt idx="15">
                  <c:v>0.15038759689922501</c:v>
                </c:pt>
                <c:pt idx="16">
                  <c:v>0.16046511627907001</c:v>
                </c:pt>
                <c:pt idx="17">
                  <c:v>0.14336917562724</c:v>
                </c:pt>
              </c:numCache>
            </c:numRef>
          </c:val>
          <c:smooth val="0"/>
          <c:extLst>
            <c:ext xmlns:c16="http://schemas.microsoft.com/office/drawing/2014/chart" uri="{C3380CC4-5D6E-409C-BE32-E72D297353CC}">
              <c16:uniqueId val="{00000001-9573-4E8D-BCA2-31870DD7A9FB}"/>
            </c:ext>
          </c:extLst>
        </c:ser>
        <c:ser>
          <c:idx val="3"/>
          <c:order val="4"/>
          <c:tx>
            <c:strRef>
              <c:f>'Riesgos de Mayor Impacto'!$Z$4</c:f>
              <c:strCache>
                <c:ptCount val="1"/>
                <c:pt idx="0">
                  <c:v>Deterioro en el panorama económico de Colombia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Impacto'!$A$6:$A$23</c:f>
              <c:numCache>
                <c:formatCode>mmm\-yy</c:formatCode>
                <c:ptCount val="18"/>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numCache>
            </c:numRef>
          </c:cat>
          <c:val>
            <c:numRef>
              <c:f>'Riesgos de Mayor Impacto'!$Z$6:$Z$23</c:f>
              <c:numCache>
                <c:formatCode>0.0%</c:formatCode>
                <c:ptCount val="18"/>
                <c:pt idx="0">
                  <c:v>0.4375</c:v>
                </c:pt>
                <c:pt idx="1">
                  <c:v>0.34782608695652173</c:v>
                </c:pt>
                <c:pt idx="2">
                  <c:v>0.39325842696629215</c:v>
                </c:pt>
                <c:pt idx="3">
                  <c:v>0.44329896907216493</c:v>
                </c:pt>
                <c:pt idx="4">
                  <c:v>0.47499999999999998</c:v>
                </c:pt>
                <c:pt idx="5">
                  <c:v>0.2696629213483146</c:v>
                </c:pt>
                <c:pt idx="6">
                  <c:v>0.23170731707317074</c:v>
                </c:pt>
                <c:pt idx="7">
                  <c:v>0.29870129870129869</c:v>
                </c:pt>
                <c:pt idx="8">
                  <c:v>0.28333333333333333</c:v>
                </c:pt>
                <c:pt idx="9">
                  <c:v>0.41095890410958902</c:v>
                </c:pt>
                <c:pt idx="10">
                  <c:v>0.39726027397260277</c:v>
                </c:pt>
                <c:pt idx="11">
                  <c:v>0.189115646258503</c:v>
                </c:pt>
                <c:pt idx="12">
                  <c:v>0.1344827586</c:v>
                </c:pt>
                <c:pt idx="13">
                  <c:v>0.16666666670000002</c:v>
                </c:pt>
                <c:pt idx="14">
                  <c:v>0.22314814810000003</c:v>
                </c:pt>
                <c:pt idx="15">
                  <c:v>0.19767441860465101</c:v>
                </c:pt>
                <c:pt idx="16">
                  <c:v>0.20077519379844999</c:v>
                </c:pt>
                <c:pt idx="17">
                  <c:v>0.217921146953405</c:v>
                </c:pt>
              </c:numCache>
            </c:numRef>
          </c:val>
          <c:smooth val="0"/>
          <c:extLst>
            <c:ext xmlns:c16="http://schemas.microsoft.com/office/drawing/2014/chart" uri="{C3380CC4-5D6E-409C-BE32-E72D297353CC}">
              <c16:uniqueId val="{00000000-6DF2-40A5-8C07-342066F926F0}"/>
            </c:ext>
          </c:extLst>
        </c:ser>
        <c:dLbls>
          <c:showLegendKey val="0"/>
          <c:showVal val="0"/>
          <c:showCatName val="0"/>
          <c:showSerName val="0"/>
          <c:showPercent val="0"/>
          <c:showBubbleSize val="0"/>
        </c:dLbls>
        <c:marker val="1"/>
        <c:smooth val="0"/>
        <c:axId val="834548576"/>
        <c:axId val="266543488"/>
      </c:lineChart>
      <c:dateAx>
        <c:axId val="834548576"/>
        <c:scaling>
          <c:orientation val="minMax"/>
          <c:max val="45473"/>
          <c:min val="42368"/>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266543488"/>
        <c:crosses val="autoZero"/>
        <c:auto val="1"/>
        <c:lblOffset val="100"/>
        <c:baseTimeUnit val="days"/>
        <c:majorUnit val="6"/>
        <c:majorTimeUnit val="months"/>
      </c:dateAx>
      <c:valAx>
        <c:axId val="266543488"/>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4548576"/>
        <c:crosses val="autoZero"/>
        <c:crossBetween val="midCat"/>
      </c:valAx>
      <c:spPr>
        <a:noFill/>
        <a:ln>
          <a:noFill/>
        </a:ln>
        <a:effectLst/>
      </c:spPr>
    </c:plotArea>
    <c:legend>
      <c:legendPos val="b"/>
      <c:layout>
        <c:manualLayout>
          <c:xMode val="edge"/>
          <c:yMode val="edge"/>
          <c:x val="8.2689754734685365E-3"/>
          <c:y val="0.87255924357278436"/>
          <c:w val="0.95462774933825811"/>
          <c:h val="0.108324868741334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66993464052289E-2"/>
          <c:y val="3.3743961352657004E-2"/>
          <c:w val="0.88378725490196075"/>
          <c:h val="0.70407657004830915"/>
        </c:manualLayout>
      </c:layout>
      <c:lineChart>
        <c:grouping val="standard"/>
        <c:varyColors val="0"/>
        <c:ser>
          <c:idx val="2"/>
          <c:order val="0"/>
          <c:tx>
            <c:strRef>
              <c:f>'Riesgos de Mayor Vulnerabilidad'!$V$4</c:f>
              <c:strCache>
                <c:ptCount val="1"/>
                <c:pt idx="0">
                  <c:v>Caída en la confianza inversionista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'Riesgos de Mayor Vulnerabilidad'!$A$5:$A$24</c:f>
              <c:numCache>
                <c:formatCode>mmm\-yy</c:formatCode>
                <c:ptCount val="20"/>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numCache>
            </c:numRef>
          </c:cat>
          <c:val>
            <c:numRef>
              <c:f>'Riesgos de Mayor Vulnerabilidad'!$V$5:$V$24</c:f>
              <c:numCache>
                <c:formatCode>0.0%</c:formatCode>
                <c:ptCount val="20"/>
                <c:pt idx="0">
                  <c:v>3.1746031746031744E-2</c:v>
                </c:pt>
                <c:pt idx="1">
                  <c:v>3.3898305084745763E-2</c:v>
                </c:pt>
                <c:pt idx="2">
                  <c:v>1.6949152542372881E-2</c:v>
                </c:pt>
                <c:pt idx="3">
                  <c:v>4.3478260869565216E-2</c:v>
                </c:pt>
                <c:pt idx="4">
                  <c:v>4.1095890410958902E-2</c:v>
                </c:pt>
                <c:pt idx="5">
                  <c:v>6.8493150684931503E-2</c:v>
                </c:pt>
                <c:pt idx="6">
                  <c:v>4.6153846153846156E-2</c:v>
                </c:pt>
                <c:pt idx="7">
                  <c:v>2.6315789473684209E-2</c:v>
                </c:pt>
                <c:pt idx="8">
                  <c:v>0</c:v>
                </c:pt>
                <c:pt idx="9">
                  <c:v>1.6393442622950821E-2</c:v>
                </c:pt>
                <c:pt idx="10">
                  <c:v>6.1224489795918366E-2</c:v>
                </c:pt>
                <c:pt idx="11">
                  <c:v>1.6393442622950821E-2</c:v>
                </c:pt>
                <c:pt idx="12">
                  <c:v>0</c:v>
                </c:pt>
                <c:pt idx="13">
                  <c:v>4.0650406504064998E-2</c:v>
                </c:pt>
                <c:pt idx="14">
                  <c:v>0.08</c:v>
                </c:pt>
                <c:pt idx="15">
                  <c:v>3.8418079100000002E-2</c:v>
                </c:pt>
                <c:pt idx="16">
                  <c:v>5.1851851849999998E-2</c:v>
                </c:pt>
                <c:pt idx="17">
                  <c:v>3.8738738738738697E-2</c:v>
                </c:pt>
                <c:pt idx="18">
                  <c:v>5.6756756756756802E-2</c:v>
                </c:pt>
                <c:pt idx="19">
                  <c:v>6.5000000000000002E-2</c:v>
                </c:pt>
              </c:numCache>
            </c:numRef>
          </c:val>
          <c:smooth val="0"/>
          <c:extLst>
            <c:ext xmlns:c16="http://schemas.microsoft.com/office/drawing/2014/chart" uri="{C3380CC4-5D6E-409C-BE32-E72D297353CC}">
              <c16:uniqueId val="{00000000-D942-4F5F-9404-6E53778311E4}"/>
            </c:ext>
          </c:extLst>
        </c:ser>
        <c:ser>
          <c:idx val="3"/>
          <c:order val="1"/>
          <c:tx>
            <c:strRef>
              <c:f>'Riesgos de Mayor Vulnerabilidad'!$W$4</c:f>
              <c:strCache>
                <c:ptCount val="1"/>
                <c:pt idx="0">
                  <c:v>Consecuencias no previstas frente a cambios en la regulación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Vulnerabilidad'!$A$5:$A$24</c:f>
              <c:numCache>
                <c:formatCode>mmm\-yy</c:formatCode>
                <c:ptCount val="20"/>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numCache>
            </c:numRef>
          </c:cat>
          <c:val>
            <c:numRef>
              <c:f>'Riesgos de Mayor Vulnerabilidad'!$W$5:$W$24</c:f>
              <c:numCache>
                <c:formatCode>0.0%</c:formatCode>
                <c:ptCount val="20"/>
                <c:pt idx="0">
                  <c:v>6.3492063492063489E-2</c:v>
                </c:pt>
                <c:pt idx="1">
                  <c:v>0</c:v>
                </c:pt>
                <c:pt idx="2">
                  <c:v>3.3898305084745763E-2</c:v>
                </c:pt>
                <c:pt idx="3">
                  <c:v>1.4492753623188406E-2</c:v>
                </c:pt>
                <c:pt idx="4">
                  <c:v>0</c:v>
                </c:pt>
                <c:pt idx="5">
                  <c:v>0</c:v>
                </c:pt>
                <c:pt idx="6">
                  <c:v>1.5384615384615385E-2</c:v>
                </c:pt>
                <c:pt idx="7">
                  <c:v>1.3157894736842105E-2</c:v>
                </c:pt>
                <c:pt idx="8">
                  <c:v>3.0303030303030304E-2</c:v>
                </c:pt>
                <c:pt idx="9">
                  <c:v>0</c:v>
                </c:pt>
                <c:pt idx="10">
                  <c:v>4.0816326530612249E-2</c:v>
                </c:pt>
                <c:pt idx="11">
                  <c:v>1.6393442622950821E-2</c:v>
                </c:pt>
                <c:pt idx="12">
                  <c:v>0</c:v>
                </c:pt>
                <c:pt idx="13">
                  <c:v>3.5772357723577203E-2</c:v>
                </c:pt>
                <c:pt idx="14">
                  <c:v>2.4E-2</c:v>
                </c:pt>
                <c:pt idx="15">
                  <c:v>4.1807909600000005E-2</c:v>
                </c:pt>
                <c:pt idx="16">
                  <c:v>4.0211640209999996E-2</c:v>
                </c:pt>
                <c:pt idx="17">
                  <c:v>4.6846846846846806E-2</c:v>
                </c:pt>
                <c:pt idx="18">
                  <c:v>4.4144144144144103E-2</c:v>
                </c:pt>
                <c:pt idx="19">
                  <c:v>6.8333333333333302E-2</c:v>
                </c:pt>
              </c:numCache>
            </c:numRef>
          </c:val>
          <c:smooth val="0"/>
          <c:extLst>
            <c:ext xmlns:c16="http://schemas.microsoft.com/office/drawing/2014/chart" uri="{C3380CC4-5D6E-409C-BE32-E72D297353CC}">
              <c16:uniqueId val="{00000001-D942-4F5F-9404-6E53778311E4}"/>
            </c:ext>
          </c:extLst>
        </c:ser>
        <c:ser>
          <c:idx val="4"/>
          <c:order val="2"/>
          <c:tx>
            <c:strRef>
              <c:f>'Riesgos de Mayor Vulnerabilidad'!$X$4</c:f>
              <c:strCache>
                <c:ptCount val="1"/>
                <c:pt idx="0">
                  <c:v>Restricción en las fuentes de fondeo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'Riesgos de Mayor Vulnerabilidad'!$A$5:$A$24</c:f>
              <c:numCache>
                <c:formatCode>mmm\-yy</c:formatCode>
                <c:ptCount val="20"/>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numCache>
            </c:numRef>
          </c:cat>
          <c:val>
            <c:numRef>
              <c:f>'Riesgos de Mayor Vulnerabilidad'!$X$5:$X$24</c:f>
              <c:numCache>
                <c:formatCode>0.0%</c:formatCode>
                <c:ptCount val="20"/>
                <c:pt idx="0">
                  <c:v>3.1746031746031744E-2</c:v>
                </c:pt>
                <c:pt idx="1">
                  <c:v>3.3898305084745763E-2</c:v>
                </c:pt>
                <c:pt idx="2">
                  <c:v>6.7796610169491525E-2</c:v>
                </c:pt>
                <c:pt idx="3">
                  <c:v>0.17391304347826086</c:v>
                </c:pt>
                <c:pt idx="4">
                  <c:v>8.2191780821917804E-2</c:v>
                </c:pt>
                <c:pt idx="5">
                  <c:v>6.8493150684931503E-2</c:v>
                </c:pt>
                <c:pt idx="6">
                  <c:v>6.1538461538461542E-2</c:v>
                </c:pt>
                <c:pt idx="7">
                  <c:v>5.2631578947368418E-2</c:v>
                </c:pt>
                <c:pt idx="8">
                  <c:v>4.5454545454545456E-2</c:v>
                </c:pt>
                <c:pt idx="9">
                  <c:v>4.9180327868852458E-2</c:v>
                </c:pt>
                <c:pt idx="10">
                  <c:v>2.0408163265306124E-2</c:v>
                </c:pt>
                <c:pt idx="11">
                  <c:v>6.5573770491803282E-2</c:v>
                </c:pt>
                <c:pt idx="12">
                  <c:v>0.05</c:v>
                </c:pt>
                <c:pt idx="13">
                  <c:v>5.8536585365853704E-2</c:v>
                </c:pt>
                <c:pt idx="14">
                  <c:v>8.1333333329999993E-2</c:v>
                </c:pt>
                <c:pt idx="15">
                  <c:v>7.2316384179999998E-2</c:v>
                </c:pt>
                <c:pt idx="16">
                  <c:v>6.349206349E-2</c:v>
                </c:pt>
                <c:pt idx="17">
                  <c:v>5.5855855855855799E-2</c:v>
                </c:pt>
                <c:pt idx="18">
                  <c:v>8.1981981981982005E-2</c:v>
                </c:pt>
                <c:pt idx="19">
                  <c:v>6.8333333333333302E-2</c:v>
                </c:pt>
              </c:numCache>
            </c:numRef>
          </c:val>
          <c:smooth val="0"/>
          <c:extLst>
            <c:ext xmlns:c16="http://schemas.microsoft.com/office/drawing/2014/chart" uri="{C3380CC4-5D6E-409C-BE32-E72D297353CC}">
              <c16:uniqueId val="{00000002-D942-4F5F-9404-6E53778311E4}"/>
            </c:ext>
          </c:extLst>
        </c:ser>
        <c:ser>
          <c:idx val="0"/>
          <c:order val="3"/>
          <c:tx>
            <c:strRef>
              <c:f>'Riesgos de Mayor Vulnerabilidad'!$Y$4</c:f>
              <c:strCache>
                <c:ptCount val="1"/>
                <c:pt idx="0">
                  <c:v>Materialización del riesgo de crédito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'Riesgos de Mayor Vulnerabilidad'!$A$5:$A$24</c:f>
              <c:numCache>
                <c:formatCode>mmm\-yy</c:formatCode>
                <c:ptCount val="20"/>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numCache>
            </c:numRef>
          </c:cat>
          <c:val>
            <c:numRef>
              <c:f>'Riesgos de Mayor Vulnerabilidad'!$Y$5:$Y$24</c:f>
              <c:numCache>
                <c:formatCode>0.0%</c:formatCode>
                <c:ptCount val="20"/>
                <c:pt idx="0">
                  <c:v>0.15873015873015872</c:v>
                </c:pt>
                <c:pt idx="1">
                  <c:v>0.1864406779661017</c:v>
                </c:pt>
                <c:pt idx="2">
                  <c:v>0.16949152542372878</c:v>
                </c:pt>
                <c:pt idx="3">
                  <c:v>0.15942028985507245</c:v>
                </c:pt>
                <c:pt idx="4">
                  <c:v>0.19178082191780821</c:v>
                </c:pt>
                <c:pt idx="5">
                  <c:v>0.24657534246575341</c:v>
                </c:pt>
                <c:pt idx="6">
                  <c:v>0.2153846153846154</c:v>
                </c:pt>
                <c:pt idx="7">
                  <c:v>0.18421052631578946</c:v>
                </c:pt>
                <c:pt idx="8">
                  <c:v>0.19696969696969696</c:v>
                </c:pt>
                <c:pt idx="9">
                  <c:v>0.21311475409836064</c:v>
                </c:pt>
                <c:pt idx="10">
                  <c:v>0.16326530612244899</c:v>
                </c:pt>
                <c:pt idx="11">
                  <c:v>0.26229508196721313</c:v>
                </c:pt>
                <c:pt idx="12">
                  <c:v>0.26666666666666666</c:v>
                </c:pt>
                <c:pt idx="13">
                  <c:v>0.13495934959349601</c:v>
                </c:pt>
                <c:pt idx="14">
                  <c:v>0.10266666669999999</c:v>
                </c:pt>
                <c:pt idx="15">
                  <c:v>0.11751412430000001</c:v>
                </c:pt>
                <c:pt idx="16">
                  <c:v>0.11746031750000001</c:v>
                </c:pt>
                <c:pt idx="17">
                  <c:v>0.15855855855855899</c:v>
                </c:pt>
                <c:pt idx="18">
                  <c:v>0.159459459459459</c:v>
                </c:pt>
                <c:pt idx="19">
                  <c:v>0.146666666666667</c:v>
                </c:pt>
              </c:numCache>
            </c:numRef>
          </c:val>
          <c:smooth val="0"/>
          <c:extLst>
            <c:ext xmlns:c16="http://schemas.microsoft.com/office/drawing/2014/chart" uri="{C3380CC4-5D6E-409C-BE32-E72D297353CC}">
              <c16:uniqueId val="{00000001-D224-4A80-BE61-7A0EF0263201}"/>
            </c:ext>
          </c:extLst>
        </c:ser>
        <c:ser>
          <c:idx val="1"/>
          <c:order val="4"/>
          <c:tx>
            <c:strRef>
              <c:f>'Riesgos de Mayor Vulnerabilidad'!$Z$4</c:f>
              <c:strCache>
                <c:ptCount val="1"/>
                <c:pt idx="0">
                  <c:v>Deterioro en el panorama económico de 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Vulnerabilidad'!$A$5:$A$24</c:f>
              <c:numCache>
                <c:formatCode>mmm\-yy</c:formatCode>
                <c:ptCount val="20"/>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numCache>
            </c:numRef>
          </c:cat>
          <c:val>
            <c:numRef>
              <c:f>'Riesgos de Mayor Vulnerabilidad'!$Z$5:$Z$24</c:f>
              <c:numCache>
                <c:formatCode>0.0%</c:formatCode>
                <c:ptCount val="20"/>
                <c:pt idx="0">
                  <c:v>0.2857142857142857</c:v>
                </c:pt>
                <c:pt idx="1">
                  <c:v>0.3559322033898305</c:v>
                </c:pt>
                <c:pt idx="2">
                  <c:v>0.3728813559322034</c:v>
                </c:pt>
                <c:pt idx="3">
                  <c:v>0.24637681159420294</c:v>
                </c:pt>
                <c:pt idx="4">
                  <c:v>0.35616438356164382</c:v>
                </c:pt>
                <c:pt idx="5">
                  <c:v>0.34246575342465752</c:v>
                </c:pt>
                <c:pt idx="6">
                  <c:v>0.38461538461538469</c:v>
                </c:pt>
                <c:pt idx="7">
                  <c:v>0.26315789473684209</c:v>
                </c:pt>
                <c:pt idx="8">
                  <c:v>0.27272727272727271</c:v>
                </c:pt>
                <c:pt idx="9">
                  <c:v>0.31147540983606559</c:v>
                </c:pt>
                <c:pt idx="10">
                  <c:v>0.32653061224489799</c:v>
                </c:pt>
                <c:pt idx="11">
                  <c:v>0.32786885245901637</c:v>
                </c:pt>
                <c:pt idx="12">
                  <c:v>0.36666666666666664</c:v>
                </c:pt>
                <c:pt idx="13">
                  <c:v>0.159349593495935</c:v>
                </c:pt>
                <c:pt idx="14">
                  <c:v>0.12933333329999999</c:v>
                </c:pt>
                <c:pt idx="15">
                  <c:v>0.1344632768</c:v>
                </c:pt>
                <c:pt idx="16">
                  <c:v>0.18941798940000001</c:v>
                </c:pt>
                <c:pt idx="17">
                  <c:v>0.161261261261261</c:v>
                </c:pt>
                <c:pt idx="18">
                  <c:v>0.13963963963963999</c:v>
                </c:pt>
                <c:pt idx="19">
                  <c:v>0.15416666666666701</c:v>
                </c:pt>
              </c:numCache>
            </c:numRef>
          </c:val>
          <c:smooth val="0"/>
          <c:extLst>
            <c:ext xmlns:c16="http://schemas.microsoft.com/office/drawing/2014/chart" uri="{C3380CC4-5D6E-409C-BE32-E72D297353CC}">
              <c16:uniqueId val="{00000000-0E08-4F2C-8BCF-FC10E282163B}"/>
            </c:ext>
          </c:extLst>
        </c:ser>
        <c:dLbls>
          <c:showLegendKey val="0"/>
          <c:showVal val="0"/>
          <c:showCatName val="0"/>
          <c:showSerName val="0"/>
          <c:showPercent val="0"/>
          <c:showBubbleSize val="0"/>
        </c:dLbls>
        <c:marker val="1"/>
        <c:smooth val="0"/>
        <c:axId val="839159280"/>
        <c:axId val="839159840"/>
      </c:lineChart>
      <c:dateAx>
        <c:axId val="839159280"/>
        <c:scaling>
          <c:orientation val="minMax"/>
          <c:min val="42003"/>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9159840"/>
        <c:crosses val="autoZero"/>
        <c:auto val="1"/>
        <c:lblOffset val="100"/>
        <c:baseTimeUnit val="days"/>
        <c:majorUnit val="6"/>
        <c:majorTimeUnit val="months"/>
      </c:dateAx>
      <c:valAx>
        <c:axId val="839159840"/>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9159280"/>
        <c:crosses val="autoZero"/>
        <c:crossBetween val="midCat"/>
      </c:valAx>
      <c:spPr>
        <a:noFill/>
        <a:ln>
          <a:noFill/>
        </a:ln>
        <a:effectLst/>
      </c:spPr>
    </c:plotArea>
    <c:legend>
      <c:legendPos val="b"/>
      <c:layout>
        <c:manualLayout>
          <c:xMode val="edge"/>
          <c:yMode val="edge"/>
          <c:x val="3.982647058823529E-2"/>
          <c:y val="0.85620289855072462"/>
          <c:w val="0.94939918300653592"/>
          <c:h val="0.14379700123303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481586676012685E-2"/>
          <c:y val="2.5298012213670236E-2"/>
          <c:w val="0.90203676470588234"/>
          <c:h val="0.71174565217391295"/>
        </c:manualLayout>
      </c:layout>
      <c:lineChart>
        <c:grouping val="standard"/>
        <c:varyColors val="0"/>
        <c:ser>
          <c:idx val="2"/>
          <c:order val="0"/>
          <c:tx>
            <c:strRef>
              <c:f>'Riesgos de Mayor Probabilidad'!$V$5</c:f>
              <c:strCache>
                <c:ptCount val="1"/>
                <c:pt idx="0">
                  <c:v>Aumento en la volatilidad del tipo de cambio</c:v>
                </c:pt>
              </c:strCache>
            </c:strRef>
          </c:tx>
          <c:spPr>
            <a:ln w="28575" cap="rnd">
              <a:solidFill>
                <a:schemeClr val="accent3"/>
              </a:solidFill>
              <a:round/>
            </a:ln>
            <a:effectLst/>
          </c:spPr>
          <c:marker>
            <c:symbol val="circle"/>
            <c:size val="5"/>
            <c:spPr>
              <a:solidFill>
                <a:schemeClr val="accent3"/>
              </a:solidFill>
              <a:ln w="9525">
                <a:noFill/>
              </a:ln>
              <a:effectLst/>
            </c:spPr>
          </c:marker>
          <c:cat>
            <c:numRef>
              <c:f>'Riesgos de Mayor Probabilidad'!$A$6:$A$28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'Riesgos de Mayor Probabilidad'!$V$6:$V$28</c:f>
              <c:numCache>
                <c:formatCode>0.0%</c:formatCode>
                <c:ptCount val="23"/>
                <c:pt idx="0">
                  <c:v>0</c:v>
                </c:pt>
                <c:pt idx="1">
                  <c:v>0</c:v>
                </c:pt>
                <c:pt idx="2">
                  <c:v>0.11111111111111112</c:v>
                </c:pt>
                <c:pt idx="3">
                  <c:v>0.27272727272727271</c:v>
                </c:pt>
                <c:pt idx="4">
                  <c:v>0.144736842105263</c:v>
                </c:pt>
                <c:pt idx="5">
                  <c:v>0.16250000000000001</c:v>
                </c:pt>
                <c:pt idx="6">
                  <c:v>8.6956521739130432E-2</c:v>
                </c:pt>
                <c:pt idx="7">
                  <c:v>7.7777777777777779E-2</c:v>
                </c:pt>
                <c:pt idx="8">
                  <c:v>1.0416666666666664E-2</c:v>
                </c:pt>
                <c:pt idx="9">
                  <c:v>3.614457831325301E-2</c:v>
                </c:pt>
                <c:pt idx="10">
                  <c:v>8.9887640449438214E-2</c:v>
                </c:pt>
                <c:pt idx="11">
                  <c:v>0.10975609756097562</c:v>
                </c:pt>
                <c:pt idx="12">
                  <c:v>0.18181818181818182</c:v>
                </c:pt>
                <c:pt idx="13">
                  <c:v>0.16666666666666663</c:v>
                </c:pt>
                <c:pt idx="14">
                  <c:v>0</c:v>
                </c:pt>
                <c:pt idx="15">
                  <c:v>4.1095890410958902E-2</c:v>
                </c:pt>
                <c:pt idx="16">
                  <c:v>0.100680272108844</c:v>
                </c:pt>
                <c:pt idx="17">
                  <c:v>0.1103448276</c:v>
                </c:pt>
                <c:pt idx="18">
                  <c:v>0.10925925929999999</c:v>
                </c:pt>
                <c:pt idx="19">
                  <c:v>4.9074074070000001E-2</c:v>
                </c:pt>
                <c:pt idx="20">
                  <c:v>5.1937984496123996E-2</c:v>
                </c:pt>
                <c:pt idx="21">
                  <c:v>3.6434108527131796E-2</c:v>
                </c:pt>
                <c:pt idx="22">
                  <c:v>6.0215053763440905E-2</c:v>
                </c:pt>
              </c:numCache>
            </c:numRef>
          </c:val>
          <c:smooth val="0"/>
          <c:extLst>
            <c:ext xmlns:c16="http://schemas.microsoft.com/office/drawing/2014/chart" uri="{C3380CC4-5D6E-409C-BE32-E72D297353CC}">
              <c16:uniqueId val="{00000000-57D0-441C-AC89-B1567457E8A4}"/>
            </c:ext>
          </c:extLst>
        </c:ser>
        <c:ser>
          <c:idx val="3"/>
          <c:order val="1"/>
          <c:tx>
            <c:strRef>
              <c:f>'Riesgos de Mayor Probabilidad'!$W$5</c:f>
              <c:strCache>
                <c:ptCount val="1"/>
                <c:pt idx="0">
                  <c:v>Riesgo político interno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Probabilidad'!$A$6:$A$28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'Riesgos de Mayor Probabilidad'!$W$6:$W$28</c:f>
              <c:numCache>
                <c:formatCode>0.0%</c:formatCode>
                <c:ptCount val="23"/>
                <c:pt idx="13">
                  <c:v>0.1</c:v>
                </c:pt>
                <c:pt idx="14">
                  <c:v>0</c:v>
                </c:pt>
                <c:pt idx="15">
                  <c:v>0</c:v>
                </c:pt>
                <c:pt idx="16">
                  <c:v>0.10612244897959201</c:v>
                </c:pt>
                <c:pt idx="17">
                  <c:v>0.12413793099999999</c:v>
                </c:pt>
                <c:pt idx="18">
                  <c:v>4.5370370370000003E-2</c:v>
                </c:pt>
                <c:pt idx="19">
                  <c:v>4.2592592590000006E-2</c:v>
                </c:pt>
                <c:pt idx="20">
                  <c:v>8.21705426356589E-2</c:v>
                </c:pt>
                <c:pt idx="21">
                  <c:v>5.5813953488372106E-2</c:v>
                </c:pt>
                <c:pt idx="22">
                  <c:v>8.2437275985663097E-2</c:v>
                </c:pt>
              </c:numCache>
            </c:numRef>
          </c:val>
          <c:smooth val="0"/>
          <c:extLst>
            <c:ext xmlns:c16="http://schemas.microsoft.com/office/drawing/2014/chart" uri="{C3380CC4-5D6E-409C-BE32-E72D297353CC}">
              <c16:uniqueId val="{00000001-57D0-441C-AC89-B1567457E8A4}"/>
            </c:ext>
          </c:extLst>
        </c:ser>
        <c:ser>
          <c:idx val="4"/>
          <c:order val="2"/>
          <c:tx>
            <c:strRef>
              <c:f>'Riesgos de Mayor Probabilidad'!$X$5</c:f>
              <c:strCache>
                <c:ptCount val="1"/>
                <c:pt idx="0">
                  <c:v>Caída en la confianza inversionista</c:v>
                </c:pt>
              </c:strCache>
            </c:strRef>
          </c:tx>
          <c:spPr>
            <a:ln w="28575" cap="rnd">
              <a:solidFill>
                <a:schemeClr val="accent5"/>
              </a:solidFill>
              <a:round/>
            </a:ln>
            <a:effectLst/>
          </c:spPr>
          <c:marker>
            <c:symbol val="circle"/>
            <c:size val="5"/>
            <c:spPr>
              <a:solidFill>
                <a:schemeClr val="accent5"/>
              </a:solidFill>
              <a:ln w="9525">
                <a:noFill/>
              </a:ln>
              <a:effectLst/>
            </c:spPr>
          </c:marker>
          <c:cat>
            <c:numRef>
              <c:f>'Riesgos de Mayor Probabilidad'!$A$6:$A$28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'Riesgos de Mayor Probabilidad'!$X$6:$X$28</c:f>
              <c:numCache>
                <c:formatCode>0.0%</c:formatCode>
                <c:ptCount val="23"/>
                <c:pt idx="0">
                  <c:v>2.5316455696202535E-2</c:v>
                </c:pt>
                <c:pt idx="1">
                  <c:v>1.2195121951219513E-2</c:v>
                </c:pt>
                <c:pt idx="2">
                  <c:v>2.4691358024691367E-2</c:v>
                </c:pt>
                <c:pt idx="3">
                  <c:v>2.5974025974025972E-2</c:v>
                </c:pt>
                <c:pt idx="4">
                  <c:v>0</c:v>
                </c:pt>
                <c:pt idx="5">
                  <c:v>1.2500000000000001E-2</c:v>
                </c:pt>
                <c:pt idx="6">
                  <c:v>7.6086956521739135E-2</c:v>
                </c:pt>
                <c:pt idx="7">
                  <c:v>3.3333333333333333E-2</c:v>
                </c:pt>
                <c:pt idx="8">
                  <c:v>2.0833333333333329E-2</c:v>
                </c:pt>
                <c:pt idx="9">
                  <c:v>6.0240963855421686E-2</c:v>
                </c:pt>
                <c:pt idx="10">
                  <c:v>3.3707865168539325E-2</c:v>
                </c:pt>
                <c:pt idx="11">
                  <c:v>4.878048780487805E-2</c:v>
                </c:pt>
                <c:pt idx="12">
                  <c:v>2.5974025974025972E-2</c:v>
                </c:pt>
                <c:pt idx="13">
                  <c:v>0.05</c:v>
                </c:pt>
                <c:pt idx="14">
                  <c:v>0</c:v>
                </c:pt>
                <c:pt idx="15">
                  <c:v>1.3698630136986301E-2</c:v>
                </c:pt>
                <c:pt idx="16">
                  <c:v>7.7551020408163293E-2</c:v>
                </c:pt>
                <c:pt idx="17">
                  <c:v>7.4712643679999996E-2</c:v>
                </c:pt>
                <c:pt idx="18">
                  <c:v>6.481481481000001E-2</c:v>
                </c:pt>
                <c:pt idx="19">
                  <c:v>6.6666666669999999E-2</c:v>
                </c:pt>
                <c:pt idx="20">
                  <c:v>5.5038759689922501E-2</c:v>
                </c:pt>
                <c:pt idx="21">
                  <c:v>6.3565891472868202E-2</c:v>
                </c:pt>
                <c:pt idx="22">
                  <c:v>8.8172043010752696E-2</c:v>
                </c:pt>
              </c:numCache>
            </c:numRef>
          </c:val>
          <c:smooth val="0"/>
          <c:extLst>
            <c:ext xmlns:c16="http://schemas.microsoft.com/office/drawing/2014/chart" uri="{C3380CC4-5D6E-409C-BE32-E72D297353CC}">
              <c16:uniqueId val="{00000002-57D0-441C-AC89-B1567457E8A4}"/>
            </c:ext>
          </c:extLst>
        </c:ser>
        <c:ser>
          <c:idx val="5"/>
          <c:order val="3"/>
          <c:tx>
            <c:strRef>
              <c:f>'Riesgos de Mayor Probabilidad'!$Y$5</c:f>
              <c:strCache>
                <c:ptCount val="1"/>
                <c:pt idx="0">
                  <c:v>Materialización del riesgo de crédito</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'Riesgos de Mayor Probabilidad'!$A$6:$A$28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'Riesgos de Mayor Probabilidad'!$Y$6:$Y$28</c:f>
              <c:numCache>
                <c:formatCode>0.0%</c:formatCode>
                <c:ptCount val="23"/>
                <c:pt idx="0">
                  <c:v>0.11392405063291139</c:v>
                </c:pt>
                <c:pt idx="1">
                  <c:v>0.13414634146341461</c:v>
                </c:pt>
                <c:pt idx="2">
                  <c:v>0.12345679012345681</c:v>
                </c:pt>
                <c:pt idx="3">
                  <c:v>3.896103896103896E-2</c:v>
                </c:pt>
                <c:pt idx="4">
                  <c:v>2.6315789473684209E-2</c:v>
                </c:pt>
                <c:pt idx="5">
                  <c:v>3.7499999999999999E-2</c:v>
                </c:pt>
                <c:pt idx="6">
                  <c:v>8.6956521739130432E-2</c:v>
                </c:pt>
                <c:pt idx="7">
                  <c:v>0.2</c:v>
                </c:pt>
                <c:pt idx="8">
                  <c:v>0.22916666666666663</c:v>
                </c:pt>
                <c:pt idx="9">
                  <c:v>0.18072289156626506</c:v>
                </c:pt>
                <c:pt idx="10">
                  <c:v>0.15730337078651685</c:v>
                </c:pt>
                <c:pt idx="11">
                  <c:v>7.3170731707317069E-2</c:v>
                </c:pt>
                <c:pt idx="12">
                  <c:v>5.1948051948051945E-2</c:v>
                </c:pt>
                <c:pt idx="13">
                  <c:v>6.6666666666666666E-2</c:v>
                </c:pt>
                <c:pt idx="14">
                  <c:v>0.20547945205479451</c:v>
                </c:pt>
                <c:pt idx="15">
                  <c:v>0.26027397260273971</c:v>
                </c:pt>
                <c:pt idx="16">
                  <c:v>0.107482993197279</c:v>
                </c:pt>
                <c:pt idx="17">
                  <c:v>8.0459770109999995E-2</c:v>
                </c:pt>
                <c:pt idx="18">
                  <c:v>6.2037037039999993E-2</c:v>
                </c:pt>
                <c:pt idx="19">
                  <c:v>0.1157407407</c:v>
                </c:pt>
                <c:pt idx="20">
                  <c:v>0.128682170542636</c:v>
                </c:pt>
                <c:pt idx="21">
                  <c:v>0.16124031007751899</c:v>
                </c:pt>
                <c:pt idx="22">
                  <c:v>0.135483870967742</c:v>
                </c:pt>
              </c:numCache>
            </c:numRef>
          </c:val>
          <c:smooth val="0"/>
          <c:extLst>
            <c:ext xmlns:c16="http://schemas.microsoft.com/office/drawing/2014/chart" uri="{C3380CC4-5D6E-409C-BE32-E72D297353CC}">
              <c16:uniqueId val="{00000003-57D0-441C-AC89-B1567457E8A4}"/>
            </c:ext>
          </c:extLst>
        </c:ser>
        <c:ser>
          <c:idx val="0"/>
          <c:order val="4"/>
          <c:tx>
            <c:strRef>
              <c:f>'Riesgos de Mayor Probabilidad'!$Z$5</c:f>
              <c:strCache>
                <c:ptCount val="1"/>
                <c:pt idx="0">
                  <c:v>Deterioro en el panorama económico de Colombia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'Riesgos de Mayor Probabilidad'!$A$6:$A$28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'Riesgos de Mayor Probabilidad'!$Z$6:$Z$28</c:f>
              <c:numCache>
                <c:formatCode>0.0%</c:formatCode>
                <c:ptCount val="23"/>
                <c:pt idx="0">
                  <c:v>0.21518987341772153</c:v>
                </c:pt>
                <c:pt idx="1">
                  <c:v>0.14634146341463414</c:v>
                </c:pt>
                <c:pt idx="2">
                  <c:v>7.4074074074074084E-2</c:v>
                </c:pt>
                <c:pt idx="3">
                  <c:v>0.2207792207792208</c:v>
                </c:pt>
                <c:pt idx="4">
                  <c:v>0.44736842105263158</c:v>
                </c:pt>
                <c:pt idx="5">
                  <c:v>0.38750000000000001</c:v>
                </c:pt>
                <c:pt idx="6">
                  <c:v>0.35869565217391303</c:v>
                </c:pt>
                <c:pt idx="7">
                  <c:v>0.41111111111111109</c:v>
                </c:pt>
                <c:pt idx="8">
                  <c:v>0.46875</c:v>
                </c:pt>
                <c:pt idx="9">
                  <c:v>0.39759036144578308</c:v>
                </c:pt>
                <c:pt idx="10">
                  <c:v>0.2247191011235955</c:v>
                </c:pt>
                <c:pt idx="11">
                  <c:v>0.25609756097560976</c:v>
                </c:pt>
                <c:pt idx="12">
                  <c:v>0.19480519480519484</c:v>
                </c:pt>
                <c:pt idx="13">
                  <c:v>0.13333333333333333</c:v>
                </c:pt>
                <c:pt idx="14">
                  <c:v>0.60273972602739723</c:v>
                </c:pt>
                <c:pt idx="15">
                  <c:v>0.36986301369863012</c:v>
                </c:pt>
                <c:pt idx="16">
                  <c:v>0.118367346938776</c:v>
                </c:pt>
                <c:pt idx="17">
                  <c:v>8.1609195400000001E-2</c:v>
                </c:pt>
                <c:pt idx="18">
                  <c:v>0.13055555560000001</c:v>
                </c:pt>
                <c:pt idx="19">
                  <c:v>0.21851851849999998</c:v>
                </c:pt>
                <c:pt idx="20">
                  <c:v>0.19534883720930199</c:v>
                </c:pt>
                <c:pt idx="21">
                  <c:v>0.20310077519379799</c:v>
                </c:pt>
                <c:pt idx="22">
                  <c:v>0.204301075268817</c:v>
                </c:pt>
              </c:numCache>
            </c:numRef>
          </c:val>
          <c:smooth val="0"/>
          <c:extLst>
            <c:ext xmlns:c16="http://schemas.microsoft.com/office/drawing/2014/chart" uri="{C3380CC4-5D6E-409C-BE32-E72D297353CC}">
              <c16:uniqueId val="{00000004-57D0-441C-AC89-B1567457E8A4}"/>
            </c:ext>
          </c:extLst>
        </c:ser>
        <c:dLbls>
          <c:showLegendKey val="0"/>
          <c:showVal val="0"/>
          <c:showCatName val="0"/>
          <c:showSerName val="0"/>
          <c:showPercent val="0"/>
          <c:showBubbleSize val="0"/>
        </c:dLbls>
        <c:marker val="1"/>
        <c:smooth val="0"/>
        <c:axId val="831572128"/>
        <c:axId val="840884288"/>
        <c:extLst>
          <c:ext xmlns:c15="http://schemas.microsoft.com/office/drawing/2012/chart" uri="{02D57815-91ED-43cb-92C2-25804820EDAC}">
            <c15:filteredLineSeries>
              <c15:ser>
                <c:idx val="1"/>
                <c:order val="5"/>
                <c:tx>
                  <c:strRef>
                    <c:extLst>
                      <c:ext uri="{02D57815-91ED-43cb-92C2-25804820EDAC}">
                        <c15:formulaRef>
                          <c15:sqref>'Riesgos de Mayor Probabilidad'!$AA$5</c15:sqref>
                        </c15:formulaRef>
                      </c:ext>
                    </c:extLst>
                    <c:strCache>
                      <c:ptCount val="1"/>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'Riesgos de Mayor Probabilidad'!$A$6:$A$28</c15:sqref>
                        </c15:formulaRef>
                      </c:ext>
                    </c:extLst>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extLst>
                      <c:ext uri="{02D57815-91ED-43cb-92C2-25804820EDAC}">
                        <c15:formulaRef>
                          <c15:sqref>'Riesgos de Mayor Probabilidad'!$AA$6:$AA$28</c15:sqref>
                        </c15:formulaRef>
                      </c:ext>
                    </c:extLst>
                    <c:numCache>
                      <c:formatCode>General</c:formatCode>
                      <c:ptCount val="23"/>
                    </c:numCache>
                  </c:numRef>
                </c:val>
                <c:smooth val="0"/>
                <c:extLst>
                  <c:ext xmlns:c16="http://schemas.microsoft.com/office/drawing/2014/chart" uri="{C3380CC4-5D6E-409C-BE32-E72D297353CC}">
                    <c16:uniqueId val="{00000001-E13F-4E39-B8AB-104667A0565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'Riesgos de Mayor Probabilidad'!$AB$5</c15:sqref>
                        </c15:formulaRef>
                      </c:ext>
                    </c:extLst>
                    <c:strCache>
                      <c:ptCount val="1"/>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xmlns:c15="http://schemas.microsoft.com/office/drawing/2012/chart">
                      <c:ext xmlns:c15="http://schemas.microsoft.com/office/drawing/2012/chart" uri="{02D57815-91ED-43cb-92C2-25804820EDAC}">
                        <c15:formulaRef>
                          <c15:sqref>'Riesgos de Mayor Probabilidad'!$A$6:$A$28</c15:sqref>
                        </c15:formulaRef>
                      </c:ext>
                    </c:extLst>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extLst xmlns:c15="http://schemas.microsoft.com/office/drawing/2012/chart">
                      <c:ext xmlns:c15="http://schemas.microsoft.com/office/drawing/2012/chart" uri="{02D57815-91ED-43cb-92C2-25804820EDAC}">
                        <c15:formulaRef>
                          <c15:sqref>'Riesgos de Mayor Probabilidad'!$AB$6:$AB$28</c15:sqref>
                        </c15:formulaRef>
                      </c:ext>
                    </c:extLst>
                    <c:numCache>
                      <c:formatCode>General</c:formatCode>
                      <c:ptCount val="23"/>
                    </c:numCache>
                  </c:numRef>
                </c:val>
                <c:smooth val="0"/>
                <c:extLst xmlns:c15="http://schemas.microsoft.com/office/drawing/2012/chart">
                  <c:ext xmlns:c16="http://schemas.microsoft.com/office/drawing/2014/chart" uri="{C3380CC4-5D6E-409C-BE32-E72D297353CC}">
                    <c16:uniqueId val="{00000000-6338-4B8E-B9B0-9E9A04D5273C}"/>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'Riesgos de Mayor Probabilidad'!$AC$5</c15:sqref>
                        </c15:formulaRef>
                      </c:ext>
                    </c:extLst>
                    <c:strCache>
                      <c:ptCount val="1"/>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xmlns:c15="http://schemas.microsoft.com/office/drawing/2012/chart">
                      <c:ext xmlns:c15="http://schemas.microsoft.com/office/drawing/2012/chart" uri="{02D57815-91ED-43cb-92C2-25804820EDAC}">
                        <c15:formulaRef>
                          <c15:sqref>'Riesgos de Mayor Probabilidad'!$A$6:$A$28</c15:sqref>
                        </c15:formulaRef>
                      </c:ext>
                    </c:extLst>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extLst xmlns:c15="http://schemas.microsoft.com/office/drawing/2012/chart">
                      <c:ext xmlns:c15="http://schemas.microsoft.com/office/drawing/2012/chart" uri="{02D57815-91ED-43cb-92C2-25804820EDAC}">
                        <c15:formulaRef>
                          <c15:sqref>'Riesgos de Mayor Probabilidad'!$AC$6:$AC$28</c15:sqref>
                        </c15:formulaRef>
                      </c:ext>
                    </c:extLst>
                    <c:numCache>
                      <c:formatCode>General</c:formatCode>
                      <c:ptCount val="23"/>
                    </c:numCache>
                  </c:numRef>
                </c:val>
                <c:smooth val="0"/>
                <c:extLst xmlns:c15="http://schemas.microsoft.com/office/drawing/2012/chart">
                  <c:ext xmlns:c16="http://schemas.microsoft.com/office/drawing/2014/chart" uri="{C3380CC4-5D6E-409C-BE32-E72D297353CC}">
                    <c16:uniqueId val="{00000001-6338-4B8E-B9B0-9E9A04D5273C}"/>
                  </c:ext>
                </c:extLst>
              </c15:ser>
            </c15:filteredLineSeries>
          </c:ext>
        </c:extLst>
      </c:lineChart>
      <c:dateAx>
        <c:axId val="83157212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840884288"/>
        <c:crosses val="autoZero"/>
        <c:auto val="1"/>
        <c:lblOffset val="100"/>
        <c:baseTimeUnit val="days"/>
        <c:majorUnit val="6"/>
        <c:majorTimeUnit val="months"/>
      </c:dateAx>
      <c:valAx>
        <c:axId val="840884288"/>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1572128"/>
        <c:crosses val="autoZero"/>
        <c:crossBetween val="between"/>
      </c:valAx>
      <c:spPr>
        <a:noFill/>
        <a:ln>
          <a:noFill/>
        </a:ln>
        <a:effectLst/>
      </c:spPr>
    </c:plotArea>
    <c:legend>
      <c:legendPos val="b"/>
      <c:layout>
        <c:manualLayout>
          <c:xMode val="edge"/>
          <c:yMode val="edge"/>
          <c:x val="6.2233660130718927E-3"/>
          <c:y val="0.82780314293707191"/>
          <c:w val="0.95642581699346407"/>
          <c:h val="0.1537910442275799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Corto Plazo</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percentStacked"/>
        <c:varyColors val="0"/>
        <c:ser>
          <c:idx val="0"/>
          <c:order val="0"/>
          <c:tx>
            <c:strRef>
              <c:f>'Probabilidad Evento Alto Impact'!$B$4</c:f>
              <c:strCache>
                <c:ptCount val="1"/>
                <c:pt idx="0">
                  <c:v>MUY BAJA</c:v>
                </c:pt>
              </c:strCache>
            </c:strRef>
          </c:tx>
          <c:spPr>
            <a:solidFill>
              <a:schemeClr val="accent1"/>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Impact'!$B$5:$B$27</c:f>
              <c:numCache>
                <c:formatCode>0.0%</c:formatCode>
                <c:ptCount val="23"/>
                <c:pt idx="0">
                  <c:v>0.15384615384615385</c:v>
                </c:pt>
                <c:pt idx="1">
                  <c:v>0.14457831325301204</c:v>
                </c:pt>
                <c:pt idx="2">
                  <c:v>0.19047619047619047</c:v>
                </c:pt>
                <c:pt idx="3">
                  <c:v>0.17105263157894737</c:v>
                </c:pt>
                <c:pt idx="4">
                  <c:v>0.1728395061728395</c:v>
                </c:pt>
                <c:pt idx="5">
                  <c:v>8.7499999999999994E-2</c:v>
                </c:pt>
                <c:pt idx="6">
                  <c:v>9.7826086956521743E-2</c:v>
                </c:pt>
                <c:pt idx="7">
                  <c:v>8.8888888888888892E-2</c:v>
                </c:pt>
                <c:pt idx="8">
                  <c:v>0.10416666666666669</c:v>
                </c:pt>
                <c:pt idx="9">
                  <c:v>0.15662650602409639</c:v>
                </c:pt>
                <c:pt idx="10">
                  <c:v>0.10112359550561796</c:v>
                </c:pt>
                <c:pt idx="11">
                  <c:v>8.5365853658536592E-2</c:v>
                </c:pt>
                <c:pt idx="12">
                  <c:v>0.15584415584415584</c:v>
                </c:pt>
                <c:pt idx="13">
                  <c:v>0.11666666666666665</c:v>
                </c:pt>
                <c:pt idx="14">
                  <c:v>0</c:v>
                </c:pt>
                <c:pt idx="15">
                  <c:v>2.7397260273972601E-2</c:v>
                </c:pt>
                <c:pt idx="16">
                  <c:v>6.1224489795918401E-2</c:v>
                </c:pt>
                <c:pt idx="17">
                  <c:v>0.10344827586206901</c:v>
                </c:pt>
                <c:pt idx="18">
                  <c:v>4.1666666666666699E-2</c:v>
                </c:pt>
                <c:pt idx="19">
                  <c:v>9.7222222222222196E-2</c:v>
                </c:pt>
                <c:pt idx="20">
                  <c:v>0.13953488372093001</c:v>
                </c:pt>
                <c:pt idx="21">
                  <c:v>0.104651162790698</c:v>
                </c:pt>
                <c:pt idx="22">
                  <c:v>7.5268817204301092E-2</c:v>
                </c:pt>
              </c:numCache>
            </c:numRef>
          </c:val>
          <c:extLst>
            <c:ext xmlns:c16="http://schemas.microsoft.com/office/drawing/2014/chart" uri="{C3380CC4-5D6E-409C-BE32-E72D297353CC}">
              <c16:uniqueId val="{00000000-FCAF-4C9A-81AF-36E231BBBEBE}"/>
            </c:ext>
          </c:extLst>
        </c:ser>
        <c:ser>
          <c:idx val="1"/>
          <c:order val="1"/>
          <c:tx>
            <c:strRef>
              <c:f>'Probabilidad Evento Alto Impact'!$C$4</c:f>
              <c:strCache>
                <c:ptCount val="1"/>
                <c:pt idx="0">
                  <c:v>BAJA</c:v>
                </c:pt>
              </c:strCache>
            </c:strRef>
          </c:tx>
          <c:spPr>
            <a:solidFill>
              <a:schemeClr val="accent2"/>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Impact'!$C$5:$C$27</c:f>
              <c:numCache>
                <c:formatCode>0.0%</c:formatCode>
                <c:ptCount val="23"/>
                <c:pt idx="0">
                  <c:v>0.44871794871794873</c:v>
                </c:pt>
                <c:pt idx="1">
                  <c:v>0.54216867469879515</c:v>
                </c:pt>
                <c:pt idx="2">
                  <c:v>0.61904761904761907</c:v>
                </c:pt>
                <c:pt idx="3">
                  <c:v>0.35526315789473684</c:v>
                </c:pt>
                <c:pt idx="4">
                  <c:v>0.40740740740740738</c:v>
                </c:pt>
                <c:pt idx="5">
                  <c:v>0.375</c:v>
                </c:pt>
                <c:pt idx="6">
                  <c:v>0.48913043478260865</c:v>
                </c:pt>
                <c:pt idx="7">
                  <c:v>0.32222222222222219</c:v>
                </c:pt>
                <c:pt idx="8">
                  <c:v>0.42708333333333326</c:v>
                </c:pt>
                <c:pt idx="9">
                  <c:v>0.30120481927710846</c:v>
                </c:pt>
                <c:pt idx="10">
                  <c:v>0.43820224719101125</c:v>
                </c:pt>
                <c:pt idx="11">
                  <c:v>0.5</c:v>
                </c:pt>
                <c:pt idx="12">
                  <c:v>0.50649350649350644</c:v>
                </c:pt>
                <c:pt idx="13">
                  <c:v>0.46666666666666662</c:v>
                </c:pt>
                <c:pt idx="14">
                  <c:v>0.15068493150684931</c:v>
                </c:pt>
                <c:pt idx="15">
                  <c:v>0.30136986301369861</c:v>
                </c:pt>
                <c:pt idx="16">
                  <c:v>0.42857142857142899</c:v>
                </c:pt>
                <c:pt idx="17">
                  <c:v>0.431034482758621</c:v>
                </c:pt>
                <c:pt idx="18">
                  <c:v>0.41666666666666702</c:v>
                </c:pt>
                <c:pt idx="19">
                  <c:v>0.38888888888888901</c:v>
                </c:pt>
                <c:pt idx="20">
                  <c:v>0.38372093023255799</c:v>
                </c:pt>
                <c:pt idx="21">
                  <c:v>0.37209302325581395</c:v>
                </c:pt>
                <c:pt idx="22">
                  <c:v>0.473118279569893</c:v>
                </c:pt>
              </c:numCache>
            </c:numRef>
          </c:val>
          <c:extLst>
            <c:ext xmlns:c16="http://schemas.microsoft.com/office/drawing/2014/chart" uri="{C3380CC4-5D6E-409C-BE32-E72D297353CC}">
              <c16:uniqueId val="{00000001-FCAF-4C9A-81AF-36E231BBBEBE}"/>
            </c:ext>
          </c:extLst>
        </c:ser>
        <c:ser>
          <c:idx val="2"/>
          <c:order val="2"/>
          <c:tx>
            <c:strRef>
              <c:f>'Probabilidad Evento Alto Impact'!$D$4</c:f>
              <c:strCache>
                <c:ptCount val="1"/>
                <c:pt idx="0">
                  <c:v>MEDIA</c:v>
                </c:pt>
              </c:strCache>
            </c:strRef>
          </c:tx>
          <c:spPr>
            <a:solidFill>
              <a:schemeClr val="accent3"/>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Impact'!$D$5:$D$27</c:f>
              <c:numCache>
                <c:formatCode>0.0%</c:formatCode>
                <c:ptCount val="23"/>
                <c:pt idx="0">
                  <c:v>0.29487179487179488</c:v>
                </c:pt>
                <c:pt idx="1">
                  <c:v>0.21686746987951808</c:v>
                </c:pt>
                <c:pt idx="2">
                  <c:v>0.16666666666666663</c:v>
                </c:pt>
                <c:pt idx="3">
                  <c:v>0.35526315789473684</c:v>
                </c:pt>
                <c:pt idx="4">
                  <c:v>0.34567901234567899</c:v>
                </c:pt>
                <c:pt idx="5">
                  <c:v>0.35</c:v>
                </c:pt>
                <c:pt idx="6">
                  <c:v>0.31521739130434784</c:v>
                </c:pt>
                <c:pt idx="7">
                  <c:v>0.45555555555555566</c:v>
                </c:pt>
                <c:pt idx="8">
                  <c:v>0.32291666666666674</c:v>
                </c:pt>
                <c:pt idx="9">
                  <c:v>0.42168674698795189</c:v>
                </c:pt>
                <c:pt idx="10">
                  <c:v>0.35955056179775285</c:v>
                </c:pt>
                <c:pt idx="11">
                  <c:v>0.3048780487804878</c:v>
                </c:pt>
                <c:pt idx="12">
                  <c:v>0.2857142857142857</c:v>
                </c:pt>
                <c:pt idx="13">
                  <c:v>0.28333333333333333</c:v>
                </c:pt>
                <c:pt idx="14">
                  <c:v>0.42465753424657537</c:v>
                </c:pt>
                <c:pt idx="15">
                  <c:v>0.50684931506849318</c:v>
                </c:pt>
                <c:pt idx="16">
                  <c:v>0.42857142857142899</c:v>
                </c:pt>
                <c:pt idx="17">
                  <c:v>0.31034482758620702</c:v>
                </c:pt>
                <c:pt idx="18">
                  <c:v>0.375</c:v>
                </c:pt>
                <c:pt idx="19">
                  <c:v>0.30555555555555602</c:v>
                </c:pt>
                <c:pt idx="20">
                  <c:v>0.290697674418605</c:v>
                </c:pt>
                <c:pt idx="21">
                  <c:v>0.32558139534883701</c:v>
                </c:pt>
                <c:pt idx="22">
                  <c:v>0.33333333333333298</c:v>
                </c:pt>
              </c:numCache>
            </c:numRef>
          </c:val>
          <c:extLst>
            <c:ext xmlns:c16="http://schemas.microsoft.com/office/drawing/2014/chart" uri="{C3380CC4-5D6E-409C-BE32-E72D297353CC}">
              <c16:uniqueId val="{00000002-FCAF-4C9A-81AF-36E231BBBEBE}"/>
            </c:ext>
          </c:extLst>
        </c:ser>
        <c:ser>
          <c:idx val="3"/>
          <c:order val="3"/>
          <c:tx>
            <c:strRef>
              <c:f>'Probabilidad Evento Alto Impact'!$E$4</c:f>
              <c:strCache>
                <c:ptCount val="1"/>
                <c:pt idx="0">
                  <c:v>ALTA</c:v>
                </c:pt>
              </c:strCache>
            </c:strRef>
          </c:tx>
          <c:spPr>
            <a:solidFill>
              <a:schemeClr val="accent4"/>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Impact'!$E$5:$E$27</c:f>
              <c:numCache>
                <c:formatCode>0.0%</c:formatCode>
                <c:ptCount val="23"/>
                <c:pt idx="0">
                  <c:v>7.6923076923076927E-2</c:v>
                </c:pt>
                <c:pt idx="1">
                  <c:v>7.2289156626506021E-2</c:v>
                </c:pt>
                <c:pt idx="2">
                  <c:v>2.3809523809523808E-2</c:v>
                </c:pt>
                <c:pt idx="3">
                  <c:v>7.8947368421052627E-2</c:v>
                </c:pt>
                <c:pt idx="4">
                  <c:v>6.1728395061728392E-2</c:v>
                </c:pt>
                <c:pt idx="5">
                  <c:v>0.13750000000000001</c:v>
                </c:pt>
                <c:pt idx="6">
                  <c:v>8.6956521739130432E-2</c:v>
                </c:pt>
                <c:pt idx="7">
                  <c:v>0.1111111111111111</c:v>
                </c:pt>
                <c:pt idx="8">
                  <c:v>0.13541666666666666</c:v>
                </c:pt>
                <c:pt idx="9">
                  <c:v>0.12048192771084337</c:v>
                </c:pt>
                <c:pt idx="10">
                  <c:v>0.10112359550561796</c:v>
                </c:pt>
                <c:pt idx="11">
                  <c:v>9.7560975609756101E-2</c:v>
                </c:pt>
                <c:pt idx="12">
                  <c:v>3.896103896103896E-2</c:v>
                </c:pt>
                <c:pt idx="13">
                  <c:v>0.11666666666666665</c:v>
                </c:pt>
                <c:pt idx="14">
                  <c:v>0.28767123287671231</c:v>
                </c:pt>
                <c:pt idx="15">
                  <c:v>0.12328767123287671</c:v>
                </c:pt>
                <c:pt idx="16">
                  <c:v>8.1632653061224497E-2</c:v>
                </c:pt>
                <c:pt idx="17">
                  <c:v>6.8965517241379296E-2</c:v>
                </c:pt>
                <c:pt idx="18">
                  <c:v>0.125</c:v>
                </c:pt>
                <c:pt idx="19">
                  <c:v>0.15277777777777801</c:v>
                </c:pt>
                <c:pt idx="20">
                  <c:v>0.15116279069767399</c:v>
                </c:pt>
                <c:pt idx="21">
                  <c:v>0.17441860465116299</c:v>
                </c:pt>
                <c:pt idx="22">
                  <c:v>0.10752688172043</c:v>
                </c:pt>
              </c:numCache>
            </c:numRef>
          </c:val>
          <c:extLst>
            <c:ext xmlns:c16="http://schemas.microsoft.com/office/drawing/2014/chart" uri="{C3380CC4-5D6E-409C-BE32-E72D297353CC}">
              <c16:uniqueId val="{00000003-FCAF-4C9A-81AF-36E231BBBEBE}"/>
            </c:ext>
          </c:extLst>
        </c:ser>
        <c:ser>
          <c:idx val="4"/>
          <c:order val="4"/>
          <c:tx>
            <c:strRef>
              <c:f>'Probabilidad Evento Alto Impact'!$F$4</c:f>
              <c:strCache>
                <c:ptCount val="1"/>
                <c:pt idx="0">
                  <c:v>MUY ALTA</c:v>
                </c:pt>
              </c:strCache>
            </c:strRef>
          </c:tx>
          <c:spPr>
            <a:solidFill>
              <a:schemeClr val="accent5"/>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Impact'!$F$5:$F$27</c:f>
              <c:numCache>
                <c:formatCode>0.0%</c:formatCode>
                <c:ptCount val="23"/>
                <c:pt idx="0">
                  <c:v>2.564102564102564E-2</c:v>
                </c:pt>
                <c:pt idx="1">
                  <c:v>2.4096385542168676E-2</c:v>
                </c:pt>
                <c:pt idx="2">
                  <c:v>0</c:v>
                </c:pt>
                <c:pt idx="3">
                  <c:v>3.9473684210526314E-2</c:v>
                </c:pt>
                <c:pt idx="4">
                  <c:v>1.2345679012345678E-2</c:v>
                </c:pt>
                <c:pt idx="5">
                  <c:v>0.05</c:v>
                </c:pt>
                <c:pt idx="6">
                  <c:v>1.0869565217391304E-2</c:v>
                </c:pt>
                <c:pt idx="7">
                  <c:v>2.2222222222222223E-2</c:v>
                </c:pt>
                <c:pt idx="8">
                  <c:v>1.0416666666666664E-2</c:v>
                </c:pt>
                <c:pt idx="9">
                  <c:v>0</c:v>
                </c:pt>
                <c:pt idx="10">
                  <c:v>0</c:v>
                </c:pt>
                <c:pt idx="11">
                  <c:v>1.2195121951219513E-2</c:v>
                </c:pt>
                <c:pt idx="12">
                  <c:v>1.2987012987012986E-2</c:v>
                </c:pt>
                <c:pt idx="13">
                  <c:v>1.6666666666666666E-2</c:v>
                </c:pt>
                <c:pt idx="14">
                  <c:v>0.13698630136986301</c:v>
                </c:pt>
                <c:pt idx="15">
                  <c:v>4.1095890410958902E-2</c:v>
                </c:pt>
                <c:pt idx="16">
                  <c:v>0</c:v>
                </c:pt>
                <c:pt idx="17">
                  <c:v>8.6206896551724199E-2</c:v>
                </c:pt>
                <c:pt idx="18">
                  <c:v>4.1666666666666699E-2</c:v>
                </c:pt>
                <c:pt idx="19">
                  <c:v>5.5555555555555601E-2</c:v>
                </c:pt>
                <c:pt idx="20">
                  <c:v>3.4883720930232599E-2</c:v>
                </c:pt>
                <c:pt idx="21">
                  <c:v>2.32558139534884E-2</c:v>
                </c:pt>
                <c:pt idx="22">
                  <c:v>1.0752688172042999E-2</c:v>
                </c:pt>
              </c:numCache>
            </c:numRef>
          </c:val>
          <c:extLst>
            <c:ext xmlns:c16="http://schemas.microsoft.com/office/drawing/2014/chart" uri="{C3380CC4-5D6E-409C-BE32-E72D297353CC}">
              <c16:uniqueId val="{00000004-FCAF-4C9A-81AF-36E231BBBEBE}"/>
            </c:ext>
          </c:extLst>
        </c:ser>
        <c:dLbls>
          <c:showLegendKey val="0"/>
          <c:showVal val="0"/>
          <c:showCatName val="0"/>
          <c:showSerName val="0"/>
          <c:showPercent val="0"/>
          <c:showBubbleSize val="0"/>
        </c:dLbls>
        <c:gapWidth val="0"/>
        <c:overlap val="100"/>
        <c:axId val="830965568"/>
        <c:axId val="830966128"/>
      </c:barChart>
      <c:dateAx>
        <c:axId val="83096556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0966128"/>
        <c:crosses val="autoZero"/>
        <c:auto val="1"/>
        <c:lblOffset val="100"/>
        <c:baseTimeUnit val="months"/>
        <c:majorUnit val="6"/>
        <c:majorTimeUnit val="months"/>
      </c:dateAx>
      <c:valAx>
        <c:axId val="830966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0965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Mediano Plazo</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percentStacked"/>
        <c:varyColors val="0"/>
        <c:ser>
          <c:idx val="0"/>
          <c:order val="0"/>
          <c:tx>
            <c:strRef>
              <c:f>'Probabilidad Evento Alto Impact'!$G$4</c:f>
              <c:strCache>
                <c:ptCount val="1"/>
                <c:pt idx="0">
                  <c:v>MUY BAJA</c:v>
                </c:pt>
              </c:strCache>
            </c:strRef>
          </c:tx>
          <c:spPr>
            <a:solidFill>
              <a:schemeClr val="accent1"/>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Impact'!$G$5:$G$27</c:f>
              <c:numCache>
                <c:formatCode>0.0%</c:formatCode>
                <c:ptCount val="23"/>
                <c:pt idx="0">
                  <c:v>2.564102564102564E-2</c:v>
                </c:pt>
                <c:pt idx="1">
                  <c:v>3.614457831325301E-2</c:v>
                </c:pt>
                <c:pt idx="2">
                  <c:v>4.7619047619047616E-2</c:v>
                </c:pt>
                <c:pt idx="3">
                  <c:v>4.7619047619047616E-2</c:v>
                </c:pt>
                <c:pt idx="4">
                  <c:v>1.2345679012345678E-2</c:v>
                </c:pt>
                <c:pt idx="5">
                  <c:v>2.5000000000000001E-2</c:v>
                </c:pt>
                <c:pt idx="6">
                  <c:v>6.5217391304347824E-2</c:v>
                </c:pt>
                <c:pt idx="7">
                  <c:v>4.4444444444444446E-2</c:v>
                </c:pt>
                <c:pt idx="8">
                  <c:v>5.2083333333333343E-2</c:v>
                </c:pt>
                <c:pt idx="9">
                  <c:v>1.2048192771084338E-2</c:v>
                </c:pt>
                <c:pt idx="10">
                  <c:v>5.6179775280898875E-2</c:v>
                </c:pt>
                <c:pt idx="11">
                  <c:v>2.4390243902439025E-2</c:v>
                </c:pt>
                <c:pt idx="12">
                  <c:v>2.5974025974025972E-2</c:v>
                </c:pt>
                <c:pt idx="13">
                  <c:v>1.6666666666666666E-2</c:v>
                </c:pt>
                <c:pt idx="14">
                  <c:v>1.3698630136986301E-2</c:v>
                </c:pt>
                <c:pt idx="15">
                  <c:v>4.1095890410958902E-2</c:v>
                </c:pt>
                <c:pt idx="16">
                  <c:v>4.08163265306122E-2</c:v>
                </c:pt>
                <c:pt idx="17">
                  <c:v>3.4482758620689703E-2</c:v>
                </c:pt>
                <c:pt idx="18">
                  <c:v>0</c:v>
                </c:pt>
                <c:pt idx="19">
                  <c:v>4.1666666666666699E-2</c:v>
                </c:pt>
                <c:pt idx="20">
                  <c:v>6.9767441860465101E-2</c:v>
                </c:pt>
                <c:pt idx="21">
                  <c:v>4.6511627906976799E-2</c:v>
                </c:pt>
                <c:pt idx="22">
                  <c:v>7.5268817204301092E-2</c:v>
                </c:pt>
              </c:numCache>
            </c:numRef>
          </c:val>
          <c:extLst>
            <c:ext xmlns:c16="http://schemas.microsoft.com/office/drawing/2014/chart" uri="{C3380CC4-5D6E-409C-BE32-E72D297353CC}">
              <c16:uniqueId val="{00000000-B507-4B58-B397-08AFC9395B7F}"/>
            </c:ext>
          </c:extLst>
        </c:ser>
        <c:ser>
          <c:idx val="1"/>
          <c:order val="1"/>
          <c:tx>
            <c:strRef>
              <c:f>'Probabilidad Evento Alto Impact'!$H$4</c:f>
              <c:strCache>
                <c:ptCount val="1"/>
                <c:pt idx="0">
                  <c:v>BAJA</c:v>
                </c:pt>
              </c:strCache>
            </c:strRef>
          </c:tx>
          <c:spPr>
            <a:solidFill>
              <a:schemeClr val="accent2"/>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Impact'!$H$5:$H$27</c:f>
              <c:numCache>
                <c:formatCode>0.0%</c:formatCode>
                <c:ptCount val="23"/>
                <c:pt idx="0">
                  <c:v>0.35897435897435898</c:v>
                </c:pt>
                <c:pt idx="1">
                  <c:v>0.43373493975903615</c:v>
                </c:pt>
                <c:pt idx="2">
                  <c:v>0.38095238095238093</c:v>
                </c:pt>
                <c:pt idx="3">
                  <c:v>0.27380952380952384</c:v>
                </c:pt>
                <c:pt idx="4">
                  <c:v>0.35802469135802467</c:v>
                </c:pt>
                <c:pt idx="5">
                  <c:v>0.28749999999999998</c:v>
                </c:pt>
                <c:pt idx="6">
                  <c:v>0.30434782608695654</c:v>
                </c:pt>
                <c:pt idx="7">
                  <c:v>0.32222222222222219</c:v>
                </c:pt>
                <c:pt idx="8">
                  <c:v>0.34375</c:v>
                </c:pt>
                <c:pt idx="9">
                  <c:v>0.36144578313253012</c:v>
                </c:pt>
                <c:pt idx="10">
                  <c:v>0.3146067415730337</c:v>
                </c:pt>
                <c:pt idx="11">
                  <c:v>0.34146341463414637</c:v>
                </c:pt>
                <c:pt idx="12">
                  <c:v>0.32467532467532467</c:v>
                </c:pt>
                <c:pt idx="13">
                  <c:v>0.43333333333333335</c:v>
                </c:pt>
                <c:pt idx="14">
                  <c:v>0.17808219178082191</c:v>
                </c:pt>
                <c:pt idx="15">
                  <c:v>0.35616438356164382</c:v>
                </c:pt>
                <c:pt idx="16">
                  <c:v>0.38775510204081598</c:v>
                </c:pt>
                <c:pt idx="17">
                  <c:v>0.41379310344827602</c:v>
                </c:pt>
                <c:pt idx="18">
                  <c:v>0.22222222222222199</c:v>
                </c:pt>
                <c:pt idx="19">
                  <c:v>0.30555555555555602</c:v>
                </c:pt>
                <c:pt idx="20">
                  <c:v>0.34883720930232598</c:v>
                </c:pt>
                <c:pt idx="21">
                  <c:v>0.418604651162791</c:v>
                </c:pt>
                <c:pt idx="22">
                  <c:v>0.35483870967741898</c:v>
                </c:pt>
              </c:numCache>
            </c:numRef>
          </c:val>
          <c:extLst>
            <c:ext xmlns:c16="http://schemas.microsoft.com/office/drawing/2014/chart" uri="{C3380CC4-5D6E-409C-BE32-E72D297353CC}">
              <c16:uniqueId val="{00000001-B507-4B58-B397-08AFC9395B7F}"/>
            </c:ext>
          </c:extLst>
        </c:ser>
        <c:ser>
          <c:idx val="2"/>
          <c:order val="2"/>
          <c:tx>
            <c:strRef>
              <c:f>'Probabilidad Evento Alto Impact'!$I$4</c:f>
              <c:strCache>
                <c:ptCount val="1"/>
                <c:pt idx="0">
                  <c:v>MEDIA</c:v>
                </c:pt>
              </c:strCache>
            </c:strRef>
          </c:tx>
          <c:spPr>
            <a:solidFill>
              <a:schemeClr val="accent3"/>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Impact'!$I$5:$I$27</c:f>
              <c:numCache>
                <c:formatCode>0.0%</c:formatCode>
                <c:ptCount val="23"/>
                <c:pt idx="0">
                  <c:v>0.4358974358974359</c:v>
                </c:pt>
                <c:pt idx="1">
                  <c:v>0.33734939759036142</c:v>
                </c:pt>
                <c:pt idx="2">
                  <c:v>0.44047619047619047</c:v>
                </c:pt>
                <c:pt idx="3">
                  <c:v>0.33333333333333326</c:v>
                </c:pt>
                <c:pt idx="4">
                  <c:v>0.37037037037037041</c:v>
                </c:pt>
                <c:pt idx="5">
                  <c:v>0.46250000000000002</c:v>
                </c:pt>
                <c:pt idx="6">
                  <c:v>0.46739130434782611</c:v>
                </c:pt>
                <c:pt idx="7">
                  <c:v>0.43333333333333335</c:v>
                </c:pt>
                <c:pt idx="8">
                  <c:v>0.45833333333333326</c:v>
                </c:pt>
                <c:pt idx="9">
                  <c:v>0.48192771084337349</c:v>
                </c:pt>
                <c:pt idx="10">
                  <c:v>0.4943820224719101</c:v>
                </c:pt>
                <c:pt idx="11">
                  <c:v>0.45121951219512196</c:v>
                </c:pt>
                <c:pt idx="12">
                  <c:v>0.50649350649350644</c:v>
                </c:pt>
                <c:pt idx="13">
                  <c:v>0.35</c:v>
                </c:pt>
                <c:pt idx="14">
                  <c:v>0.36986301369863012</c:v>
                </c:pt>
                <c:pt idx="15">
                  <c:v>0.35616438356164382</c:v>
                </c:pt>
                <c:pt idx="16">
                  <c:v>0.36734693877551</c:v>
                </c:pt>
                <c:pt idx="17">
                  <c:v>0.37931034482758597</c:v>
                </c:pt>
                <c:pt idx="18">
                  <c:v>0.47222222222222199</c:v>
                </c:pt>
                <c:pt idx="19">
                  <c:v>0.375</c:v>
                </c:pt>
                <c:pt idx="20">
                  <c:v>0.34883720930232598</c:v>
                </c:pt>
                <c:pt idx="21">
                  <c:v>0.36046511627907002</c:v>
                </c:pt>
                <c:pt idx="22">
                  <c:v>0.37634408602150499</c:v>
                </c:pt>
              </c:numCache>
            </c:numRef>
          </c:val>
          <c:extLst>
            <c:ext xmlns:c16="http://schemas.microsoft.com/office/drawing/2014/chart" uri="{C3380CC4-5D6E-409C-BE32-E72D297353CC}">
              <c16:uniqueId val="{00000002-B507-4B58-B397-08AFC9395B7F}"/>
            </c:ext>
          </c:extLst>
        </c:ser>
        <c:ser>
          <c:idx val="3"/>
          <c:order val="3"/>
          <c:tx>
            <c:strRef>
              <c:f>'Probabilidad Evento Alto Impact'!$J$4</c:f>
              <c:strCache>
                <c:ptCount val="1"/>
                <c:pt idx="0">
                  <c:v>ALTA</c:v>
                </c:pt>
              </c:strCache>
            </c:strRef>
          </c:tx>
          <c:spPr>
            <a:solidFill>
              <a:schemeClr val="accent4"/>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Impact'!$J$5:$J$27</c:f>
              <c:numCache>
                <c:formatCode>0.0%</c:formatCode>
                <c:ptCount val="23"/>
                <c:pt idx="0">
                  <c:v>0.15384615384615385</c:v>
                </c:pt>
                <c:pt idx="1">
                  <c:v>0.16867469879518071</c:v>
                </c:pt>
                <c:pt idx="2">
                  <c:v>0.10714285714285714</c:v>
                </c:pt>
                <c:pt idx="3">
                  <c:v>0.23809523809523805</c:v>
                </c:pt>
                <c:pt idx="4">
                  <c:v>0.24691358024691357</c:v>
                </c:pt>
                <c:pt idx="5">
                  <c:v>0.22500000000000001</c:v>
                </c:pt>
                <c:pt idx="6">
                  <c:v>0.16304347826086957</c:v>
                </c:pt>
                <c:pt idx="7">
                  <c:v>0.17777777777777778</c:v>
                </c:pt>
                <c:pt idx="8">
                  <c:v>0.13541666666666666</c:v>
                </c:pt>
                <c:pt idx="9">
                  <c:v>0.12048192771084337</c:v>
                </c:pt>
                <c:pt idx="10">
                  <c:v>0.12359550561797752</c:v>
                </c:pt>
                <c:pt idx="11">
                  <c:v>0.17073170731707318</c:v>
                </c:pt>
                <c:pt idx="12">
                  <c:v>0.11688311688311687</c:v>
                </c:pt>
                <c:pt idx="13">
                  <c:v>0.18333333333333332</c:v>
                </c:pt>
                <c:pt idx="14">
                  <c:v>0.34246575342465752</c:v>
                </c:pt>
                <c:pt idx="15">
                  <c:v>0.24657534246575341</c:v>
                </c:pt>
                <c:pt idx="16">
                  <c:v>0.14285714285714302</c:v>
                </c:pt>
                <c:pt idx="17">
                  <c:v>0.13793103448275901</c:v>
                </c:pt>
                <c:pt idx="18">
                  <c:v>0.26388888888888901</c:v>
                </c:pt>
                <c:pt idx="19">
                  <c:v>0.23611111111111099</c:v>
                </c:pt>
                <c:pt idx="20">
                  <c:v>0.19767441860465101</c:v>
                </c:pt>
                <c:pt idx="21">
                  <c:v>0.15116279069767399</c:v>
                </c:pt>
                <c:pt idx="22">
                  <c:v>0.16129032258064499</c:v>
                </c:pt>
              </c:numCache>
            </c:numRef>
          </c:val>
          <c:extLst>
            <c:ext xmlns:c16="http://schemas.microsoft.com/office/drawing/2014/chart" uri="{C3380CC4-5D6E-409C-BE32-E72D297353CC}">
              <c16:uniqueId val="{00000003-B507-4B58-B397-08AFC9395B7F}"/>
            </c:ext>
          </c:extLst>
        </c:ser>
        <c:ser>
          <c:idx val="4"/>
          <c:order val="4"/>
          <c:tx>
            <c:strRef>
              <c:f>'Probabilidad Evento Alto Impact'!$K$4</c:f>
              <c:strCache>
                <c:ptCount val="1"/>
                <c:pt idx="0">
                  <c:v>MUY ALTA</c:v>
                </c:pt>
              </c:strCache>
            </c:strRef>
          </c:tx>
          <c:spPr>
            <a:solidFill>
              <a:schemeClr val="accent5"/>
            </a:solidFill>
            <a:ln>
              <a:noFill/>
            </a:ln>
            <a:effectLst/>
          </c:spPr>
          <c:invertIfNegative val="0"/>
          <c:cat>
            <c:numRef>
              <c:f>'Probabilidad Evento Alto Impact'!$A$5:$A$27</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'Probabilidad Evento Alto Impact'!$K$5:$K$27</c:f>
              <c:numCache>
                <c:formatCode>0.0%</c:formatCode>
                <c:ptCount val="23"/>
                <c:pt idx="0">
                  <c:v>2.564102564102564E-2</c:v>
                </c:pt>
                <c:pt idx="1">
                  <c:v>2.4096385542168676E-2</c:v>
                </c:pt>
                <c:pt idx="2">
                  <c:v>2.3809523809523808E-2</c:v>
                </c:pt>
                <c:pt idx="3">
                  <c:v>1.1904761904761904E-2</c:v>
                </c:pt>
                <c:pt idx="4">
                  <c:v>1.2345679012345678E-2</c:v>
                </c:pt>
                <c:pt idx="5">
                  <c:v>0</c:v>
                </c:pt>
                <c:pt idx="6">
                  <c:v>0</c:v>
                </c:pt>
                <c:pt idx="7">
                  <c:v>2.2222222222222223E-2</c:v>
                </c:pt>
                <c:pt idx="8">
                  <c:v>1.0416666666666664E-2</c:v>
                </c:pt>
                <c:pt idx="9">
                  <c:v>2.4096385542168676E-2</c:v>
                </c:pt>
                <c:pt idx="10">
                  <c:v>1.1235955056179777E-2</c:v>
                </c:pt>
                <c:pt idx="11">
                  <c:v>1.2195121951219513E-2</c:v>
                </c:pt>
                <c:pt idx="12">
                  <c:v>2.5974025974025972E-2</c:v>
                </c:pt>
                <c:pt idx="13">
                  <c:v>1.6666666666666666E-2</c:v>
                </c:pt>
                <c:pt idx="14">
                  <c:v>9.5890410958904104E-2</c:v>
                </c:pt>
                <c:pt idx="15">
                  <c:v>0</c:v>
                </c:pt>
                <c:pt idx="16">
                  <c:v>6.1224489795918401E-2</c:v>
                </c:pt>
                <c:pt idx="17">
                  <c:v>3.4482758620689703E-2</c:v>
                </c:pt>
                <c:pt idx="18">
                  <c:v>4.1666666666666699E-2</c:v>
                </c:pt>
                <c:pt idx="19">
                  <c:v>4.1666666666666699E-2</c:v>
                </c:pt>
                <c:pt idx="20">
                  <c:v>3.4883720930232599E-2</c:v>
                </c:pt>
                <c:pt idx="21">
                  <c:v>2.32558139534884E-2</c:v>
                </c:pt>
                <c:pt idx="22">
                  <c:v>3.2258064516128997E-2</c:v>
                </c:pt>
              </c:numCache>
            </c:numRef>
          </c:val>
          <c:extLst>
            <c:ext xmlns:c16="http://schemas.microsoft.com/office/drawing/2014/chart" uri="{C3380CC4-5D6E-409C-BE32-E72D297353CC}">
              <c16:uniqueId val="{00000004-B507-4B58-B397-08AFC9395B7F}"/>
            </c:ext>
          </c:extLst>
        </c:ser>
        <c:dLbls>
          <c:showLegendKey val="0"/>
          <c:showVal val="0"/>
          <c:showCatName val="0"/>
          <c:showSerName val="0"/>
          <c:showPercent val="0"/>
          <c:showBubbleSize val="0"/>
        </c:dLbls>
        <c:gapWidth val="0"/>
        <c:overlap val="100"/>
        <c:axId val="868932528"/>
        <c:axId val="871976112"/>
      </c:barChart>
      <c:dateAx>
        <c:axId val="86893252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71976112"/>
        <c:crosses val="autoZero"/>
        <c:auto val="1"/>
        <c:lblOffset val="100"/>
        <c:baseTimeUnit val="months"/>
        <c:majorUnit val="6"/>
        <c:majorTimeUnit val="months"/>
      </c:dateAx>
      <c:valAx>
        <c:axId val="871976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68932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Confianza!$B$5</c:f>
              <c:strCache>
                <c:ptCount val="1"/>
                <c:pt idx="0">
                  <c:v>MUY BAJA</c:v>
                </c:pt>
              </c:strCache>
            </c:strRef>
          </c:tx>
          <c:spPr>
            <a:solidFill>
              <a:schemeClr val="accent1"/>
            </a:solidFill>
            <a:ln>
              <a:noFill/>
            </a:ln>
            <a:effectLst/>
          </c:spPr>
          <c:invertIfNegative val="0"/>
          <c:cat>
            <c:numRef>
              <c:f>Confianza!$A$6:$A$28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Confianza!$B$6:$B$28</c:f>
              <c:numCache>
                <c:formatCode>0.0%</c:formatCode>
                <c:ptCount val="23"/>
                <c:pt idx="0">
                  <c:v>0</c:v>
                </c:pt>
                <c:pt idx="1">
                  <c:v>0</c:v>
                </c:pt>
                <c:pt idx="2">
                  <c:v>0</c:v>
                </c:pt>
                <c:pt idx="3">
                  <c:v>0</c:v>
                </c:pt>
                <c:pt idx="4">
                  <c:v>0</c:v>
                </c:pt>
                <c:pt idx="5">
                  <c:v>0</c:v>
                </c:pt>
                <c:pt idx="6">
                  <c:v>1.0869565217391304E-2</c:v>
                </c:pt>
                <c:pt idx="7">
                  <c:v>0</c:v>
                </c:pt>
                <c:pt idx="8">
                  <c:v>0</c:v>
                </c:pt>
                <c:pt idx="9">
                  <c:v>0</c:v>
                </c:pt>
                <c:pt idx="10">
                  <c:v>0</c:v>
                </c:pt>
                <c:pt idx="11">
                  <c:v>0</c:v>
                </c:pt>
                <c:pt idx="12">
                  <c:v>0</c:v>
                </c:pt>
                <c:pt idx="13">
                  <c:v>0</c:v>
                </c:pt>
                <c:pt idx="14">
                  <c:v>0</c:v>
                </c:pt>
                <c:pt idx="15">
                  <c:v>1.3698630136986301E-2</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0-0577-4EB7-81BC-37D9BD624F34}"/>
            </c:ext>
          </c:extLst>
        </c:ser>
        <c:ser>
          <c:idx val="1"/>
          <c:order val="1"/>
          <c:tx>
            <c:strRef>
              <c:f>Confianza!$C$5</c:f>
              <c:strCache>
                <c:ptCount val="1"/>
                <c:pt idx="0">
                  <c:v>BAJA </c:v>
                </c:pt>
              </c:strCache>
            </c:strRef>
          </c:tx>
          <c:spPr>
            <a:solidFill>
              <a:schemeClr val="accent2"/>
            </a:solidFill>
            <a:ln>
              <a:noFill/>
            </a:ln>
            <a:effectLst/>
          </c:spPr>
          <c:invertIfNegative val="0"/>
          <c:cat>
            <c:numRef>
              <c:f>Confianza!$A$6:$A$28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Confianza!$C$6:$C$28</c:f>
              <c:numCache>
                <c:formatCode>0.0%</c:formatCode>
                <c:ptCount val="23"/>
                <c:pt idx="0">
                  <c:v>0</c:v>
                </c:pt>
                <c:pt idx="1">
                  <c:v>0</c:v>
                </c:pt>
                <c:pt idx="2">
                  <c:v>1.1904761904761904E-2</c:v>
                </c:pt>
                <c:pt idx="3">
                  <c:v>0</c:v>
                </c:pt>
                <c:pt idx="4">
                  <c:v>1.2345679012345678E-2</c:v>
                </c:pt>
                <c:pt idx="5">
                  <c:v>2.5000000000000001E-2</c:v>
                </c:pt>
                <c:pt idx="6">
                  <c:v>1.0869565217391304E-2</c:v>
                </c:pt>
                <c:pt idx="7">
                  <c:v>3.3333333333333333E-2</c:v>
                </c:pt>
                <c:pt idx="8">
                  <c:v>2.0833333333333329E-2</c:v>
                </c:pt>
                <c:pt idx="9">
                  <c:v>1.2048192771084338E-2</c:v>
                </c:pt>
                <c:pt idx="10">
                  <c:v>2.2471910112359553E-2</c:v>
                </c:pt>
                <c:pt idx="11">
                  <c:v>3.7037037037037035E-2</c:v>
                </c:pt>
                <c:pt idx="12">
                  <c:v>0</c:v>
                </c:pt>
                <c:pt idx="13">
                  <c:v>1.6666666666666666E-2</c:v>
                </c:pt>
                <c:pt idx="14">
                  <c:v>4.1095890410958902E-2</c:v>
                </c:pt>
                <c:pt idx="15">
                  <c:v>2.7397260273972601E-2</c:v>
                </c:pt>
                <c:pt idx="16">
                  <c:v>2.04081632653061E-2</c:v>
                </c:pt>
                <c:pt idx="17">
                  <c:v>1.72413793103448E-2</c:v>
                </c:pt>
                <c:pt idx="18">
                  <c:v>5.5555555555555601E-2</c:v>
                </c:pt>
                <c:pt idx="19">
                  <c:v>4.1666666666666699E-2</c:v>
                </c:pt>
                <c:pt idx="20">
                  <c:v>2.32558139534884E-2</c:v>
                </c:pt>
                <c:pt idx="21">
                  <c:v>0</c:v>
                </c:pt>
                <c:pt idx="22">
                  <c:v>3.2258064516128997E-2</c:v>
                </c:pt>
              </c:numCache>
            </c:numRef>
          </c:val>
          <c:extLst>
            <c:ext xmlns:c16="http://schemas.microsoft.com/office/drawing/2014/chart" uri="{C3380CC4-5D6E-409C-BE32-E72D297353CC}">
              <c16:uniqueId val="{00000001-0577-4EB7-81BC-37D9BD624F34}"/>
            </c:ext>
          </c:extLst>
        </c:ser>
        <c:ser>
          <c:idx val="2"/>
          <c:order val="2"/>
          <c:tx>
            <c:strRef>
              <c:f>Confianza!$D$5</c:f>
              <c:strCache>
                <c:ptCount val="1"/>
                <c:pt idx="0">
                  <c:v>MEDIA</c:v>
                </c:pt>
              </c:strCache>
            </c:strRef>
          </c:tx>
          <c:spPr>
            <a:solidFill>
              <a:schemeClr val="accent3"/>
            </a:solidFill>
            <a:ln>
              <a:noFill/>
            </a:ln>
            <a:effectLst/>
          </c:spPr>
          <c:invertIfNegative val="0"/>
          <c:cat>
            <c:numRef>
              <c:f>Confianza!$A$6:$A$28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Confianza!$D$6:$D$28</c:f>
              <c:numCache>
                <c:formatCode>0.0%</c:formatCode>
                <c:ptCount val="23"/>
                <c:pt idx="0">
                  <c:v>0.15714285714285714</c:v>
                </c:pt>
                <c:pt idx="1">
                  <c:v>0.13253012048192769</c:v>
                </c:pt>
                <c:pt idx="2">
                  <c:v>7.1428571428571425E-2</c:v>
                </c:pt>
                <c:pt idx="3">
                  <c:v>0.16883116883116883</c:v>
                </c:pt>
                <c:pt idx="4">
                  <c:v>0.16049382716049382</c:v>
                </c:pt>
                <c:pt idx="5">
                  <c:v>0.27500000000000002</c:v>
                </c:pt>
                <c:pt idx="6">
                  <c:v>0.19565217391304349</c:v>
                </c:pt>
                <c:pt idx="7">
                  <c:v>0.24444444444444444</c:v>
                </c:pt>
                <c:pt idx="8">
                  <c:v>0.1875</c:v>
                </c:pt>
                <c:pt idx="9">
                  <c:v>0.27710843373493976</c:v>
                </c:pt>
                <c:pt idx="10">
                  <c:v>0.24719101123595505</c:v>
                </c:pt>
                <c:pt idx="11">
                  <c:v>0.2098765432098765</c:v>
                </c:pt>
                <c:pt idx="12">
                  <c:v>0.19480519480519484</c:v>
                </c:pt>
                <c:pt idx="13">
                  <c:v>0.11666666666666665</c:v>
                </c:pt>
                <c:pt idx="14">
                  <c:v>0.35616438356164382</c:v>
                </c:pt>
                <c:pt idx="15">
                  <c:v>0.24657534246575341</c:v>
                </c:pt>
                <c:pt idx="16">
                  <c:v>0.22448979591836701</c:v>
                </c:pt>
                <c:pt idx="17">
                  <c:v>0.20689655172413801</c:v>
                </c:pt>
                <c:pt idx="18">
                  <c:v>0.23611111111111099</c:v>
                </c:pt>
                <c:pt idx="19">
                  <c:v>0.20833333333333301</c:v>
                </c:pt>
                <c:pt idx="20">
                  <c:v>0.209302325581395</c:v>
                </c:pt>
                <c:pt idx="21">
                  <c:v>0.24418604651162798</c:v>
                </c:pt>
                <c:pt idx="22">
                  <c:v>0.21505376344086</c:v>
                </c:pt>
              </c:numCache>
            </c:numRef>
          </c:val>
          <c:extLst>
            <c:ext xmlns:c16="http://schemas.microsoft.com/office/drawing/2014/chart" uri="{C3380CC4-5D6E-409C-BE32-E72D297353CC}">
              <c16:uniqueId val="{00000002-0577-4EB7-81BC-37D9BD624F34}"/>
            </c:ext>
          </c:extLst>
        </c:ser>
        <c:ser>
          <c:idx val="3"/>
          <c:order val="3"/>
          <c:tx>
            <c:strRef>
              <c:f>Confianza!$E$5</c:f>
              <c:strCache>
                <c:ptCount val="1"/>
                <c:pt idx="0">
                  <c:v>ALTA</c:v>
                </c:pt>
              </c:strCache>
            </c:strRef>
          </c:tx>
          <c:spPr>
            <a:solidFill>
              <a:schemeClr val="accent4"/>
            </a:solidFill>
            <a:ln>
              <a:noFill/>
            </a:ln>
            <a:effectLst/>
          </c:spPr>
          <c:invertIfNegative val="0"/>
          <c:cat>
            <c:numRef>
              <c:f>Confianza!$A$6:$A$28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Confianza!$E$6:$E$28</c:f>
              <c:numCache>
                <c:formatCode>0.0%</c:formatCode>
                <c:ptCount val="23"/>
                <c:pt idx="0">
                  <c:v>0.7142857142857143</c:v>
                </c:pt>
                <c:pt idx="1">
                  <c:v>0.74698795180722899</c:v>
                </c:pt>
                <c:pt idx="2">
                  <c:v>0.69047619047619047</c:v>
                </c:pt>
                <c:pt idx="3">
                  <c:v>0.72727272727272729</c:v>
                </c:pt>
                <c:pt idx="4">
                  <c:v>0.69135802469135799</c:v>
                </c:pt>
                <c:pt idx="5">
                  <c:v>0.625</c:v>
                </c:pt>
                <c:pt idx="6">
                  <c:v>0.63043478260869568</c:v>
                </c:pt>
                <c:pt idx="7">
                  <c:v>0.6</c:v>
                </c:pt>
                <c:pt idx="8">
                  <c:v>0.6875</c:v>
                </c:pt>
                <c:pt idx="9">
                  <c:v>0.49397590361445781</c:v>
                </c:pt>
                <c:pt idx="10">
                  <c:v>0.6179775280898876</c:v>
                </c:pt>
                <c:pt idx="11">
                  <c:v>0.64197530864197527</c:v>
                </c:pt>
                <c:pt idx="12">
                  <c:v>0.68831168831168843</c:v>
                </c:pt>
                <c:pt idx="13">
                  <c:v>0.6166666666666667</c:v>
                </c:pt>
                <c:pt idx="14">
                  <c:v>0.57534246575342463</c:v>
                </c:pt>
                <c:pt idx="15">
                  <c:v>0.65753424657534243</c:v>
                </c:pt>
                <c:pt idx="16">
                  <c:v>0.63265306122448994</c:v>
                </c:pt>
                <c:pt idx="17">
                  <c:v>0.55172413793103503</c:v>
                </c:pt>
                <c:pt idx="18">
                  <c:v>0.55555555555555602</c:v>
                </c:pt>
                <c:pt idx="19">
                  <c:v>0.58333333333333304</c:v>
                </c:pt>
                <c:pt idx="20">
                  <c:v>0.59302325581395399</c:v>
                </c:pt>
                <c:pt idx="21">
                  <c:v>0.61627906976744196</c:v>
                </c:pt>
                <c:pt idx="22">
                  <c:v>0.61290322580645207</c:v>
                </c:pt>
              </c:numCache>
            </c:numRef>
          </c:val>
          <c:extLst>
            <c:ext xmlns:c16="http://schemas.microsoft.com/office/drawing/2014/chart" uri="{C3380CC4-5D6E-409C-BE32-E72D297353CC}">
              <c16:uniqueId val="{00000003-0577-4EB7-81BC-37D9BD624F34}"/>
            </c:ext>
          </c:extLst>
        </c:ser>
        <c:ser>
          <c:idx val="4"/>
          <c:order val="4"/>
          <c:tx>
            <c:strRef>
              <c:f>Confianza!$F$5</c:f>
              <c:strCache>
                <c:ptCount val="1"/>
                <c:pt idx="0">
                  <c:v>MUY ALTA</c:v>
                </c:pt>
              </c:strCache>
            </c:strRef>
          </c:tx>
          <c:spPr>
            <a:solidFill>
              <a:schemeClr val="accent5"/>
            </a:solidFill>
            <a:ln>
              <a:noFill/>
            </a:ln>
            <a:effectLst/>
          </c:spPr>
          <c:invertIfNegative val="0"/>
          <c:cat>
            <c:numRef>
              <c:f>Confianza!$A$6:$A$28</c:f>
              <c:numCache>
                <c:formatCode>mmm\-yy</c:formatCode>
                <c:ptCount val="23"/>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Confianza!$F$6:$F$28</c:f>
              <c:numCache>
                <c:formatCode>0.0%</c:formatCode>
                <c:ptCount val="23"/>
                <c:pt idx="0">
                  <c:v>0.11428571428571428</c:v>
                </c:pt>
                <c:pt idx="1">
                  <c:v>0.12048192771084337</c:v>
                </c:pt>
                <c:pt idx="2">
                  <c:v>0.22619047619047619</c:v>
                </c:pt>
                <c:pt idx="3">
                  <c:v>0.10389610389610389</c:v>
                </c:pt>
                <c:pt idx="4">
                  <c:v>0.13580246913580246</c:v>
                </c:pt>
                <c:pt idx="5">
                  <c:v>7.4999999999999997E-2</c:v>
                </c:pt>
                <c:pt idx="6">
                  <c:v>0.15217391304347827</c:v>
                </c:pt>
                <c:pt idx="7">
                  <c:v>0.12222222222222222</c:v>
                </c:pt>
                <c:pt idx="8">
                  <c:v>0.10416666666666669</c:v>
                </c:pt>
                <c:pt idx="9">
                  <c:v>0.21686746987951808</c:v>
                </c:pt>
                <c:pt idx="10">
                  <c:v>0.11235955056179775</c:v>
                </c:pt>
                <c:pt idx="11">
                  <c:v>0.1111111111111111</c:v>
                </c:pt>
                <c:pt idx="12">
                  <c:v>0.11688311688311687</c:v>
                </c:pt>
                <c:pt idx="13">
                  <c:v>0.25</c:v>
                </c:pt>
                <c:pt idx="14">
                  <c:v>2.7397260273972601E-2</c:v>
                </c:pt>
                <c:pt idx="15">
                  <c:v>5.4794520547945202E-2</c:v>
                </c:pt>
                <c:pt idx="16">
                  <c:v>0.122448979591837</c:v>
                </c:pt>
                <c:pt idx="17">
                  <c:v>0.22413793103448298</c:v>
                </c:pt>
                <c:pt idx="18">
                  <c:v>0.15277777777777801</c:v>
                </c:pt>
                <c:pt idx="19">
                  <c:v>0.16666666666666699</c:v>
                </c:pt>
                <c:pt idx="20">
                  <c:v>0.17441860465116299</c:v>
                </c:pt>
                <c:pt idx="21">
                  <c:v>0.13953488372093001</c:v>
                </c:pt>
                <c:pt idx="22">
                  <c:v>0.13978494623655899</c:v>
                </c:pt>
              </c:numCache>
            </c:numRef>
          </c:val>
          <c:extLst>
            <c:ext xmlns:c16="http://schemas.microsoft.com/office/drawing/2014/chart" uri="{C3380CC4-5D6E-409C-BE32-E72D297353CC}">
              <c16:uniqueId val="{00000004-0577-4EB7-81BC-37D9BD624F34}"/>
            </c:ext>
          </c:extLst>
        </c:ser>
        <c:dLbls>
          <c:showLegendKey val="0"/>
          <c:showVal val="0"/>
          <c:showCatName val="0"/>
          <c:showSerName val="0"/>
          <c:showPercent val="0"/>
          <c:showBubbleSize val="0"/>
        </c:dLbls>
        <c:gapWidth val="0"/>
        <c:overlap val="100"/>
        <c:axId val="869129968"/>
        <c:axId val="869130528"/>
      </c:barChart>
      <c:dateAx>
        <c:axId val="86912996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69130528"/>
        <c:crosses val="autoZero"/>
        <c:auto val="1"/>
        <c:lblOffset val="100"/>
        <c:baseTimeUnit val="months"/>
        <c:majorUnit val="6"/>
        <c:majorTimeUnit val="months"/>
      </c:dateAx>
      <c:valAx>
        <c:axId val="869130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69129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876560364594948E-2"/>
          <c:y val="0.10891026099675008"/>
          <c:w val="0.86223947358692843"/>
          <c:h val="0.65188496454354605"/>
        </c:manualLayout>
      </c:layout>
      <c:areaChart>
        <c:grouping val="stacked"/>
        <c:varyColors val="0"/>
        <c:ser>
          <c:idx val="5"/>
          <c:order val="5"/>
          <c:tx>
            <c:strRef>
              <c:f>'Índice de confianza'!$G$3</c:f>
              <c:strCache>
                <c:ptCount val="1"/>
              </c:strCache>
            </c:strRef>
          </c:tx>
          <c:spPr>
            <a:solidFill>
              <a:srgbClr val="F4D4EB"/>
            </a:solidFill>
            <a:ln w="25400">
              <a:noFill/>
            </a:ln>
            <a:effectLst/>
          </c:spPr>
          <c:cat>
            <c:numRef>
              <c:f>'Índice de confianza'!$A$4:$A$55</c:f>
              <c:numCache>
                <c:formatCode>mmm\-yy</c:formatCode>
                <c:ptCount val="52"/>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'Índice de confianza'!$G$4:$G$55</c:f>
              <c:numCache>
                <c:formatCode>0.000</c:formatCode>
                <c:ptCount val="52"/>
                <c:pt idx="21" formatCode="General">
                  <c:v>1000</c:v>
                </c:pt>
                <c:pt idx="22" formatCode="General">
                  <c:v>1000</c:v>
                </c:pt>
              </c:numCache>
            </c:numRef>
          </c:val>
          <c:extLst>
            <c:ext xmlns:c16="http://schemas.microsoft.com/office/drawing/2014/chart" uri="{C3380CC4-5D6E-409C-BE32-E72D297353CC}">
              <c16:uniqueId val="{00000000-14FA-4C8C-BF2C-69C69D16B3EA}"/>
            </c:ext>
          </c:extLst>
        </c:ser>
        <c:dLbls>
          <c:showLegendKey val="0"/>
          <c:showVal val="0"/>
          <c:showCatName val="0"/>
          <c:showSerName val="0"/>
          <c:showPercent val="0"/>
          <c:showBubbleSize val="0"/>
        </c:dLbls>
        <c:axId val="2026389856"/>
        <c:axId val="2026390688"/>
      </c:areaChart>
      <c:lineChart>
        <c:grouping val="standard"/>
        <c:varyColors val="0"/>
        <c:ser>
          <c:idx val="0"/>
          <c:order val="0"/>
          <c:tx>
            <c:strRef>
              <c:f>'Índice de confianza'!$B$3</c:f>
              <c:strCache>
                <c:ptCount val="1"/>
                <c:pt idx="0">
                  <c:v>Total</c:v>
                </c:pt>
              </c:strCache>
            </c:strRef>
          </c:tx>
          <c:spPr>
            <a:ln w="28575" cap="rnd">
              <a:solidFill>
                <a:schemeClr val="accent1"/>
              </a:solidFill>
              <a:round/>
            </a:ln>
            <a:effectLst/>
          </c:spPr>
          <c:marker>
            <c:symbol val="none"/>
          </c:marker>
          <c:cat>
            <c:numRef>
              <c:f>'Índice de confianza'!$A$4:$A$55</c:f>
              <c:numCache>
                <c:formatCode>mmm\-yy</c:formatCode>
                <c:ptCount val="52"/>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'Índice de confianza'!$B$4:$B$55</c:f>
              <c:numCache>
                <c:formatCode>0.0</c:formatCode>
                <c:ptCount val="52"/>
                <c:pt idx="0">
                  <c:v>47.826086956521742</c:v>
                </c:pt>
                <c:pt idx="1">
                  <c:v>49.397590361445779</c:v>
                </c:pt>
                <c:pt idx="2">
                  <c:v>56.547619047619051</c:v>
                </c:pt>
                <c:pt idx="3">
                  <c:v>46.753246753246756</c:v>
                </c:pt>
                <c:pt idx="4">
                  <c:v>47.53086419753086</c:v>
                </c:pt>
                <c:pt idx="5">
                  <c:v>37.5</c:v>
                </c:pt>
                <c:pt idx="6">
                  <c:v>45.108695652173921</c:v>
                </c:pt>
                <c:pt idx="7">
                  <c:v>40.555555555555557</c:v>
                </c:pt>
                <c:pt idx="8">
                  <c:v>43.75</c:v>
                </c:pt>
                <c:pt idx="9">
                  <c:v>45.783132530120483</c:v>
                </c:pt>
                <c:pt idx="10">
                  <c:v>40.229885057471265</c:v>
                </c:pt>
                <c:pt idx="11">
                  <c:v>41.358024691358025</c:v>
                </c:pt>
                <c:pt idx="12">
                  <c:v>46.103896103896105</c:v>
                </c:pt>
                <c:pt idx="13">
                  <c:v>55</c:v>
                </c:pt>
                <c:pt idx="14">
                  <c:v>29.452054794520549</c:v>
                </c:pt>
                <c:pt idx="15">
                  <c:v>40.410958904109592</c:v>
                </c:pt>
                <c:pt idx="16">
                  <c:v>42.156862745098039</c:v>
                </c:pt>
                <c:pt idx="17">
                  <c:v>49.137931034482762</c:v>
                </c:pt>
                <c:pt idx="18">
                  <c:v>41.44736842105263</c:v>
                </c:pt>
                <c:pt idx="19">
                  <c:v>43.75</c:v>
                </c:pt>
                <c:pt idx="20">
                  <c:v>45.930232558139537</c:v>
                </c:pt>
                <c:pt idx="21">
                  <c:v>44.767441860465112</c:v>
                </c:pt>
                <c:pt idx="22">
                  <c:v>43.01075268817204</c:v>
                </c:pt>
              </c:numCache>
            </c:numRef>
          </c:val>
          <c:smooth val="0"/>
          <c:extLst>
            <c:ext xmlns:c16="http://schemas.microsoft.com/office/drawing/2014/chart" uri="{C3380CC4-5D6E-409C-BE32-E72D297353CC}">
              <c16:uniqueId val="{00000001-14FA-4C8C-BF2C-69C69D16B3EA}"/>
            </c:ext>
          </c:extLst>
        </c:ser>
        <c:ser>
          <c:idx val="1"/>
          <c:order val="1"/>
          <c:tx>
            <c:strRef>
              <c:f>'Índice de confianza'!$C$3</c:f>
              <c:strCache>
                <c:ptCount val="1"/>
                <c:pt idx="0">
                  <c:v>EC</c:v>
                </c:pt>
              </c:strCache>
            </c:strRef>
          </c:tx>
          <c:spPr>
            <a:ln w="28575" cap="rnd">
              <a:solidFill>
                <a:schemeClr val="accent2"/>
              </a:solidFill>
              <a:round/>
            </a:ln>
            <a:effectLst/>
          </c:spPr>
          <c:marker>
            <c:symbol val="none"/>
          </c:marker>
          <c:cat>
            <c:numRef>
              <c:f>'Índice de confianza'!$A$4:$A$55</c:f>
              <c:numCache>
                <c:formatCode>mmm\-yy</c:formatCode>
                <c:ptCount val="52"/>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'Índice de confianza'!$C$4:$C$55</c:f>
              <c:numCache>
                <c:formatCode>0.0</c:formatCode>
                <c:ptCount val="52"/>
                <c:pt idx="0">
                  <c:v>44.444444444444443</c:v>
                </c:pt>
                <c:pt idx="1">
                  <c:v>51.5625</c:v>
                </c:pt>
                <c:pt idx="2">
                  <c:v>54.411764705882348</c:v>
                </c:pt>
                <c:pt idx="3">
                  <c:v>50</c:v>
                </c:pt>
                <c:pt idx="4">
                  <c:v>45</c:v>
                </c:pt>
                <c:pt idx="5">
                  <c:v>37.878787878787875</c:v>
                </c:pt>
                <c:pt idx="6">
                  <c:v>48.684210526315795</c:v>
                </c:pt>
                <c:pt idx="7">
                  <c:v>43.589743589743591</c:v>
                </c:pt>
                <c:pt idx="8">
                  <c:v>46.153846153846146</c:v>
                </c:pt>
                <c:pt idx="9">
                  <c:v>39.705882352941174</c:v>
                </c:pt>
                <c:pt idx="10">
                  <c:v>39.0625</c:v>
                </c:pt>
                <c:pt idx="11">
                  <c:v>45.714285714285708</c:v>
                </c:pt>
                <c:pt idx="12">
                  <c:v>43.548387096774192</c:v>
                </c:pt>
                <c:pt idx="13">
                  <c:v>57.407407407407405</c:v>
                </c:pt>
                <c:pt idx="14">
                  <c:v>34.285714285714285</c:v>
                </c:pt>
                <c:pt idx="15">
                  <c:v>39.393939393939398</c:v>
                </c:pt>
                <c:pt idx="16">
                  <c:v>45.238095238095241</c:v>
                </c:pt>
                <c:pt idx="17">
                  <c:v>53.030303030303031</c:v>
                </c:pt>
                <c:pt idx="18">
                  <c:v>51.515151515151516</c:v>
                </c:pt>
                <c:pt idx="19">
                  <c:v>48.529411764705884</c:v>
                </c:pt>
                <c:pt idx="20">
                  <c:v>45.348837209302332</c:v>
                </c:pt>
                <c:pt idx="21">
                  <c:v>51.282051282051285</c:v>
                </c:pt>
                <c:pt idx="22">
                  <c:v>52.272727272727266</c:v>
                </c:pt>
              </c:numCache>
            </c:numRef>
          </c:val>
          <c:smooth val="0"/>
          <c:extLst>
            <c:ext xmlns:c16="http://schemas.microsoft.com/office/drawing/2014/chart" uri="{C3380CC4-5D6E-409C-BE32-E72D297353CC}">
              <c16:uniqueId val="{00000002-14FA-4C8C-BF2C-69C69D16B3EA}"/>
            </c:ext>
          </c:extLst>
        </c:ser>
        <c:ser>
          <c:idx val="2"/>
          <c:order val="2"/>
          <c:tx>
            <c:strRef>
              <c:f>'Índice de confianza'!$D$3</c:f>
              <c:strCache>
                <c:ptCount val="1"/>
                <c:pt idx="0">
                  <c:v>IFNB</c:v>
                </c:pt>
              </c:strCache>
            </c:strRef>
          </c:tx>
          <c:spPr>
            <a:ln w="28575" cap="rnd">
              <a:solidFill>
                <a:schemeClr val="accent3"/>
              </a:solidFill>
              <a:round/>
            </a:ln>
            <a:effectLst/>
          </c:spPr>
          <c:marker>
            <c:symbol val="none"/>
          </c:marker>
          <c:cat>
            <c:numRef>
              <c:f>'Índice de confianza'!$A$4:$A$55</c:f>
              <c:numCache>
                <c:formatCode>mmm\-yy</c:formatCode>
                <c:ptCount val="52"/>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'Índice de confianza'!$D$4:$D$55</c:f>
              <c:numCache>
                <c:formatCode>0.0</c:formatCode>
                <c:ptCount val="52"/>
                <c:pt idx="0">
                  <c:v>55</c:v>
                </c:pt>
                <c:pt idx="1">
                  <c:v>41.935483870967744</c:v>
                </c:pt>
                <c:pt idx="2">
                  <c:v>57.352941176470587</c:v>
                </c:pt>
                <c:pt idx="3">
                  <c:v>43.103448275862064</c:v>
                </c:pt>
                <c:pt idx="4">
                  <c:v>48.387096774193552</c:v>
                </c:pt>
                <c:pt idx="5">
                  <c:v>32.758620689655174</c:v>
                </c:pt>
                <c:pt idx="6">
                  <c:v>36.764705882352942</c:v>
                </c:pt>
                <c:pt idx="7">
                  <c:v>32.432432432432435</c:v>
                </c:pt>
                <c:pt idx="8">
                  <c:v>42.105263157894733</c:v>
                </c:pt>
                <c:pt idx="9">
                  <c:v>45.454545454545453</c:v>
                </c:pt>
                <c:pt idx="10">
                  <c:v>39.772727272727273</c:v>
                </c:pt>
                <c:pt idx="11">
                  <c:v>31.666666666666668</c:v>
                </c:pt>
                <c:pt idx="12">
                  <c:v>43.333333333333329</c:v>
                </c:pt>
                <c:pt idx="13">
                  <c:v>50</c:v>
                </c:pt>
                <c:pt idx="14">
                  <c:v>24.999999999999996</c:v>
                </c:pt>
                <c:pt idx="15">
                  <c:v>37.037037037037031</c:v>
                </c:pt>
                <c:pt idx="16">
                  <c:v>35</c:v>
                </c:pt>
                <c:pt idx="17">
                  <c:v>44.117647058823536</c:v>
                </c:pt>
                <c:pt idx="18">
                  <c:v>26.923076923076923</c:v>
                </c:pt>
                <c:pt idx="19">
                  <c:v>34.482758620689651</c:v>
                </c:pt>
                <c:pt idx="20">
                  <c:v>48.387096774193552</c:v>
                </c:pt>
                <c:pt idx="21">
                  <c:v>35.714285714285715</c:v>
                </c:pt>
                <c:pt idx="22">
                  <c:v>31.944444444444446</c:v>
                </c:pt>
              </c:numCache>
            </c:numRef>
          </c:val>
          <c:smooth val="0"/>
          <c:extLst>
            <c:ext xmlns:c16="http://schemas.microsoft.com/office/drawing/2014/chart" uri="{C3380CC4-5D6E-409C-BE32-E72D297353CC}">
              <c16:uniqueId val="{00000003-14FA-4C8C-BF2C-69C69D16B3EA}"/>
            </c:ext>
          </c:extLst>
        </c:ser>
        <c:ser>
          <c:idx val="3"/>
          <c:order val="3"/>
          <c:tx>
            <c:strRef>
              <c:f>'Índice de confianza'!$E$3</c:f>
              <c:strCache>
                <c:ptCount val="1"/>
                <c:pt idx="0">
                  <c:v>INF</c:v>
                </c:pt>
              </c:strCache>
            </c:strRef>
          </c:tx>
          <c:spPr>
            <a:ln w="28575" cap="rnd">
              <a:solidFill>
                <a:schemeClr val="accent4"/>
              </a:solidFill>
              <a:round/>
            </a:ln>
            <a:effectLst/>
          </c:spPr>
          <c:marker>
            <c:symbol val="none"/>
          </c:marker>
          <c:cat>
            <c:numRef>
              <c:f>'Índice de confianza'!$A$4:$A$55</c:f>
              <c:numCache>
                <c:formatCode>mmm\-yy</c:formatCode>
                <c:ptCount val="52"/>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'Índice de confianza'!$E$4:$E$55</c:f>
              <c:numCache>
                <c:formatCode>0.0</c:formatCode>
                <c:ptCount val="52"/>
                <c:pt idx="0">
                  <c:v>45.45454545454546</c:v>
                </c:pt>
                <c:pt idx="1">
                  <c:v>57.5</c:v>
                </c:pt>
                <c:pt idx="2">
                  <c:v>59.375</c:v>
                </c:pt>
                <c:pt idx="3">
                  <c:v>46.428571428571431</c:v>
                </c:pt>
                <c:pt idx="4">
                  <c:v>50</c:v>
                </c:pt>
                <c:pt idx="5">
                  <c:v>44.44444444444445</c:v>
                </c:pt>
                <c:pt idx="6">
                  <c:v>52.5</c:v>
                </c:pt>
                <c:pt idx="7">
                  <c:v>53.571428571428569</c:v>
                </c:pt>
                <c:pt idx="8">
                  <c:v>42.105263157894733</c:v>
                </c:pt>
                <c:pt idx="9">
                  <c:v>59.375</c:v>
                </c:pt>
                <c:pt idx="10">
                  <c:v>45.45454545454546</c:v>
                </c:pt>
                <c:pt idx="11">
                  <c:v>50</c:v>
                </c:pt>
                <c:pt idx="12">
                  <c:v>56.25</c:v>
                </c:pt>
                <c:pt idx="13">
                  <c:v>59.090909090909093</c:v>
                </c:pt>
                <c:pt idx="14">
                  <c:v>25</c:v>
                </c:pt>
                <c:pt idx="15">
                  <c:v>50</c:v>
                </c:pt>
                <c:pt idx="16">
                  <c:v>50</c:v>
                </c:pt>
                <c:pt idx="17">
                  <c:v>43.75</c:v>
                </c:pt>
                <c:pt idx="18">
                  <c:v>44.117647058823529</c:v>
                </c:pt>
                <c:pt idx="19">
                  <c:v>55.55555555555555</c:v>
                </c:pt>
                <c:pt idx="20">
                  <c:v>41.666666666666671</c:v>
                </c:pt>
                <c:pt idx="21">
                  <c:v>50</c:v>
                </c:pt>
                <c:pt idx="22">
                  <c:v>42.307692307692307</c:v>
                </c:pt>
              </c:numCache>
            </c:numRef>
          </c:val>
          <c:smooth val="0"/>
          <c:extLst>
            <c:ext xmlns:c16="http://schemas.microsoft.com/office/drawing/2014/chart" uri="{C3380CC4-5D6E-409C-BE32-E72D297353CC}">
              <c16:uniqueId val="{00000004-14FA-4C8C-BF2C-69C69D16B3EA}"/>
            </c:ext>
          </c:extLst>
        </c:ser>
        <c:ser>
          <c:idx val="4"/>
          <c:order val="4"/>
          <c:tx>
            <c:strRef>
              <c:f>'Índice de confianza'!$F$3</c:f>
              <c:strCache>
                <c:ptCount val="1"/>
                <c:pt idx="0">
                  <c:v>Promedio de los últimos 
cinco años del indicador total</c:v>
                </c:pt>
              </c:strCache>
            </c:strRef>
          </c:tx>
          <c:spPr>
            <a:ln w="28575" cap="rnd">
              <a:solidFill>
                <a:schemeClr val="tx1">
                  <a:lumMod val="95000"/>
                  <a:lumOff val="5000"/>
                </a:schemeClr>
              </a:solidFill>
              <a:prstDash val="sysDot"/>
              <a:round/>
            </a:ln>
            <a:effectLst/>
          </c:spPr>
          <c:marker>
            <c:symbol val="none"/>
          </c:marker>
          <c:cat>
            <c:numRef>
              <c:f>'Índice de confianza'!$A$4:$A$55</c:f>
              <c:numCache>
                <c:formatCode>mmm\-yy</c:formatCode>
                <c:ptCount val="52"/>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numCache>
            </c:numRef>
          </c:cat>
          <c:val>
            <c:numRef>
              <c:f>'Índice de confianza'!$F$4:$F$55</c:f>
              <c:numCache>
                <c:formatCode>0.0</c:formatCode>
                <c:ptCount val="52"/>
                <c:pt idx="13">
                  <c:v>43.561427813096472</c:v>
                </c:pt>
                <c:pt idx="14">
                  <c:v>43.561427813096472</c:v>
                </c:pt>
                <c:pt idx="15">
                  <c:v>43.561427813096472</c:v>
                </c:pt>
                <c:pt idx="16">
                  <c:v>43.561427813096472</c:v>
                </c:pt>
                <c:pt idx="17">
                  <c:v>43.561427813096472</c:v>
                </c:pt>
                <c:pt idx="18">
                  <c:v>43.561427813096472</c:v>
                </c:pt>
                <c:pt idx="19">
                  <c:v>43.561427813096472</c:v>
                </c:pt>
                <c:pt idx="20">
                  <c:v>43.561427813096472</c:v>
                </c:pt>
                <c:pt idx="21">
                  <c:v>43.561427813096472</c:v>
                </c:pt>
                <c:pt idx="22">
                  <c:v>42.229289222893357</c:v>
                </c:pt>
              </c:numCache>
            </c:numRef>
          </c:val>
          <c:smooth val="0"/>
          <c:extLst>
            <c:ext xmlns:c16="http://schemas.microsoft.com/office/drawing/2014/chart" uri="{C3380CC4-5D6E-409C-BE32-E72D297353CC}">
              <c16:uniqueId val="{00000005-14FA-4C8C-BF2C-69C69D16B3EA}"/>
            </c:ext>
          </c:extLst>
        </c:ser>
        <c:dLbls>
          <c:showLegendKey val="0"/>
          <c:showVal val="0"/>
          <c:showCatName val="0"/>
          <c:showSerName val="0"/>
          <c:showPercent val="0"/>
          <c:showBubbleSize val="0"/>
        </c:dLbls>
        <c:marker val="1"/>
        <c:smooth val="0"/>
        <c:axId val="2026389856"/>
        <c:axId val="2026390688"/>
      </c:lineChart>
      <c:dateAx>
        <c:axId val="2026389856"/>
        <c:scaling>
          <c:orientation val="minMax"/>
          <c:max val="45444"/>
          <c:min val="41791"/>
        </c:scaling>
        <c:delete val="0"/>
        <c:axPos val="b"/>
        <c:numFmt formatCode="mmm\-yy" sourceLinked="1"/>
        <c:majorTickMark val="in"/>
        <c:minorTickMark val="none"/>
        <c:tickLblPos val="nextTo"/>
        <c:spPr>
          <a:noFill/>
          <a:ln w="9525" cap="flat" cmpd="sng" algn="ctr">
            <a:solidFill>
              <a:schemeClr val="tx1">
                <a:lumMod val="50000"/>
                <a:lumOff val="50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crossAx val="2026390688"/>
        <c:crosses val="autoZero"/>
        <c:auto val="1"/>
        <c:lblOffset val="100"/>
        <c:baseTimeUnit val="months"/>
        <c:majorUnit val="12"/>
        <c:majorTimeUnit val="months"/>
      </c:dateAx>
      <c:valAx>
        <c:axId val="2026390688"/>
        <c:scaling>
          <c:orientation val="minMax"/>
          <c:max val="70"/>
        </c:scaling>
        <c:delete val="0"/>
        <c:axPos val="l"/>
        <c:title>
          <c:tx>
            <c:rich>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r>
                  <a:rPr lang="es-CO"/>
                  <a:t>(unidades)</a:t>
                </a:r>
              </a:p>
            </c:rich>
          </c:tx>
          <c:layout>
            <c:manualLayout>
              <c:xMode val="edge"/>
              <c:yMode val="edge"/>
              <c:x val="0"/>
              <c:y val="1.6797535724701079E-2"/>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title>
        <c:numFmt formatCode="0.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crossAx val="2026389856"/>
        <c:crosses val="autoZero"/>
        <c:crossBetween val="between"/>
      </c:valAx>
      <c:spPr>
        <a:noFill/>
        <a:ln>
          <a:noFill/>
        </a:ln>
        <a:effectLst/>
      </c:spPr>
    </c:plotArea>
    <c:legend>
      <c:legendPos val="r"/>
      <c:legendEntry>
        <c:idx val="0"/>
        <c:delete val="1"/>
      </c:legendEntry>
      <c:layout>
        <c:manualLayout>
          <c:xMode val="edge"/>
          <c:yMode val="edge"/>
          <c:x val="0"/>
          <c:y val="0.8755639001775789"/>
          <c:w val="1"/>
          <c:h val="0.124436099822421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mn-lt"/>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596635</xdr:colOff>
      <xdr:row>25</xdr:row>
      <xdr:rowOff>124352</xdr:rowOff>
    </xdr:from>
    <xdr:to>
      <xdr:col>4</xdr:col>
      <xdr:colOff>884465</xdr:colOff>
      <xdr:row>48</xdr:row>
      <xdr:rowOff>27213</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1083621</xdr:colOff>
      <xdr:row>24</xdr:row>
      <xdr:rowOff>141842</xdr:rowOff>
    </xdr:from>
    <xdr:to>
      <xdr:col>4</xdr:col>
      <xdr:colOff>1673678</xdr:colOff>
      <xdr:row>47</xdr:row>
      <xdr:rowOff>163285</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286657</xdr:colOff>
      <xdr:row>29</xdr:row>
      <xdr:rowOff>10884</xdr:rowOff>
    </xdr:from>
    <xdr:to>
      <xdr:col>4</xdr:col>
      <xdr:colOff>569193</xdr:colOff>
      <xdr:row>50</xdr:row>
      <xdr:rowOff>14313</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438149</xdr:colOff>
      <xdr:row>28</xdr:row>
      <xdr:rowOff>50800</xdr:rowOff>
    </xdr:from>
    <xdr:to>
      <xdr:col>7</xdr:col>
      <xdr:colOff>186149</xdr:colOff>
      <xdr:row>44</xdr:row>
      <xdr:rowOff>62800</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254000</xdr:colOff>
      <xdr:row>28</xdr:row>
      <xdr:rowOff>66675</xdr:rowOff>
    </xdr:from>
    <xdr:to>
      <xdr:col>13</xdr:col>
      <xdr:colOff>2000</xdr:colOff>
      <xdr:row>44</xdr:row>
      <xdr:rowOff>78675</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731838</xdr:colOff>
      <xdr:row>6</xdr:row>
      <xdr:rowOff>51593</xdr:rowOff>
    </xdr:from>
    <xdr:to>
      <xdr:col>12</xdr:col>
      <xdr:colOff>479838</xdr:colOff>
      <xdr:row>22</xdr:row>
      <xdr:rowOff>63593</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133350</xdr:colOff>
      <xdr:row>2</xdr:row>
      <xdr:rowOff>66675</xdr:rowOff>
    </xdr:from>
    <xdr:to>
      <xdr:col>13</xdr:col>
      <xdr:colOff>409574</xdr:colOff>
      <xdr:row>15</xdr:row>
      <xdr:rowOff>95249</xdr:rowOff>
    </xdr:to>
    <xdr:graphicFrame macro="">
      <xdr:nvGraphicFramePr>
        <xdr:cNvPr id="2" name="Gráfico 1">
          <a:extLst>
            <a:ext uri="{FF2B5EF4-FFF2-40B4-BE49-F238E27FC236}">
              <a16:creationId xmlns:a16="http://schemas.microsoft.com/office/drawing/2014/main" id="{374A16E7-1ADC-4409-A80A-B38B6DBE0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5"/>
  <sheetViews>
    <sheetView showGridLines="0" tabSelected="1" zoomScale="110" zoomScaleNormal="110" workbookViewId="0">
      <pane xSplit="1" ySplit="4" topLeftCell="B20" activePane="bottomRight" state="frozen"/>
      <selection activeCell="F40" sqref="F40"/>
      <selection pane="topRight" activeCell="F40" sqref="F40"/>
      <selection pane="bottomLeft" activeCell="F40" sqref="F40"/>
      <selection pane="bottomRight"/>
    </sheetView>
  </sheetViews>
  <sheetFormatPr baseColWidth="10" defaultRowHeight="15" x14ac:dyDescent="0.25"/>
  <cols>
    <col min="2" max="11" width="29.140625" customWidth="1"/>
    <col min="12" max="12" width="29.140625" style="8" customWidth="1"/>
    <col min="13" max="18" width="29.140625" customWidth="1"/>
    <col min="19" max="20" width="29.140625" style="8" customWidth="1"/>
    <col min="21" max="22" width="29.140625" customWidth="1"/>
    <col min="23" max="23" width="29.140625" style="8" customWidth="1"/>
    <col min="24" max="26" width="29.140625" customWidth="1"/>
  </cols>
  <sheetData>
    <row r="1" spans="1:26" ht="18" customHeight="1" x14ac:dyDescent="0.25">
      <c r="A1" t="s">
        <v>36</v>
      </c>
    </row>
    <row r="3" spans="1:26" ht="15.75" thickBot="1" x14ac:dyDescent="0.3"/>
    <row r="4" spans="1:26" ht="90.75" thickBot="1" x14ac:dyDescent="0.3">
      <c r="A4" s="71" t="s">
        <v>10</v>
      </c>
      <c r="B4" s="15" t="s">
        <v>38</v>
      </c>
      <c r="C4" s="15" t="s">
        <v>21</v>
      </c>
      <c r="D4" s="15" t="s">
        <v>12</v>
      </c>
      <c r="E4" s="15" t="s">
        <v>34</v>
      </c>
      <c r="F4" s="15" t="s">
        <v>17</v>
      </c>
      <c r="G4" s="15" t="s">
        <v>23</v>
      </c>
      <c r="H4" s="15" t="s">
        <v>37</v>
      </c>
      <c r="I4" s="15" t="s">
        <v>18</v>
      </c>
      <c r="J4" s="15" t="s">
        <v>25</v>
      </c>
      <c r="K4" s="15" t="s">
        <v>13</v>
      </c>
      <c r="L4" s="15" t="s">
        <v>26</v>
      </c>
      <c r="M4" s="15" t="s">
        <v>19</v>
      </c>
      <c r="N4" s="15" t="s">
        <v>27</v>
      </c>
      <c r="O4" s="15" t="s">
        <v>33</v>
      </c>
      <c r="P4" s="15" t="s">
        <v>24</v>
      </c>
      <c r="Q4" s="15" t="s">
        <v>15</v>
      </c>
      <c r="R4" s="15" t="s">
        <v>16</v>
      </c>
      <c r="S4" s="15" t="s">
        <v>22</v>
      </c>
      <c r="T4" s="15" t="s">
        <v>28</v>
      </c>
      <c r="U4" s="15" t="s">
        <v>30</v>
      </c>
      <c r="V4" s="15" t="s">
        <v>14</v>
      </c>
      <c r="W4" s="15" t="s">
        <v>20</v>
      </c>
      <c r="X4" s="15" t="s">
        <v>32</v>
      </c>
      <c r="Y4" s="15" t="s">
        <v>29</v>
      </c>
      <c r="Z4" s="16" t="s">
        <v>31</v>
      </c>
    </row>
    <row r="5" spans="1:26" x14ac:dyDescent="0.25">
      <c r="A5" s="23">
        <v>42156</v>
      </c>
      <c r="B5" s="13">
        <v>0</v>
      </c>
      <c r="C5" s="13">
        <v>0</v>
      </c>
      <c r="D5" s="13">
        <v>0</v>
      </c>
      <c r="E5" s="13"/>
      <c r="F5" s="13">
        <v>1.2658227848101267E-2</v>
      </c>
      <c r="G5" s="13">
        <v>6.3291139240506333E-2</v>
      </c>
      <c r="H5" s="13"/>
      <c r="I5" s="13">
        <v>0</v>
      </c>
      <c r="J5" s="13">
        <v>0</v>
      </c>
      <c r="K5" s="13">
        <v>1.2658227848101267E-2</v>
      </c>
      <c r="L5" s="13">
        <v>6.3291139240506333E-2</v>
      </c>
      <c r="M5" s="13">
        <v>3.7974683544303799E-2</v>
      </c>
      <c r="N5" s="13">
        <v>5.0632911392405069E-2</v>
      </c>
      <c r="O5" s="13"/>
      <c r="P5" s="13">
        <v>2.5316455696202535E-2</v>
      </c>
      <c r="Q5" s="13">
        <v>1.2658227848101267E-2</v>
      </c>
      <c r="R5" s="13">
        <v>2.5316455696202535E-2</v>
      </c>
      <c r="S5" s="13">
        <v>2.5316455696202535E-2</v>
      </c>
      <c r="T5" s="13">
        <v>0.11392405063291139</v>
      </c>
      <c r="U5" s="13">
        <v>1.2658227848101267E-2</v>
      </c>
      <c r="V5" s="13">
        <v>0</v>
      </c>
      <c r="W5" s="13">
        <v>1.2658227848101267E-2</v>
      </c>
      <c r="X5" s="13"/>
      <c r="Y5" s="13">
        <v>3.7974683544303799E-2</v>
      </c>
      <c r="Z5" s="14">
        <v>0.49367088607594939</v>
      </c>
    </row>
    <row r="6" spans="1:26" x14ac:dyDescent="0.25">
      <c r="A6" s="23">
        <v>42339</v>
      </c>
      <c r="B6" s="13">
        <v>0</v>
      </c>
      <c r="C6" s="13">
        <v>1.2500000000000001E-2</v>
      </c>
      <c r="D6" s="13">
        <v>0</v>
      </c>
      <c r="E6" s="13"/>
      <c r="F6" s="13">
        <v>0</v>
      </c>
      <c r="G6" s="13">
        <v>3.7499999999999999E-2</v>
      </c>
      <c r="H6" s="13"/>
      <c r="I6" s="13">
        <v>0</v>
      </c>
      <c r="J6" s="13">
        <v>0</v>
      </c>
      <c r="K6" s="13">
        <v>0</v>
      </c>
      <c r="L6" s="13">
        <v>0.1125</v>
      </c>
      <c r="M6" s="13">
        <v>0.1</v>
      </c>
      <c r="N6" s="13">
        <v>1.2500000000000001E-2</v>
      </c>
      <c r="O6" s="13"/>
      <c r="P6" s="13">
        <v>0.05</v>
      </c>
      <c r="Q6" s="13">
        <v>2.5000000000000001E-2</v>
      </c>
      <c r="R6" s="13">
        <v>0</v>
      </c>
      <c r="S6" s="13">
        <v>1.2500000000000001E-2</v>
      </c>
      <c r="T6" s="13">
        <v>0.05</v>
      </c>
      <c r="U6" s="13">
        <v>3.7499999999999999E-2</v>
      </c>
      <c r="V6" s="13">
        <v>0</v>
      </c>
      <c r="W6" s="13">
        <v>3.7499999999999999E-2</v>
      </c>
      <c r="X6" s="13"/>
      <c r="Y6" s="13">
        <v>7.4999999999999997E-2</v>
      </c>
      <c r="Z6" s="14">
        <v>0.4375</v>
      </c>
    </row>
    <row r="7" spans="1:26" x14ac:dyDescent="0.25">
      <c r="A7" s="23">
        <v>42522</v>
      </c>
      <c r="B7" s="13">
        <v>0</v>
      </c>
      <c r="C7" s="13">
        <v>2.1739130434782608E-2</v>
      </c>
      <c r="D7" s="13">
        <v>0</v>
      </c>
      <c r="E7" s="13"/>
      <c r="F7" s="13">
        <v>1.0869565217391304E-2</v>
      </c>
      <c r="G7" s="13">
        <v>1.0869565217391304E-2</v>
      </c>
      <c r="H7" s="13"/>
      <c r="I7" s="13">
        <v>2.1739130434782608E-2</v>
      </c>
      <c r="J7" s="13">
        <v>1.0869565217391304E-2</v>
      </c>
      <c r="K7" s="13">
        <v>2.1739130434782608E-2</v>
      </c>
      <c r="L7" s="13">
        <v>5.434782608695652E-2</v>
      </c>
      <c r="M7" s="13">
        <v>9.7826086956521743E-2</v>
      </c>
      <c r="N7" s="13">
        <v>1.0869565217391304E-2</v>
      </c>
      <c r="O7" s="13"/>
      <c r="P7" s="13">
        <v>0</v>
      </c>
      <c r="Q7" s="13">
        <v>4.3478260869565216E-2</v>
      </c>
      <c r="R7" s="13">
        <v>2.1739130434782608E-2</v>
      </c>
      <c r="S7" s="13">
        <v>6.5217391304347824E-2</v>
      </c>
      <c r="T7" s="13">
        <v>6.5217391304347824E-2</v>
      </c>
      <c r="U7" s="13">
        <v>4.3478260869565216E-2</v>
      </c>
      <c r="V7" s="13">
        <v>0</v>
      </c>
      <c r="W7" s="13">
        <v>1.0869565217391304E-2</v>
      </c>
      <c r="X7" s="13"/>
      <c r="Y7" s="13">
        <v>0.14130434782608695</v>
      </c>
      <c r="Z7" s="14">
        <v>0.34782608695652173</v>
      </c>
    </row>
    <row r="8" spans="1:26" x14ac:dyDescent="0.25">
      <c r="A8" s="23">
        <v>42705</v>
      </c>
      <c r="B8" s="13">
        <v>0</v>
      </c>
      <c r="C8" s="13">
        <v>2.2471910112359553E-2</v>
      </c>
      <c r="D8" s="13">
        <v>0</v>
      </c>
      <c r="E8" s="13"/>
      <c r="F8" s="13">
        <v>0</v>
      </c>
      <c r="G8" s="13">
        <v>3.3707865168539325E-2</v>
      </c>
      <c r="H8" s="13"/>
      <c r="I8" s="13">
        <v>3.3707865168539325E-2</v>
      </c>
      <c r="J8" s="13">
        <v>1.1235955056179777E-2</v>
      </c>
      <c r="K8" s="13">
        <v>1.1235955056179777E-2</v>
      </c>
      <c r="L8" s="13">
        <v>4.4943820224719107E-2</v>
      </c>
      <c r="M8" s="13">
        <v>0</v>
      </c>
      <c r="N8" s="13">
        <v>2.2471910112359553E-2</v>
      </c>
      <c r="O8" s="13"/>
      <c r="P8" s="13">
        <v>5.6179775280898875E-2</v>
      </c>
      <c r="Q8" s="13">
        <v>1.1235955056179777E-2</v>
      </c>
      <c r="R8" s="13">
        <v>1.1235955056179777E-2</v>
      </c>
      <c r="S8" s="13">
        <v>4.4943820224719107E-2</v>
      </c>
      <c r="T8" s="13">
        <v>7.8651685393258425E-2</v>
      </c>
      <c r="U8" s="13">
        <v>5.6179775280898875E-2</v>
      </c>
      <c r="V8" s="13">
        <v>0</v>
      </c>
      <c r="W8" s="13">
        <v>1.1235955056179777E-2</v>
      </c>
      <c r="X8" s="13"/>
      <c r="Y8" s="13">
        <v>0.15730337078651685</v>
      </c>
      <c r="Z8" s="14">
        <v>0.39325842696629215</v>
      </c>
    </row>
    <row r="9" spans="1:26" x14ac:dyDescent="0.25">
      <c r="A9" s="23">
        <v>42887</v>
      </c>
      <c r="B9" s="13">
        <v>0</v>
      </c>
      <c r="C9" s="13">
        <v>0</v>
      </c>
      <c r="D9" s="13">
        <v>0</v>
      </c>
      <c r="E9" s="13"/>
      <c r="F9" s="13">
        <v>1.0309278350515462E-2</v>
      </c>
      <c r="G9" s="13">
        <v>1.0309278350515462E-2</v>
      </c>
      <c r="H9" s="13"/>
      <c r="I9" s="13">
        <v>2.0618556701030924E-2</v>
      </c>
      <c r="J9" s="13">
        <v>2.0618556701030924E-2</v>
      </c>
      <c r="K9" s="13">
        <v>0</v>
      </c>
      <c r="L9" s="13">
        <v>2.0618556701030924E-2</v>
      </c>
      <c r="M9" s="13">
        <v>0</v>
      </c>
      <c r="N9" s="13">
        <v>3.0927835051546393E-2</v>
      </c>
      <c r="O9" s="13"/>
      <c r="P9" s="13">
        <v>5.1546391752577317E-2</v>
      </c>
      <c r="Q9" s="13">
        <v>3.0927835051546393E-2</v>
      </c>
      <c r="R9" s="13">
        <v>0</v>
      </c>
      <c r="S9" s="13">
        <v>2.0618556701030924E-2</v>
      </c>
      <c r="T9" s="13">
        <v>1.0309278350515462E-2</v>
      </c>
      <c r="U9" s="13">
        <v>7.2164948453608241E-2</v>
      </c>
      <c r="V9" s="13">
        <v>1.0309278350515462E-2</v>
      </c>
      <c r="W9" s="13">
        <v>3.0927835051546393E-2</v>
      </c>
      <c r="X9" s="13"/>
      <c r="Y9" s="13">
        <v>0.21649484536082475</v>
      </c>
      <c r="Z9" s="14">
        <v>0.44329896907216493</v>
      </c>
    </row>
    <row r="10" spans="1:26" x14ac:dyDescent="0.25">
      <c r="A10" s="23">
        <v>43070</v>
      </c>
      <c r="B10" s="13">
        <v>0</v>
      </c>
      <c r="C10" s="13">
        <v>0</v>
      </c>
      <c r="D10" s="13">
        <v>0</v>
      </c>
      <c r="E10" s="13"/>
      <c r="F10" s="13">
        <v>0</v>
      </c>
      <c r="G10" s="13">
        <v>3.7499999999999999E-2</v>
      </c>
      <c r="H10" s="13"/>
      <c r="I10" s="13">
        <v>0</v>
      </c>
      <c r="J10" s="13">
        <v>2.5000000000000001E-2</v>
      </c>
      <c r="K10" s="13">
        <v>1.2500000000000001E-2</v>
      </c>
      <c r="L10" s="13">
        <v>2.5000000000000001E-2</v>
      </c>
      <c r="M10" s="13">
        <v>1.2500000000000001E-2</v>
      </c>
      <c r="N10" s="13">
        <v>1.2500000000000001E-2</v>
      </c>
      <c r="O10" s="13"/>
      <c r="P10" s="13">
        <v>7.4999999999999997E-2</v>
      </c>
      <c r="Q10" s="13">
        <v>1.2500000000000001E-2</v>
      </c>
      <c r="R10" s="13">
        <v>0</v>
      </c>
      <c r="S10" s="13">
        <v>1.2500000000000001E-2</v>
      </c>
      <c r="T10" s="13">
        <v>3.7499999999999999E-2</v>
      </c>
      <c r="U10" s="13">
        <v>2.5000000000000001E-2</v>
      </c>
      <c r="V10" s="13">
        <v>1.2500000000000001E-2</v>
      </c>
      <c r="W10" s="13">
        <v>0.05</v>
      </c>
      <c r="X10" s="13"/>
      <c r="Y10" s="13">
        <v>0.17499999999999999</v>
      </c>
      <c r="Z10" s="14">
        <v>0.47499999999999998</v>
      </c>
    </row>
    <row r="11" spans="1:26" x14ac:dyDescent="0.25">
      <c r="A11" s="23">
        <v>43252</v>
      </c>
      <c r="B11" s="13">
        <v>1.1235955056179777E-2</v>
      </c>
      <c r="C11" s="13">
        <v>2.2471910112359553E-2</v>
      </c>
      <c r="D11" s="13">
        <v>0</v>
      </c>
      <c r="E11" s="13"/>
      <c r="F11" s="13">
        <v>1.1235955056179777E-2</v>
      </c>
      <c r="G11" s="13">
        <v>2.2471910112359553E-2</v>
      </c>
      <c r="H11" s="13"/>
      <c r="I11" s="13">
        <v>1.1235955056179777E-2</v>
      </c>
      <c r="J11" s="13">
        <v>4.4943820224719107E-2</v>
      </c>
      <c r="K11" s="13">
        <v>0</v>
      </c>
      <c r="L11" s="13">
        <v>4.4943820224719107E-2</v>
      </c>
      <c r="M11" s="13">
        <v>1.1235955056179777E-2</v>
      </c>
      <c r="N11" s="13">
        <v>5.6179775280898875E-2</v>
      </c>
      <c r="O11" s="13"/>
      <c r="P11" s="13">
        <v>3.3707865168539325E-2</v>
      </c>
      <c r="Q11" s="13">
        <v>0</v>
      </c>
      <c r="R11" s="13">
        <v>1.1235955056179777E-2</v>
      </c>
      <c r="S11" s="13">
        <v>2.2471910112359553E-2</v>
      </c>
      <c r="T11" s="13">
        <v>0.10112359550561796</v>
      </c>
      <c r="U11" s="13">
        <v>0.15730337078651685</v>
      </c>
      <c r="V11" s="13">
        <v>0</v>
      </c>
      <c r="W11" s="13">
        <v>1.1235955056179777E-2</v>
      </c>
      <c r="X11" s="13"/>
      <c r="Y11" s="13">
        <v>0.1348314606741573</v>
      </c>
      <c r="Z11" s="14">
        <v>0.2696629213483146</v>
      </c>
    </row>
    <row r="12" spans="1:26" x14ac:dyDescent="0.25">
      <c r="A12" s="23">
        <v>43435</v>
      </c>
      <c r="B12" s="13">
        <v>1.2195121951219513E-2</v>
      </c>
      <c r="C12" s="13">
        <v>2.4390243902439025E-2</v>
      </c>
      <c r="D12" s="13">
        <v>1.2195121951219513E-2</v>
      </c>
      <c r="E12" s="13"/>
      <c r="F12" s="13">
        <v>0</v>
      </c>
      <c r="G12" s="13">
        <v>2.4390243902439025E-2</v>
      </c>
      <c r="H12" s="13"/>
      <c r="I12" s="13">
        <v>1.2195121951219513E-2</v>
      </c>
      <c r="J12" s="13">
        <v>0</v>
      </c>
      <c r="K12" s="13">
        <v>1.2195121951219513E-2</v>
      </c>
      <c r="L12" s="13">
        <v>1.2195121951219513E-2</v>
      </c>
      <c r="M12" s="13">
        <v>0</v>
      </c>
      <c r="N12" s="13">
        <v>1.2195121951219513E-2</v>
      </c>
      <c r="O12" s="13"/>
      <c r="P12" s="13">
        <v>2.4390243902439025E-2</v>
      </c>
      <c r="Q12" s="13">
        <v>0.10975609756097562</v>
      </c>
      <c r="R12" s="13">
        <v>2.4390243902439025E-2</v>
      </c>
      <c r="S12" s="13">
        <v>6.097560975609756E-2</v>
      </c>
      <c r="T12" s="13">
        <v>9.7560975609756101E-2</v>
      </c>
      <c r="U12" s="13">
        <v>0.12195121951219512</v>
      </c>
      <c r="V12" s="13">
        <v>4.878048780487805E-2</v>
      </c>
      <c r="W12" s="13">
        <v>4.878048780487805E-2</v>
      </c>
      <c r="X12" s="13"/>
      <c r="Y12" s="13">
        <v>0.10975609756097562</v>
      </c>
      <c r="Z12" s="14">
        <v>0.23170731707317074</v>
      </c>
    </row>
    <row r="13" spans="1:26" x14ac:dyDescent="0.25">
      <c r="A13" s="23">
        <v>43617</v>
      </c>
      <c r="B13" s="13">
        <v>1.2987012987012986E-2</v>
      </c>
      <c r="C13" s="13">
        <v>1.2987012987012986E-2</v>
      </c>
      <c r="D13" s="13">
        <v>1.2987012987012986E-2</v>
      </c>
      <c r="E13" s="13"/>
      <c r="F13" s="13">
        <v>0</v>
      </c>
      <c r="G13" s="13">
        <v>1.2987012987012986E-2</v>
      </c>
      <c r="H13" s="13"/>
      <c r="I13" s="13">
        <v>0</v>
      </c>
      <c r="J13" s="13">
        <v>3.896103896103896E-2</v>
      </c>
      <c r="K13" s="13">
        <v>0</v>
      </c>
      <c r="L13" s="13">
        <v>2.5974025974025972E-2</v>
      </c>
      <c r="M13" s="13">
        <v>0</v>
      </c>
      <c r="N13" s="13">
        <v>2.5974025974025972E-2</v>
      </c>
      <c r="O13" s="13"/>
      <c r="P13" s="13">
        <v>2.5974025974025972E-2</v>
      </c>
      <c r="Q13" s="13">
        <v>5.1948051948051945E-2</v>
      </c>
      <c r="R13" s="13">
        <v>2.5974025974025972E-2</v>
      </c>
      <c r="S13" s="13">
        <v>1.2987012987012986E-2</v>
      </c>
      <c r="T13" s="13">
        <v>0.2207792207792208</v>
      </c>
      <c r="U13" s="13">
        <v>2.5974025974025972E-2</v>
      </c>
      <c r="V13" s="13">
        <v>2.5974025974025972E-2</v>
      </c>
      <c r="W13" s="13">
        <v>3.896103896103896E-2</v>
      </c>
      <c r="X13" s="13"/>
      <c r="Y13" s="13">
        <v>0.12987012987012986</v>
      </c>
      <c r="Z13" s="14">
        <v>0.29870129870129869</v>
      </c>
    </row>
    <row r="14" spans="1:26" s="8" customFormat="1" x14ac:dyDescent="0.25">
      <c r="A14" s="23">
        <v>43800</v>
      </c>
      <c r="B14" s="13">
        <v>0</v>
      </c>
      <c r="C14" s="13">
        <v>0</v>
      </c>
      <c r="D14" s="13">
        <v>1.6666666666666666E-2</v>
      </c>
      <c r="E14" s="13"/>
      <c r="F14" s="13">
        <v>0</v>
      </c>
      <c r="G14" s="13">
        <v>1.6666666666666666E-2</v>
      </c>
      <c r="H14" s="13"/>
      <c r="I14" s="13">
        <v>0</v>
      </c>
      <c r="J14" s="13">
        <v>3.3333333333333333E-2</v>
      </c>
      <c r="K14" s="13">
        <v>0</v>
      </c>
      <c r="L14" s="13">
        <v>3.3333333333333333E-2</v>
      </c>
      <c r="M14" s="13">
        <v>1.6666666666666666E-2</v>
      </c>
      <c r="N14" s="13">
        <v>3.3333333333333333E-2</v>
      </c>
      <c r="O14" s="13"/>
      <c r="P14" s="13">
        <v>1.6666666666666666E-2</v>
      </c>
      <c r="Q14" s="13">
        <v>1.6666666666666666E-2</v>
      </c>
      <c r="R14" s="13">
        <v>1.6666666666666666E-2</v>
      </c>
      <c r="S14" s="13">
        <v>0</v>
      </c>
      <c r="T14" s="13">
        <v>0.15</v>
      </c>
      <c r="U14" s="13">
        <v>8.3333333333333315E-2</v>
      </c>
      <c r="V14" s="13">
        <v>1.6666666666666666E-2</v>
      </c>
      <c r="W14" s="13">
        <v>6.6666666666666666E-2</v>
      </c>
      <c r="X14" s="13">
        <v>8.3333333333333315E-2</v>
      </c>
      <c r="Y14" s="13">
        <v>0.11666666666666665</v>
      </c>
      <c r="Z14" s="14">
        <v>0.28333333333333333</v>
      </c>
    </row>
    <row r="15" spans="1:26" s="8" customFormat="1" x14ac:dyDescent="0.25">
      <c r="A15" s="23">
        <v>43983</v>
      </c>
      <c r="B15" s="13">
        <v>0</v>
      </c>
      <c r="C15" s="13">
        <v>0</v>
      </c>
      <c r="D15" s="13">
        <v>1.3698630136986301E-2</v>
      </c>
      <c r="E15" s="13">
        <v>0</v>
      </c>
      <c r="F15" s="13">
        <v>0</v>
      </c>
      <c r="G15" s="13">
        <v>2.7397260273972601E-2</v>
      </c>
      <c r="H15" s="13"/>
      <c r="I15" s="13">
        <v>0</v>
      </c>
      <c r="J15" s="13">
        <v>0</v>
      </c>
      <c r="K15" s="13">
        <v>0</v>
      </c>
      <c r="L15" s="13">
        <v>0</v>
      </c>
      <c r="M15" s="13">
        <v>0</v>
      </c>
      <c r="N15" s="13">
        <v>1.3698630136986301E-2</v>
      </c>
      <c r="O15" s="13">
        <v>2.7397260273972601E-2</v>
      </c>
      <c r="P15" s="13">
        <v>2.7397260273972601E-2</v>
      </c>
      <c r="Q15" s="13">
        <v>1.3698630136986301E-2</v>
      </c>
      <c r="R15" s="13">
        <v>0</v>
      </c>
      <c r="S15" s="13">
        <v>2.7397260273972601E-2</v>
      </c>
      <c r="T15" s="13">
        <v>0.13698630136986301</v>
      </c>
      <c r="U15" s="13">
        <v>1.3698630136986301E-2</v>
      </c>
      <c r="V15" s="13">
        <v>0</v>
      </c>
      <c r="W15" s="13">
        <v>0</v>
      </c>
      <c r="X15" s="13">
        <v>0</v>
      </c>
      <c r="Y15" s="13">
        <v>0.28767123287671231</v>
      </c>
      <c r="Z15" s="14">
        <v>0.41095890410958902</v>
      </c>
    </row>
    <row r="16" spans="1:26" s="8" customFormat="1" x14ac:dyDescent="0.25">
      <c r="A16" s="23">
        <v>44166</v>
      </c>
      <c r="B16" s="13">
        <v>0</v>
      </c>
      <c r="C16" s="13">
        <v>0</v>
      </c>
      <c r="D16" s="13">
        <v>0</v>
      </c>
      <c r="E16" s="13">
        <v>0</v>
      </c>
      <c r="F16" s="13">
        <v>0</v>
      </c>
      <c r="G16" s="13">
        <v>0</v>
      </c>
      <c r="H16" s="13"/>
      <c r="I16" s="13">
        <v>0</v>
      </c>
      <c r="J16" s="13">
        <v>1.3698630136986301E-2</v>
      </c>
      <c r="K16" s="13">
        <v>0</v>
      </c>
      <c r="L16" s="13">
        <v>1.3698630136986301E-2</v>
      </c>
      <c r="M16" s="13">
        <v>0</v>
      </c>
      <c r="N16" s="13">
        <v>1.3698630136986301E-2</v>
      </c>
      <c r="O16" s="13">
        <v>1.3698630136986301E-2</v>
      </c>
      <c r="P16" s="13">
        <v>2.7397260273972601E-2</v>
      </c>
      <c r="Q16" s="13">
        <v>6.8493150684931503E-2</v>
      </c>
      <c r="R16" s="13">
        <v>0</v>
      </c>
      <c r="S16" s="13">
        <v>5.4794520547945202E-2</v>
      </c>
      <c r="T16" s="13">
        <v>6.8493150684931503E-2</v>
      </c>
      <c r="U16" s="13">
        <v>2.7397260273972601E-2</v>
      </c>
      <c r="V16" s="13">
        <v>0</v>
      </c>
      <c r="W16" s="13">
        <v>4.1095890410958902E-2</v>
      </c>
      <c r="X16" s="13">
        <v>0</v>
      </c>
      <c r="Y16" s="13">
        <v>0.26027397260273971</v>
      </c>
      <c r="Z16" s="14">
        <v>0.39726027397260277</v>
      </c>
    </row>
    <row r="17" spans="1:26" s="8" customFormat="1" x14ac:dyDescent="0.25">
      <c r="A17" s="23">
        <v>44348</v>
      </c>
      <c r="B17" s="13">
        <v>1.2244897959183701E-2</v>
      </c>
      <c r="C17" s="13">
        <v>0</v>
      </c>
      <c r="D17" s="13">
        <v>4.0816326530612205E-3</v>
      </c>
      <c r="E17" s="13">
        <v>5.4421768707482998E-3</v>
      </c>
      <c r="F17" s="13">
        <v>5.4421768707482998E-3</v>
      </c>
      <c r="G17" s="13">
        <v>1.49659863945578E-2</v>
      </c>
      <c r="H17" s="13">
        <v>8.1632653061224497E-3</v>
      </c>
      <c r="I17" s="13">
        <v>1.2244897959183701E-2</v>
      </c>
      <c r="J17" s="13">
        <v>8.1632653061224497E-3</v>
      </c>
      <c r="K17" s="13">
        <v>1.36054421768707E-3</v>
      </c>
      <c r="L17" s="13">
        <v>5.1700680272108807E-2</v>
      </c>
      <c r="M17" s="13">
        <v>4.0816326530612205E-3</v>
      </c>
      <c r="N17" s="13">
        <v>5.0340136054421801E-2</v>
      </c>
      <c r="O17" s="13">
        <v>2.04081632653061E-2</v>
      </c>
      <c r="P17" s="13">
        <v>3.5374149659863997E-2</v>
      </c>
      <c r="Q17" s="13">
        <v>3.2653061224489799E-2</v>
      </c>
      <c r="R17" s="13">
        <v>2.7210884353741499E-3</v>
      </c>
      <c r="S17" s="13">
        <v>2.8571428571428598E-2</v>
      </c>
      <c r="T17" s="13">
        <v>5.4421768707482998E-2</v>
      </c>
      <c r="U17" s="13">
        <v>8.8435374149659907E-2</v>
      </c>
      <c r="V17" s="13">
        <v>3.8095238095238099E-2</v>
      </c>
      <c r="W17" s="13">
        <v>8.8435374149659907E-2</v>
      </c>
      <c r="X17" s="13">
        <v>9.795918367346941E-2</v>
      </c>
      <c r="Y17" s="13">
        <v>0.14557823129251701</v>
      </c>
      <c r="Z17" s="14">
        <v>0.189115646258503</v>
      </c>
    </row>
    <row r="18" spans="1:26" s="40" customFormat="1" x14ac:dyDescent="0.25">
      <c r="A18" s="72">
        <v>44531</v>
      </c>
      <c r="B18" s="1">
        <v>9.1954022999999989E-3</v>
      </c>
      <c r="C18" s="1">
        <v>1.0344827590000001E-2</v>
      </c>
      <c r="D18" s="1">
        <v>0</v>
      </c>
      <c r="E18" s="1">
        <v>8.0459770100000001E-3</v>
      </c>
      <c r="F18" s="1">
        <v>1.4942528740000001E-2</v>
      </c>
      <c r="G18" s="1">
        <v>1.264367816E-2</v>
      </c>
      <c r="H18" s="1">
        <v>1.0344827590000001E-2</v>
      </c>
      <c r="I18" s="1">
        <v>1.8390804599999998E-2</v>
      </c>
      <c r="J18" s="1">
        <v>2.0689655170000001E-2</v>
      </c>
      <c r="K18" s="1">
        <v>3.4482758600000002E-3</v>
      </c>
      <c r="L18" s="1">
        <v>5.5172413789999999E-2</v>
      </c>
      <c r="M18" s="1">
        <v>5.9770114940000001E-2</v>
      </c>
      <c r="N18" s="1">
        <v>2.2988505749999999E-2</v>
      </c>
      <c r="O18" s="1">
        <v>1.609195402E-2</v>
      </c>
      <c r="P18" s="1">
        <v>5.5172413789999999E-2</v>
      </c>
      <c r="Q18" s="1">
        <v>1.1494252869999999E-2</v>
      </c>
      <c r="R18" s="1">
        <v>1.0344827590000001E-2</v>
      </c>
      <c r="S18" s="1">
        <v>4.942528736E-2</v>
      </c>
      <c r="T18" s="1">
        <v>7.7011494249999993E-2</v>
      </c>
      <c r="U18" s="1">
        <v>9.885057471E-2</v>
      </c>
      <c r="V18" s="1">
        <v>2.5287356319999999E-2</v>
      </c>
      <c r="W18" s="1">
        <v>7.7011494249999993E-2</v>
      </c>
      <c r="X18" s="1">
        <v>0.1103448276</v>
      </c>
      <c r="Y18" s="1">
        <v>8.8505747130000006E-2</v>
      </c>
      <c r="Z18" s="39">
        <v>0.1344827586</v>
      </c>
    </row>
    <row r="19" spans="1:26" s="34" customFormat="1" x14ac:dyDescent="0.25">
      <c r="A19" s="23">
        <v>44713</v>
      </c>
      <c r="B19" s="13">
        <v>9.2592593000000005E-4</v>
      </c>
      <c r="C19" s="13">
        <v>2.7777777799999999E-3</v>
      </c>
      <c r="D19" s="13">
        <v>1.8518518499999999E-3</v>
      </c>
      <c r="E19" s="13">
        <v>3.7037036999999998E-3</v>
      </c>
      <c r="F19" s="13">
        <v>8.3333333299999996E-3</v>
      </c>
      <c r="G19" s="13">
        <v>1.481481481E-2</v>
      </c>
      <c r="H19" s="13">
        <v>4.6296296299999998E-3</v>
      </c>
      <c r="I19" s="13">
        <v>2.0370370370000002E-2</v>
      </c>
      <c r="J19" s="13">
        <v>5.5555555599999997E-3</v>
      </c>
      <c r="K19" s="13">
        <v>5.5555555599999997E-3</v>
      </c>
      <c r="L19" s="13">
        <v>7.2222222220000007E-2</v>
      </c>
      <c r="M19" s="13">
        <v>6.0185185189999997E-2</v>
      </c>
      <c r="N19" s="13">
        <v>4.4444444440000001E-2</v>
      </c>
      <c r="O19" s="13">
        <v>2.8703703699999999E-2</v>
      </c>
      <c r="P19" s="13">
        <v>2.9629629629999998E-2</v>
      </c>
      <c r="Q19" s="13">
        <v>1.3888888889999999E-2</v>
      </c>
      <c r="R19" s="13">
        <v>1.944444444E-2</v>
      </c>
      <c r="S19" s="13">
        <v>5.6481481479999998E-2</v>
      </c>
      <c r="T19" s="13">
        <v>0.14629629629999999</v>
      </c>
      <c r="U19" s="13">
        <v>7.4999999999999997E-2</v>
      </c>
      <c r="V19" s="13">
        <v>1.0185185189999999E-2</v>
      </c>
      <c r="W19" s="13">
        <v>5.740740741E-2</v>
      </c>
      <c r="X19" s="13">
        <v>7.5925925929999999E-2</v>
      </c>
      <c r="Y19" s="13">
        <v>7.4999999999999997E-2</v>
      </c>
      <c r="Z19" s="14">
        <v>0.16666666670000002</v>
      </c>
    </row>
    <row r="20" spans="1:26" x14ac:dyDescent="0.25">
      <c r="A20" s="23">
        <v>44896</v>
      </c>
      <c r="B20" s="13">
        <v>5.5555555599999997E-3</v>
      </c>
      <c r="C20" s="13">
        <v>0</v>
      </c>
      <c r="D20" s="13">
        <v>3.7037036999999998E-3</v>
      </c>
      <c r="E20" s="13">
        <v>9.2592592599999995E-3</v>
      </c>
      <c r="F20" s="13">
        <v>1.0185185189999999E-2</v>
      </c>
      <c r="G20" s="13">
        <v>2.7777777799999999E-3</v>
      </c>
      <c r="H20" s="13">
        <v>7.4074074099999996E-3</v>
      </c>
      <c r="I20" s="13">
        <v>1.2962962959999999E-2</v>
      </c>
      <c r="J20" s="13">
        <v>1.2962962959999999E-2</v>
      </c>
      <c r="K20" s="13">
        <v>8.3333333299999996E-3</v>
      </c>
      <c r="L20" s="13">
        <v>4.7222222219999999E-2</v>
      </c>
      <c r="M20" s="13">
        <v>5.277777778E-2</v>
      </c>
      <c r="N20" s="13">
        <v>4.0740740740000003E-2</v>
      </c>
      <c r="O20" s="13">
        <v>1.666666667E-2</v>
      </c>
      <c r="P20" s="13">
        <v>5.4629629629999996E-2</v>
      </c>
      <c r="Q20" s="13">
        <v>7.4074074099999996E-3</v>
      </c>
      <c r="R20" s="13">
        <v>3.0555555559999999E-2</v>
      </c>
      <c r="S20" s="13">
        <v>5.8333333329999994E-2</v>
      </c>
      <c r="T20" s="13">
        <v>6.3888888890000009E-2</v>
      </c>
      <c r="U20" s="13">
        <v>8.4259259259999997E-2</v>
      </c>
      <c r="V20" s="13">
        <v>3.6111111110000003E-2</v>
      </c>
      <c r="W20" s="13">
        <v>3.7962962959999999E-2</v>
      </c>
      <c r="X20" s="13">
        <v>4.2592592590000006E-2</v>
      </c>
      <c r="Y20" s="13">
        <v>0.13055555560000001</v>
      </c>
      <c r="Z20" s="14">
        <v>0.22314814810000003</v>
      </c>
    </row>
    <row r="21" spans="1:26" s="8" customFormat="1" x14ac:dyDescent="0.25">
      <c r="A21" s="72">
        <v>45078</v>
      </c>
      <c r="B21" s="13">
        <v>1.4728682170542599E-2</v>
      </c>
      <c r="C21" s="13">
        <v>6.2015503875969E-3</v>
      </c>
      <c r="D21" s="13">
        <v>3.10077519379845E-3</v>
      </c>
      <c r="E21" s="13">
        <v>3.8759689922480602E-3</v>
      </c>
      <c r="F21" s="13">
        <v>4.6511627906976796E-3</v>
      </c>
      <c r="G21" s="13">
        <v>1.55038759689923E-2</v>
      </c>
      <c r="H21" s="13">
        <v>3.10077519379845E-3</v>
      </c>
      <c r="I21" s="13">
        <v>8.5271317829457398E-3</v>
      </c>
      <c r="J21" s="13">
        <v>1.0077519379844999E-2</v>
      </c>
      <c r="K21" s="13">
        <v>1.31782945736434E-2</v>
      </c>
      <c r="L21" s="13">
        <v>1.9379844961240299E-2</v>
      </c>
      <c r="M21" s="13">
        <v>3.7984496124031E-2</v>
      </c>
      <c r="N21" s="13">
        <v>2.4031007751938002E-2</v>
      </c>
      <c r="O21" s="13">
        <v>1.70542635658915E-2</v>
      </c>
      <c r="P21" s="13">
        <v>7.5193798449612409E-2</v>
      </c>
      <c r="Q21" s="13">
        <v>4.0310077519379803E-2</v>
      </c>
      <c r="R21" s="13">
        <v>3.8759689922480599E-2</v>
      </c>
      <c r="S21" s="13">
        <v>4.5736434108527096E-2</v>
      </c>
      <c r="T21" s="13">
        <v>5.6589147286821698E-2</v>
      </c>
      <c r="U21" s="13">
        <v>3.8759689922480599E-2</v>
      </c>
      <c r="V21" s="13">
        <v>5.5038759689922501E-2</v>
      </c>
      <c r="W21" s="13">
        <v>4.96124031007752E-2</v>
      </c>
      <c r="X21" s="13">
        <v>7.0542635658914707E-2</v>
      </c>
      <c r="Y21" s="13">
        <v>0.15038759689922501</v>
      </c>
      <c r="Z21" s="14">
        <v>0.19767441860465101</v>
      </c>
    </row>
    <row r="22" spans="1:26" s="8" customFormat="1" x14ac:dyDescent="0.25">
      <c r="A22" s="23">
        <v>45261</v>
      </c>
      <c r="B22" s="13">
        <v>1.16279069767442E-2</v>
      </c>
      <c r="C22" s="13">
        <v>3.8759689922480602E-3</v>
      </c>
      <c r="D22" s="13">
        <v>8.5271317829457398E-3</v>
      </c>
      <c r="E22" s="13">
        <v>1.08527131782946E-2</v>
      </c>
      <c r="F22" s="13">
        <v>9.3023255813953504E-3</v>
      </c>
      <c r="G22" s="13">
        <v>1.16279069767442E-2</v>
      </c>
      <c r="H22" s="13">
        <v>3.10077519379845E-3</v>
      </c>
      <c r="I22" s="13">
        <v>1.70542635658915E-2</v>
      </c>
      <c r="J22" s="13">
        <v>9.3023255813953504E-3</v>
      </c>
      <c r="K22" s="13">
        <v>9.3023255813953504E-3</v>
      </c>
      <c r="L22" s="13">
        <v>1.16279069767442E-2</v>
      </c>
      <c r="M22" s="13">
        <v>3.7984496124031E-2</v>
      </c>
      <c r="N22" s="13">
        <v>1.70542635658915E-2</v>
      </c>
      <c r="O22" s="13">
        <v>4.2635658914728695E-2</v>
      </c>
      <c r="P22" s="13">
        <v>4.6511627906976702E-2</v>
      </c>
      <c r="Q22" s="13">
        <v>2.86821705426357E-2</v>
      </c>
      <c r="R22" s="13">
        <v>2.5581395348837202E-2</v>
      </c>
      <c r="S22" s="13">
        <v>6.511627906976751E-2</v>
      </c>
      <c r="T22" s="13">
        <v>4.1860465116279097E-2</v>
      </c>
      <c r="U22" s="13">
        <v>4.1860465116279097E-2</v>
      </c>
      <c r="V22" s="13">
        <v>6.3565891472868202E-2</v>
      </c>
      <c r="W22" s="13">
        <v>6.9767441860465101E-2</v>
      </c>
      <c r="X22" s="13">
        <v>5.1937984496123996E-2</v>
      </c>
      <c r="Y22" s="13">
        <v>0.16046511627907001</v>
      </c>
      <c r="Z22" s="14">
        <v>0.20077519379844999</v>
      </c>
    </row>
    <row r="23" spans="1:26" ht="15.75" thickBot="1" x14ac:dyDescent="0.3">
      <c r="A23" s="78">
        <v>45444</v>
      </c>
      <c r="B23" s="50">
        <v>0</v>
      </c>
      <c r="C23" s="50">
        <v>0</v>
      </c>
      <c r="D23" s="50">
        <v>1.4336917562723999E-3</v>
      </c>
      <c r="E23" s="50">
        <v>2.1505376344086E-3</v>
      </c>
      <c r="F23" s="50">
        <v>2.8673835125447998E-3</v>
      </c>
      <c r="G23" s="50">
        <v>9.3189964157706102E-3</v>
      </c>
      <c r="H23" s="50">
        <v>1.2903225806451599E-2</v>
      </c>
      <c r="I23" s="50">
        <v>1.2903225806451599E-2</v>
      </c>
      <c r="J23" s="50">
        <v>1.3620071684587801E-2</v>
      </c>
      <c r="K23" s="50">
        <v>1.9354838709677399E-2</v>
      </c>
      <c r="L23" s="50">
        <v>2.0071684587813599E-2</v>
      </c>
      <c r="M23" s="50">
        <v>2.1505376344085999E-2</v>
      </c>
      <c r="N23" s="50">
        <v>2.2222222222222202E-2</v>
      </c>
      <c r="O23" s="50">
        <v>3.15412186379928E-2</v>
      </c>
      <c r="P23" s="50">
        <v>3.44086021505376E-2</v>
      </c>
      <c r="Q23" s="50">
        <v>3.5842293906809999E-2</v>
      </c>
      <c r="R23" s="50">
        <v>4.0143369175627198E-2</v>
      </c>
      <c r="S23" s="50">
        <v>4.2293906810035801E-2</v>
      </c>
      <c r="T23" s="50">
        <v>4.6594982078853098E-2</v>
      </c>
      <c r="U23" s="50">
        <v>4.80286738351254E-2</v>
      </c>
      <c r="V23" s="50">
        <v>4.8028673835125497E-2</v>
      </c>
      <c r="W23" s="50">
        <v>8.4587813620071686E-2</v>
      </c>
      <c r="X23" s="50">
        <v>8.8888888888888892E-2</v>
      </c>
      <c r="Y23" s="50">
        <v>0.14336917562724</v>
      </c>
      <c r="Z23" s="51">
        <v>0.217921146953405</v>
      </c>
    </row>
    <row r="25" spans="1:26" x14ac:dyDescent="0.25">
      <c r="A25" s="36"/>
      <c r="B25" s="49"/>
    </row>
  </sheetData>
  <sortState xmlns:xlrd2="http://schemas.microsoft.com/office/spreadsheetml/2017/richdata2" columnSort="1" ref="B4:Z23">
    <sortCondition ref="B23:Z23"/>
  </sortState>
  <pageMargins left="0.7" right="0.7" top="0.75" bottom="0.75" header="0.3" footer="0.3"/>
  <pageSetup paperSize="9" orientation="portrait" horizontalDpi="90" verticalDpi="9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9"/>
  <sheetViews>
    <sheetView showGridLines="0" zoomScaleNormal="100" workbookViewId="0">
      <pane xSplit="1" ySplit="4" topLeftCell="B19" activePane="bottomRight" state="frozen"/>
      <selection activeCell="F40" sqref="F40"/>
      <selection pane="topRight" activeCell="F40" sqref="F40"/>
      <selection pane="bottomLeft" activeCell="F40" sqref="F40"/>
      <selection pane="bottomRight" sqref="A1:I1"/>
    </sheetView>
  </sheetViews>
  <sheetFormatPr baseColWidth="10" defaultRowHeight="15" x14ac:dyDescent="0.25"/>
  <cols>
    <col min="2" max="18" width="29.140625" customWidth="1"/>
    <col min="19" max="21" width="29.140625" style="8" customWidth="1"/>
    <col min="22" max="22" width="29.140625" customWidth="1"/>
    <col min="23" max="23" width="29.140625" style="8" customWidth="1"/>
    <col min="24" max="26" width="29.140625" customWidth="1"/>
  </cols>
  <sheetData>
    <row r="1" spans="1:26" s="19" customFormat="1" ht="18.75" customHeight="1" x14ac:dyDescent="0.25">
      <c r="A1" s="103" t="s">
        <v>35</v>
      </c>
      <c r="B1" s="103"/>
      <c r="C1" s="103"/>
      <c r="D1" s="103"/>
      <c r="E1" s="103"/>
      <c r="F1" s="103"/>
      <c r="G1" s="103"/>
      <c r="H1" s="103"/>
      <c r="I1" s="103"/>
      <c r="S1" s="32"/>
    </row>
    <row r="3" spans="1:26" ht="15.75" thickBot="1" x14ac:dyDescent="0.3"/>
    <row r="4" spans="1:26" ht="90.75" thickBot="1" x14ac:dyDescent="0.3">
      <c r="A4" s="71" t="s">
        <v>10</v>
      </c>
      <c r="B4" s="15" t="s">
        <v>21</v>
      </c>
      <c r="C4" s="15" t="s">
        <v>12</v>
      </c>
      <c r="D4" s="15" t="s">
        <v>17</v>
      </c>
      <c r="E4" s="15" t="s">
        <v>38</v>
      </c>
      <c r="F4" s="15" t="s">
        <v>37</v>
      </c>
      <c r="G4" s="15" t="s">
        <v>23</v>
      </c>
      <c r="H4" s="15" t="s">
        <v>25</v>
      </c>
      <c r="I4" s="15" t="s">
        <v>34</v>
      </c>
      <c r="J4" s="15" t="s">
        <v>13</v>
      </c>
      <c r="K4" s="15" t="s">
        <v>19</v>
      </c>
      <c r="L4" s="15" t="s">
        <v>28</v>
      </c>
      <c r="M4" s="15" t="s">
        <v>15</v>
      </c>
      <c r="N4" s="15" t="s">
        <v>26</v>
      </c>
      <c r="O4" s="15" t="s">
        <v>30</v>
      </c>
      <c r="P4" s="15" t="s">
        <v>24</v>
      </c>
      <c r="Q4" s="15" t="s">
        <v>14</v>
      </c>
      <c r="R4" s="15" t="s">
        <v>18</v>
      </c>
      <c r="S4" s="15" t="s">
        <v>33</v>
      </c>
      <c r="T4" s="15" t="s">
        <v>32</v>
      </c>
      <c r="U4" s="15" t="s">
        <v>27</v>
      </c>
      <c r="V4" s="15" t="s">
        <v>20</v>
      </c>
      <c r="W4" s="15" t="s">
        <v>16</v>
      </c>
      <c r="X4" s="15" t="s">
        <v>22</v>
      </c>
      <c r="Y4" s="15" t="s">
        <v>29</v>
      </c>
      <c r="Z4" s="16" t="s">
        <v>31</v>
      </c>
    </row>
    <row r="5" spans="1:26" x14ac:dyDescent="0.25">
      <c r="A5" s="73">
        <v>41974</v>
      </c>
      <c r="B5" s="13">
        <v>0</v>
      </c>
      <c r="C5" s="13">
        <v>0</v>
      </c>
      <c r="D5" s="13">
        <v>1.5873015873015872E-2</v>
      </c>
      <c r="E5" s="13">
        <v>3.1746031746031744E-2</v>
      </c>
      <c r="F5" s="13"/>
      <c r="G5" s="13">
        <v>4.7619047619047616E-2</v>
      </c>
      <c r="H5" s="13">
        <v>0</v>
      </c>
      <c r="I5" s="13"/>
      <c r="J5" s="13">
        <v>0</v>
      </c>
      <c r="K5" s="13">
        <v>0</v>
      </c>
      <c r="L5" s="13">
        <v>4.7619047619047616E-2</v>
      </c>
      <c r="M5" s="13">
        <v>1.5873015873015872E-2</v>
      </c>
      <c r="N5" s="13">
        <v>3.1746031746031744E-2</v>
      </c>
      <c r="O5" s="13">
        <v>3.1746031746031744E-2</v>
      </c>
      <c r="P5" s="13">
        <v>4.7619047619047616E-2</v>
      </c>
      <c r="Q5" s="13">
        <v>0</v>
      </c>
      <c r="R5" s="13">
        <v>0</v>
      </c>
      <c r="S5" s="13"/>
      <c r="T5" s="13"/>
      <c r="U5" s="13">
        <v>0.15873015873015872</v>
      </c>
      <c r="V5" s="13">
        <v>3.1746031746031744E-2</v>
      </c>
      <c r="W5" s="13">
        <v>6.3492063492063489E-2</v>
      </c>
      <c r="X5" s="13">
        <v>3.1746031746031744E-2</v>
      </c>
      <c r="Y5" s="13">
        <v>0.15873015873015872</v>
      </c>
      <c r="Z5" s="14">
        <v>0.2857142857142857</v>
      </c>
    </row>
    <row r="6" spans="1:26" x14ac:dyDescent="0.25">
      <c r="A6" s="73">
        <v>42156</v>
      </c>
      <c r="B6" s="13">
        <v>0</v>
      </c>
      <c r="C6" s="13">
        <v>0</v>
      </c>
      <c r="D6" s="13">
        <v>0</v>
      </c>
      <c r="E6" s="13">
        <v>5.0847457627118647E-2</v>
      </c>
      <c r="F6" s="13"/>
      <c r="G6" s="13">
        <v>1.6949152542372881E-2</v>
      </c>
      <c r="H6" s="13">
        <v>0</v>
      </c>
      <c r="I6" s="13"/>
      <c r="J6" s="13">
        <v>0</v>
      </c>
      <c r="K6" s="13">
        <v>0</v>
      </c>
      <c r="L6" s="13">
        <v>5.0847457627118647E-2</v>
      </c>
      <c r="M6" s="13">
        <v>3.3898305084745763E-2</v>
      </c>
      <c r="N6" s="13">
        <v>5.0847457627118647E-2</v>
      </c>
      <c r="O6" s="13">
        <v>0</v>
      </c>
      <c r="P6" s="13">
        <v>1.6949152542372881E-2</v>
      </c>
      <c r="Q6" s="13">
        <v>0</v>
      </c>
      <c r="R6" s="13">
        <v>0</v>
      </c>
      <c r="S6" s="13"/>
      <c r="T6" s="13"/>
      <c r="U6" s="13">
        <v>0.16949152542372878</v>
      </c>
      <c r="V6" s="13">
        <v>3.3898305084745763E-2</v>
      </c>
      <c r="W6" s="13">
        <v>0</v>
      </c>
      <c r="X6" s="13">
        <v>3.3898305084745763E-2</v>
      </c>
      <c r="Y6" s="13">
        <v>0.1864406779661017</v>
      </c>
      <c r="Z6" s="14">
        <v>0.3559322033898305</v>
      </c>
    </row>
    <row r="7" spans="1:26" x14ac:dyDescent="0.25">
      <c r="A7" s="73">
        <v>42339</v>
      </c>
      <c r="B7" s="13">
        <v>0</v>
      </c>
      <c r="C7" s="13">
        <v>0</v>
      </c>
      <c r="D7" s="13">
        <v>0</v>
      </c>
      <c r="E7" s="13">
        <v>3.3898305084745763E-2</v>
      </c>
      <c r="F7" s="13"/>
      <c r="G7" s="13">
        <v>0</v>
      </c>
      <c r="H7" s="13">
        <v>0</v>
      </c>
      <c r="I7" s="13"/>
      <c r="J7" s="13">
        <v>0</v>
      </c>
      <c r="K7" s="13">
        <v>5.0847457627118647E-2</v>
      </c>
      <c r="L7" s="13">
        <v>1.6949152542372881E-2</v>
      </c>
      <c r="M7" s="13">
        <v>3.3898305084745763E-2</v>
      </c>
      <c r="N7" s="13">
        <v>3.3898305084745763E-2</v>
      </c>
      <c r="O7" s="13">
        <v>1.6949152542372881E-2</v>
      </c>
      <c r="P7" s="13">
        <v>1.6949152542372881E-2</v>
      </c>
      <c r="Q7" s="13">
        <v>0</v>
      </c>
      <c r="R7" s="13">
        <v>0</v>
      </c>
      <c r="S7" s="13"/>
      <c r="T7" s="13"/>
      <c r="U7" s="13">
        <v>0.13559322033898305</v>
      </c>
      <c r="V7" s="13">
        <v>1.6949152542372881E-2</v>
      </c>
      <c r="W7" s="13">
        <v>3.3898305084745763E-2</v>
      </c>
      <c r="X7" s="13">
        <v>6.7796610169491525E-2</v>
      </c>
      <c r="Y7" s="13">
        <v>0.16949152542372878</v>
      </c>
      <c r="Z7" s="14">
        <v>0.3728813559322034</v>
      </c>
    </row>
    <row r="8" spans="1:26" x14ac:dyDescent="0.25">
      <c r="A8" s="73">
        <v>42522</v>
      </c>
      <c r="B8" s="13">
        <v>0</v>
      </c>
      <c r="C8" s="13">
        <v>0</v>
      </c>
      <c r="D8" s="13">
        <v>0</v>
      </c>
      <c r="E8" s="13">
        <v>1.4492753623188406E-2</v>
      </c>
      <c r="F8" s="13"/>
      <c r="G8" s="13">
        <v>0</v>
      </c>
      <c r="H8" s="13">
        <v>1.4492753623188406E-2</v>
      </c>
      <c r="I8" s="13"/>
      <c r="J8" s="13">
        <v>0</v>
      </c>
      <c r="K8" s="13">
        <v>4.3478260869565216E-2</v>
      </c>
      <c r="L8" s="13">
        <v>4.3478260869565216E-2</v>
      </c>
      <c r="M8" s="13">
        <v>8.6956521739130432E-2</v>
      </c>
      <c r="N8" s="13">
        <v>2.8985507246376812E-2</v>
      </c>
      <c r="O8" s="13">
        <v>4.3478260869565216E-2</v>
      </c>
      <c r="P8" s="13">
        <v>1.4492753623188406E-2</v>
      </c>
      <c r="Q8" s="13">
        <v>0</v>
      </c>
      <c r="R8" s="13">
        <v>0</v>
      </c>
      <c r="S8" s="13"/>
      <c r="T8" s="13"/>
      <c r="U8" s="13">
        <v>7.2463768115942032E-2</v>
      </c>
      <c r="V8" s="13">
        <v>4.3478260869565216E-2</v>
      </c>
      <c r="W8" s="13">
        <v>1.4492753623188406E-2</v>
      </c>
      <c r="X8" s="13">
        <v>0.17391304347826086</v>
      </c>
      <c r="Y8" s="13">
        <v>0.15942028985507245</v>
      </c>
      <c r="Z8" s="14">
        <v>0.24637681159420294</v>
      </c>
    </row>
    <row r="9" spans="1:26" x14ac:dyDescent="0.25">
      <c r="A9" s="73">
        <v>42705</v>
      </c>
      <c r="B9" s="13">
        <v>1.3698630136986301E-2</v>
      </c>
      <c r="C9" s="13">
        <v>0</v>
      </c>
      <c r="D9" s="13">
        <v>0</v>
      </c>
      <c r="E9" s="13">
        <v>0</v>
      </c>
      <c r="F9" s="13"/>
      <c r="G9" s="13">
        <v>2.7397260273972601E-2</v>
      </c>
      <c r="H9" s="13">
        <v>1.3698630136986301E-2</v>
      </c>
      <c r="I9" s="13"/>
      <c r="J9" s="13">
        <v>0</v>
      </c>
      <c r="K9" s="13">
        <v>0</v>
      </c>
      <c r="L9" s="13">
        <v>2.7397260273972601E-2</v>
      </c>
      <c r="M9" s="13">
        <v>4.1095890410958902E-2</v>
      </c>
      <c r="N9" s="13">
        <v>1.3698630136986301E-2</v>
      </c>
      <c r="O9" s="13">
        <v>1.3698630136986301E-2</v>
      </c>
      <c r="P9" s="13">
        <v>4.1095890410958902E-2</v>
      </c>
      <c r="Q9" s="13">
        <v>0</v>
      </c>
      <c r="R9" s="13">
        <v>2.7397260273972601E-2</v>
      </c>
      <c r="S9" s="13"/>
      <c r="T9" s="13"/>
      <c r="U9" s="13">
        <v>0.1095890410958904</v>
      </c>
      <c r="V9" s="13">
        <v>4.1095890410958902E-2</v>
      </c>
      <c r="W9" s="13">
        <v>0</v>
      </c>
      <c r="X9" s="13">
        <v>8.2191780821917804E-2</v>
      </c>
      <c r="Y9" s="13">
        <v>0.19178082191780821</v>
      </c>
      <c r="Z9" s="14">
        <v>0.35616438356164382</v>
      </c>
    </row>
    <row r="10" spans="1:26" x14ac:dyDescent="0.25">
      <c r="A10" s="73">
        <v>42887</v>
      </c>
      <c r="B10" s="13">
        <v>0</v>
      </c>
      <c r="C10" s="13">
        <v>0</v>
      </c>
      <c r="D10" s="13">
        <v>0</v>
      </c>
      <c r="E10" s="13">
        <v>1.3698630136986301E-2</v>
      </c>
      <c r="F10" s="13"/>
      <c r="G10" s="13">
        <v>4.1095890410958902E-2</v>
      </c>
      <c r="H10" s="13">
        <v>0</v>
      </c>
      <c r="I10" s="13"/>
      <c r="J10" s="13">
        <v>0</v>
      </c>
      <c r="K10" s="13">
        <v>1.3698630136986301E-2</v>
      </c>
      <c r="L10" s="13">
        <v>1.3698630136986301E-2</v>
      </c>
      <c r="M10" s="13">
        <v>1.3698630136986301E-2</v>
      </c>
      <c r="N10" s="13">
        <v>1.3698630136986301E-2</v>
      </c>
      <c r="O10" s="13">
        <v>4.1095890410958902E-2</v>
      </c>
      <c r="P10" s="13">
        <v>4.1095890410958902E-2</v>
      </c>
      <c r="Q10" s="13">
        <v>0</v>
      </c>
      <c r="R10" s="13">
        <v>2.7397260273972601E-2</v>
      </c>
      <c r="S10" s="13"/>
      <c r="T10" s="13"/>
      <c r="U10" s="13">
        <v>5.4794520547945202E-2</v>
      </c>
      <c r="V10" s="13">
        <v>6.8493150684931503E-2</v>
      </c>
      <c r="W10" s="13">
        <v>0</v>
      </c>
      <c r="X10" s="13">
        <v>6.8493150684931503E-2</v>
      </c>
      <c r="Y10" s="13">
        <v>0.24657534246575341</v>
      </c>
      <c r="Z10" s="14">
        <v>0.34246575342465752</v>
      </c>
    </row>
    <row r="11" spans="1:26" x14ac:dyDescent="0.25">
      <c r="A11" s="73">
        <v>43070</v>
      </c>
      <c r="B11" s="13">
        <v>0</v>
      </c>
      <c r="C11" s="13">
        <v>0</v>
      </c>
      <c r="D11" s="13">
        <v>0</v>
      </c>
      <c r="E11" s="13">
        <v>3.0769230769230771E-2</v>
      </c>
      <c r="F11" s="13"/>
      <c r="G11" s="13">
        <v>4.6153846153846156E-2</v>
      </c>
      <c r="H11" s="13">
        <v>0</v>
      </c>
      <c r="I11" s="13"/>
      <c r="J11" s="13">
        <v>0</v>
      </c>
      <c r="K11" s="13">
        <v>0</v>
      </c>
      <c r="L11" s="13">
        <v>3.0769230769230771E-2</v>
      </c>
      <c r="M11" s="13">
        <v>1.5384615384615385E-2</v>
      </c>
      <c r="N11" s="13">
        <v>0</v>
      </c>
      <c r="O11" s="13">
        <v>3.0769230769230771E-2</v>
      </c>
      <c r="P11" s="13">
        <v>6.1538461538461542E-2</v>
      </c>
      <c r="Q11" s="13">
        <v>0</v>
      </c>
      <c r="R11" s="13">
        <v>1.5384615384615385E-2</v>
      </c>
      <c r="S11" s="13"/>
      <c r="T11" s="13"/>
      <c r="U11" s="13">
        <v>4.6153846153846156E-2</v>
      </c>
      <c r="V11" s="13">
        <v>4.6153846153846156E-2</v>
      </c>
      <c r="W11" s="13">
        <v>1.5384615384615385E-2</v>
      </c>
      <c r="X11" s="13">
        <v>6.1538461538461542E-2</v>
      </c>
      <c r="Y11" s="13">
        <v>0.2153846153846154</v>
      </c>
      <c r="Z11" s="14">
        <v>0.38461538461538469</v>
      </c>
    </row>
    <row r="12" spans="1:26" x14ac:dyDescent="0.25">
      <c r="A12" s="73">
        <v>43252</v>
      </c>
      <c r="B12" s="13">
        <v>0</v>
      </c>
      <c r="C12" s="13">
        <v>0</v>
      </c>
      <c r="D12" s="13">
        <v>0</v>
      </c>
      <c r="E12" s="13">
        <v>6.5789473684210523E-2</v>
      </c>
      <c r="F12" s="13"/>
      <c r="G12" s="13">
        <v>3.9473684210526314E-2</v>
      </c>
      <c r="H12" s="13">
        <v>3.9473684210526314E-2</v>
      </c>
      <c r="I12" s="13"/>
      <c r="J12" s="13">
        <v>0</v>
      </c>
      <c r="K12" s="13">
        <v>0</v>
      </c>
      <c r="L12" s="13">
        <v>5.2631578947368418E-2</v>
      </c>
      <c r="M12" s="13">
        <v>1.3157894736842105E-2</v>
      </c>
      <c r="N12" s="13">
        <v>5.2631578947368418E-2</v>
      </c>
      <c r="O12" s="13">
        <v>2.6315789473684209E-2</v>
      </c>
      <c r="P12" s="13">
        <v>5.2631578947368418E-2</v>
      </c>
      <c r="Q12" s="13">
        <v>2.6315789473684209E-2</v>
      </c>
      <c r="R12" s="13">
        <v>1.3157894736842105E-2</v>
      </c>
      <c r="S12" s="13"/>
      <c r="T12" s="13"/>
      <c r="U12" s="13">
        <v>7.8947368421052627E-2</v>
      </c>
      <c r="V12" s="13">
        <v>2.6315789473684209E-2</v>
      </c>
      <c r="W12" s="13">
        <v>1.3157894736842105E-2</v>
      </c>
      <c r="X12" s="13">
        <v>5.2631578947368418E-2</v>
      </c>
      <c r="Y12" s="13">
        <v>0.18421052631578946</v>
      </c>
      <c r="Z12" s="14">
        <v>0.26315789473684209</v>
      </c>
    </row>
    <row r="13" spans="1:26" s="2" customFormat="1" x14ac:dyDescent="0.25">
      <c r="A13" s="73">
        <v>43435</v>
      </c>
      <c r="B13" s="13">
        <v>3.0303030303030304E-2</v>
      </c>
      <c r="C13" s="13">
        <v>0</v>
      </c>
      <c r="D13" s="13">
        <v>0</v>
      </c>
      <c r="E13" s="13">
        <v>1.5151515151515152E-2</v>
      </c>
      <c r="F13" s="13"/>
      <c r="G13" s="13">
        <v>4.5454545454545456E-2</v>
      </c>
      <c r="H13" s="13">
        <v>1.5151515151515152E-2</v>
      </c>
      <c r="I13" s="13"/>
      <c r="J13" s="13">
        <v>1.5151515151515152E-2</v>
      </c>
      <c r="K13" s="13">
        <v>0</v>
      </c>
      <c r="L13" s="13">
        <v>3.0303030303030304E-2</v>
      </c>
      <c r="M13" s="13">
        <v>6.0606060606060608E-2</v>
      </c>
      <c r="N13" s="13">
        <v>1.5151515151515152E-2</v>
      </c>
      <c r="O13" s="13">
        <v>3.0303030303030304E-2</v>
      </c>
      <c r="P13" s="13">
        <v>3.0303030303030304E-2</v>
      </c>
      <c r="Q13" s="13">
        <v>4.5454545454545456E-2</v>
      </c>
      <c r="R13" s="13">
        <v>3.0303030303030304E-2</v>
      </c>
      <c r="S13" s="13"/>
      <c r="T13" s="13"/>
      <c r="U13" s="13">
        <v>9.0909090909090912E-2</v>
      </c>
      <c r="V13" s="13">
        <v>0</v>
      </c>
      <c r="W13" s="13">
        <v>3.0303030303030304E-2</v>
      </c>
      <c r="X13" s="13">
        <v>4.5454545454545456E-2</v>
      </c>
      <c r="Y13" s="13">
        <v>0.19696969696969696</v>
      </c>
      <c r="Z13" s="14">
        <v>0.27272727272727271</v>
      </c>
    </row>
    <row r="14" spans="1:26" s="2" customFormat="1" x14ac:dyDescent="0.25">
      <c r="A14" s="73">
        <v>43617</v>
      </c>
      <c r="B14" s="13">
        <v>1.6393442622950821E-2</v>
      </c>
      <c r="C14" s="13">
        <v>0</v>
      </c>
      <c r="D14" s="13">
        <v>0</v>
      </c>
      <c r="E14" s="13">
        <v>3.2786885245901641E-2</v>
      </c>
      <c r="F14" s="13"/>
      <c r="G14" s="13">
        <v>1.6393442622950821E-2</v>
      </c>
      <c r="H14" s="13">
        <v>1.6393442622950821E-2</v>
      </c>
      <c r="I14" s="13"/>
      <c r="J14" s="13">
        <v>1.6393442622950821E-2</v>
      </c>
      <c r="K14" s="13">
        <v>1.6393442622950821E-2</v>
      </c>
      <c r="L14" s="13">
        <v>0.11475409836065573</v>
      </c>
      <c r="M14" s="13">
        <v>1.6393442622950821E-2</v>
      </c>
      <c r="N14" s="13">
        <v>1.6393442622950821E-2</v>
      </c>
      <c r="O14" s="13">
        <v>3.2786885245901641E-2</v>
      </c>
      <c r="P14" s="13">
        <v>1.6393442622950821E-2</v>
      </c>
      <c r="Q14" s="13">
        <v>1.6393442622950821E-2</v>
      </c>
      <c r="R14" s="13">
        <v>0</v>
      </c>
      <c r="S14" s="13"/>
      <c r="T14" s="13"/>
      <c r="U14" s="13">
        <v>8.1967213114754092E-2</v>
      </c>
      <c r="V14" s="13">
        <v>1.6393442622950821E-2</v>
      </c>
      <c r="W14" s="13">
        <v>0</v>
      </c>
      <c r="X14" s="13">
        <v>4.9180327868852458E-2</v>
      </c>
      <c r="Y14" s="13">
        <v>0.21311475409836064</v>
      </c>
      <c r="Z14" s="14">
        <v>0.31147540983606559</v>
      </c>
    </row>
    <row r="15" spans="1:26" s="8" customFormat="1" x14ac:dyDescent="0.25">
      <c r="A15" s="73">
        <v>43800</v>
      </c>
      <c r="B15" s="13">
        <v>0</v>
      </c>
      <c r="C15" s="13">
        <v>0</v>
      </c>
      <c r="D15" s="13">
        <v>0</v>
      </c>
      <c r="E15" s="13">
        <v>2.0408163265306124E-2</v>
      </c>
      <c r="F15" s="13"/>
      <c r="G15" s="13">
        <v>2.0408163265306124E-2</v>
      </c>
      <c r="H15" s="13">
        <v>0</v>
      </c>
      <c r="I15" s="13"/>
      <c r="J15" s="13">
        <v>2.0408163265306124E-2</v>
      </c>
      <c r="K15" s="13">
        <v>0</v>
      </c>
      <c r="L15" s="13">
        <v>2.0408163265306124E-2</v>
      </c>
      <c r="M15" s="13">
        <v>4.0816326530612249E-2</v>
      </c>
      <c r="N15" s="13">
        <v>2.0408163265306124E-2</v>
      </c>
      <c r="O15" s="13">
        <v>2.0408163265306124E-2</v>
      </c>
      <c r="P15" s="13">
        <v>0</v>
      </c>
      <c r="Q15" s="13">
        <v>4.0816326530612249E-2</v>
      </c>
      <c r="R15" s="13">
        <v>2.0408163265306124E-2</v>
      </c>
      <c r="S15" s="13"/>
      <c r="T15" s="13">
        <v>6.1224489795918366E-2</v>
      </c>
      <c r="U15" s="13">
        <v>0.10204081632653061</v>
      </c>
      <c r="V15" s="13">
        <v>6.1224489795918366E-2</v>
      </c>
      <c r="W15" s="13">
        <v>4.0816326530612249E-2</v>
      </c>
      <c r="X15" s="13">
        <v>2.0408163265306124E-2</v>
      </c>
      <c r="Y15" s="13">
        <v>0.16326530612244899</v>
      </c>
      <c r="Z15" s="14">
        <v>0.32653061224489799</v>
      </c>
    </row>
    <row r="16" spans="1:26" s="8" customFormat="1" x14ac:dyDescent="0.25">
      <c r="A16" s="73">
        <v>43983</v>
      </c>
      <c r="B16" s="13">
        <v>0</v>
      </c>
      <c r="C16" s="13">
        <v>0</v>
      </c>
      <c r="D16" s="13">
        <v>1.6393442622950821E-2</v>
      </c>
      <c r="E16" s="13">
        <v>1.6393442622950821E-2</v>
      </c>
      <c r="F16" s="13"/>
      <c r="G16" s="13">
        <v>1.6393442622950821E-2</v>
      </c>
      <c r="H16" s="13">
        <v>0</v>
      </c>
      <c r="I16" s="13">
        <v>0</v>
      </c>
      <c r="J16" s="13">
        <v>0</v>
      </c>
      <c r="K16" s="13">
        <v>0</v>
      </c>
      <c r="L16" s="13">
        <v>1.6393442622950821E-2</v>
      </c>
      <c r="M16" s="13">
        <v>6.5573770491803282E-2</v>
      </c>
      <c r="N16" s="13">
        <v>0</v>
      </c>
      <c r="O16" s="13">
        <v>0</v>
      </c>
      <c r="P16" s="13">
        <v>0</v>
      </c>
      <c r="Q16" s="13">
        <v>0</v>
      </c>
      <c r="R16" s="13">
        <v>0</v>
      </c>
      <c r="S16" s="13">
        <v>3.2786885245901641E-2</v>
      </c>
      <c r="T16" s="13">
        <v>0</v>
      </c>
      <c r="U16" s="13">
        <v>0.14754098360655737</v>
      </c>
      <c r="V16" s="13">
        <v>1.6393442622950821E-2</v>
      </c>
      <c r="W16" s="13">
        <v>1.6393442622950821E-2</v>
      </c>
      <c r="X16" s="13">
        <v>6.5573770491803282E-2</v>
      </c>
      <c r="Y16" s="13">
        <v>0.26229508196721313</v>
      </c>
      <c r="Z16" s="14">
        <v>0.32786885245901637</v>
      </c>
    </row>
    <row r="17" spans="1:26" s="8" customFormat="1" x14ac:dyDescent="0.25">
      <c r="A17" s="73">
        <v>44166</v>
      </c>
      <c r="B17" s="13">
        <v>0</v>
      </c>
      <c r="C17" s="13">
        <v>0</v>
      </c>
      <c r="D17" s="13">
        <v>0</v>
      </c>
      <c r="E17" s="13">
        <v>3.3333333333333333E-2</v>
      </c>
      <c r="F17" s="13"/>
      <c r="G17" s="13">
        <v>0</v>
      </c>
      <c r="H17" s="13">
        <v>0</v>
      </c>
      <c r="I17" s="13">
        <v>0</v>
      </c>
      <c r="J17" s="13">
        <v>1.6666666666666666E-2</v>
      </c>
      <c r="K17" s="13">
        <v>0</v>
      </c>
      <c r="L17" s="13">
        <v>3.3333333333333333E-2</v>
      </c>
      <c r="M17" s="13">
        <v>3.3333333333333333E-2</v>
      </c>
      <c r="N17" s="13">
        <v>0</v>
      </c>
      <c r="O17" s="13">
        <v>0</v>
      </c>
      <c r="P17" s="13">
        <v>0</v>
      </c>
      <c r="Q17" s="13">
        <v>0</v>
      </c>
      <c r="R17" s="13">
        <v>3.3333333333333333E-2</v>
      </c>
      <c r="S17" s="13">
        <v>0.05</v>
      </c>
      <c r="T17" s="13">
        <v>0</v>
      </c>
      <c r="U17" s="13">
        <v>0.11666666666666665</v>
      </c>
      <c r="V17" s="13">
        <v>0</v>
      </c>
      <c r="W17" s="13">
        <v>0</v>
      </c>
      <c r="X17" s="13">
        <v>0.05</v>
      </c>
      <c r="Y17" s="13">
        <v>0.26666666666666666</v>
      </c>
      <c r="Z17" s="14">
        <v>0.36666666666666664</v>
      </c>
    </row>
    <row r="18" spans="1:26" s="8" customFormat="1" x14ac:dyDescent="0.25">
      <c r="A18" s="73">
        <v>44348</v>
      </c>
      <c r="B18" s="13">
        <v>1.6260162601625999E-3</v>
      </c>
      <c r="C18" s="13">
        <v>1.6260162601625999E-3</v>
      </c>
      <c r="D18" s="13">
        <v>0</v>
      </c>
      <c r="E18" s="13">
        <v>0</v>
      </c>
      <c r="F18" s="13">
        <v>3.2520325203252002E-3</v>
      </c>
      <c r="G18" s="13">
        <v>8.1300813008130107E-3</v>
      </c>
      <c r="H18" s="13">
        <v>1.13821138211382E-2</v>
      </c>
      <c r="I18" s="13">
        <v>2.7642276422764199E-2</v>
      </c>
      <c r="J18" s="13">
        <v>8.1300813008130107E-3</v>
      </c>
      <c r="K18" s="13">
        <v>6.50406504065041E-3</v>
      </c>
      <c r="L18" s="13">
        <v>4.55284552845528E-2</v>
      </c>
      <c r="M18" s="13">
        <v>5.3658536585365901E-2</v>
      </c>
      <c r="N18" s="13">
        <v>2.4390243902439001E-2</v>
      </c>
      <c r="O18" s="13">
        <v>4.39024390243902E-2</v>
      </c>
      <c r="P18" s="13">
        <v>5.5284552845528495E-2</v>
      </c>
      <c r="Q18" s="13">
        <v>2.27642276422764E-2</v>
      </c>
      <c r="R18" s="13">
        <v>3.7398373983739804E-2</v>
      </c>
      <c r="S18" s="13">
        <v>5.04065040650407E-2</v>
      </c>
      <c r="T18" s="13">
        <v>7.8048780487804906E-2</v>
      </c>
      <c r="U18" s="13">
        <v>8.6178861788617903E-2</v>
      </c>
      <c r="V18" s="13">
        <v>4.0650406504064998E-2</v>
      </c>
      <c r="W18" s="13">
        <v>3.5772357723577203E-2</v>
      </c>
      <c r="X18" s="13">
        <v>5.8536585365853704E-2</v>
      </c>
      <c r="Y18" s="13">
        <v>0.13495934959349601</v>
      </c>
      <c r="Z18" s="14">
        <v>0.159349593495935</v>
      </c>
    </row>
    <row r="19" spans="1:26" s="8" customFormat="1" x14ac:dyDescent="0.25">
      <c r="A19" s="73">
        <v>44561</v>
      </c>
      <c r="B19" s="11">
        <v>1.3333333329999999E-2</v>
      </c>
      <c r="C19" s="11">
        <v>8.0000000000000002E-3</v>
      </c>
      <c r="D19" s="11">
        <v>2.6666666700000002E-3</v>
      </c>
      <c r="E19" s="11">
        <v>2.6666666669999999E-2</v>
      </c>
      <c r="F19" s="11">
        <v>2.6666666700000002E-3</v>
      </c>
      <c r="G19" s="11">
        <v>1.2E-2</v>
      </c>
      <c r="H19" s="11">
        <v>1.066666667E-2</v>
      </c>
      <c r="I19" s="11">
        <v>3.2000000000000001E-2</v>
      </c>
      <c r="J19" s="11">
        <v>5.3333333299999995E-3</v>
      </c>
      <c r="K19" s="11">
        <v>1.6E-2</v>
      </c>
      <c r="L19" s="11">
        <v>3.2000000000000001E-2</v>
      </c>
      <c r="M19" s="11">
        <v>2.2666666669999998E-2</v>
      </c>
      <c r="N19" s="11">
        <v>4.4000000000000004E-2</v>
      </c>
      <c r="O19" s="11">
        <v>2.9333333330000003E-2</v>
      </c>
      <c r="P19" s="11">
        <v>4.1333333330000006E-2</v>
      </c>
      <c r="Q19" s="11">
        <v>5.0666666669999999E-2</v>
      </c>
      <c r="R19" s="11">
        <v>0.04</v>
      </c>
      <c r="S19" s="11">
        <v>4.1333333330000006E-2</v>
      </c>
      <c r="T19" s="11">
        <v>7.4666666670000006E-2</v>
      </c>
      <c r="U19" s="11">
        <v>7.7333333330000004E-2</v>
      </c>
      <c r="V19" s="11">
        <v>0.08</v>
      </c>
      <c r="W19" s="11">
        <v>2.4E-2</v>
      </c>
      <c r="X19" s="11">
        <v>8.1333333329999993E-2</v>
      </c>
      <c r="Y19" s="11">
        <v>0.10266666669999999</v>
      </c>
      <c r="Z19" s="12">
        <v>0.12933333329999999</v>
      </c>
    </row>
    <row r="20" spans="1:26" s="34" customFormat="1" x14ac:dyDescent="0.25">
      <c r="A20" s="73">
        <v>44742</v>
      </c>
      <c r="B20" s="11">
        <v>0</v>
      </c>
      <c r="C20" s="11">
        <v>4.5197740099999998E-3</v>
      </c>
      <c r="D20" s="11">
        <v>1.0169491530000001E-2</v>
      </c>
      <c r="E20" s="11">
        <v>4.5197740099999998E-3</v>
      </c>
      <c r="F20" s="11">
        <v>5.64971751E-3</v>
      </c>
      <c r="G20" s="11">
        <v>6.7796610199999992E-3</v>
      </c>
      <c r="H20" s="11">
        <v>1.0169491530000001E-2</v>
      </c>
      <c r="I20" s="11">
        <v>1.4689265540000001E-2</v>
      </c>
      <c r="J20" s="11">
        <v>1.0169491530000001E-2</v>
      </c>
      <c r="K20" s="11">
        <v>4.5197740110000002E-2</v>
      </c>
      <c r="L20" s="11">
        <v>7.9096045200000006E-2</v>
      </c>
      <c r="M20" s="11">
        <v>1.1299435030000001E-2</v>
      </c>
      <c r="N20" s="11">
        <v>4.4067796610000001E-2</v>
      </c>
      <c r="O20" s="11">
        <v>4.0677966100000004E-2</v>
      </c>
      <c r="P20" s="11">
        <v>5.4237288140000006E-2</v>
      </c>
      <c r="Q20" s="11">
        <v>1.6949152540000002E-2</v>
      </c>
      <c r="R20" s="11">
        <v>3.8418079100000002E-2</v>
      </c>
      <c r="S20" s="11">
        <v>4.1807909600000005E-2</v>
      </c>
      <c r="T20" s="11">
        <v>5.6497175139999994E-2</v>
      </c>
      <c r="U20" s="11">
        <v>0.10056497179999999</v>
      </c>
      <c r="V20" s="11">
        <v>3.8418079100000002E-2</v>
      </c>
      <c r="W20" s="11">
        <v>4.1807909600000005E-2</v>
      </c>
      <c r="X20" s="11">
        <v>7.2316384179999998E-2</v>
      </c>
      <c r="Y20" s="11">
        <v>0.11751412430000001</v>
      </c>
      <c r="Z20" s="12">
        <v>0.1344632768</v>
      </c>
    </row>
    <row r="21" spans="1:26" s="8" customFormat="1" x14ac:dyDescent="0.25">
      <c r="A21" s="73">
        <v>44926</v>
      </c>
      <c r="B21" s="11">
        <v>5.2910052900000002E-3</v>
      </c>
      <c r="C21" s="11">
        <v>2.1164021199999998E-3</v>
      </c>
      <c r="D21" s="11">
        <v>9.5238095199999991E-3</v>
      </c>
      <c r="E21" s="11">
        <v>2.0105820109999999E-2</v>
      </c>
      <c r="F21" s="11">
        <v>5.2910052900000002E-3</v>
      </c>
      <c r="G21" s="11">
        <v>2.328042328E-2</v>
      </c>
      <c r="H21" s="11">
        <v>3.17460317E-3</v>
      </c>
      <c r="I21" s="11">
        <v>1.26984127E-2</v>
      </c>
      <c r="J21" s="11">
        <v>1.26984127E-2</v>
      </c>
      <c r="K21" s="11">
        <v>5.1851851849999998E-2</v>
      </c>
      <c r="L21" s="11">
        <v>4.1269841270000003E-2</v>
      </c>
      <c r="M21" s="11">
        <v>2.0105820109999999E-2</v>
      </c>
      <c r="N21" s="11">
        <v>4.0211640209999996E-2</v>
      </c>
      <c r="O21" s="11">
        <v>4.1269841270000003E-2</v>
      </c>
      <c r="P21" s="11">
        <v>4.4444444440000001E-2</v>
      </c>
      <c r="Q21" s="11">
        <v>4.1269841270000003E-2</v>
      </c>
      <c r="R21" s="11">
        <v>2.8571428569999998E-2</v>
      </c>
      <c r="S21" s="11">
        <v>2.6455026460000003E-2</v>
      </c>
      <c r="T21" s="11">
        <v>2.9629629629999998E-2</v>
      </c>
      <c r="U21" s="11">
        <v>7.8306878309999994E-2</v>
      </c>
      <c r="V21" s="11">
        <v>5.1851851849999998E-2</v>
      </c>
      <c r="W21" s="11">
        <v>4.0211640209999996E-2</v>
      </c>
      <c r="X21" s="11">
        <v>6.349206349E-2</v>
      </c>
      <c r="Y21" s="11">
        <v>0.11746031750000001</v>
      </c>
      <c r="Z21" s="12">
        <v>0.18941798940000001</v>
      </c>
    </row>
    <row r="22" spans="1:26" s="8" customFormat="1" x14ac:dyDescent="0.25">
      <c r="A22" s="73">
        <v>45107</v>
      </c>
      <c r="B22" s="11">
        <v>4.5045045045045105E-3</v>
      </c>
      <c r="C22" s="11">
        <v>9.9099099099099093E-3</v>
      </c>
      <c r="D22" s="11">
        <v>5.40540540540541E-3</v>
      </c>
      <c r="E22" s="11">
        <v>2.7027027027027001E-2</v>
      </c>
      <c r="F22" s="11">
        <v>9.9099099099099093E-3</v>
      </c>
      <c r="G22" s="11">
        <v>8.1081081081081103E-3</v>
      </c>
      <c r="H22" s="11">
        <v>1.26126126126126E-2</v>
      </c>
      <c r="I22" s="11">
        <v>1.35135135135135E-2</v>
      </c>
      <c r="J22" s="11">
        <v>1.4414414414414401E-2</v>
      </c>
      <c r="K22" s="11">
        <v>2.07207207207207E-2</v>
      </c>
      <c r="L22" s="11">
        <v>3.0630630630630602E-2</v>
      </c>
      <c r="M22" s="11">
        <v>2.8828828828828802E-2</v>
      </c>
      <c r="N22" s="11">
        <v>1.62162162162162E-2</v>
      </c>
      <c r="O22" s="11">
        <v>2.7027027027027001E-2</v>
      </c>
      <c r="P22" s="11">
        <v>7.837837837837841E-2</v>
      </c>
      <c r="Q22" s="11">
        <v>6.0360360360360403E-2</v>
      </c>
      <c r="R22" s="11">
        <v>3.24324324324324E-2</v>
      </c>
      <c r="S22" s="11">
        <v>3.9639639639639596E-2</v>
      </c>
      <c r="T22" s="11">
        <v>5.2252252252252197E-2</v>
      </c>
      <c r="U22" s="11">
        <v>4.6846846846846903E-2</v>
      </c>
      <c r="V22" s="11">
        <v>3.8738738738738697E-2</v>
      </c>
      <c r="W22" s="11">
        <v>4.6846846846846806E-2</v>
      </c>
      <c r="X22" s="11">
        <v>5.5855855855855799E-2</v>
      </c>
      <c r="Y22" s="11">
        <v>0.15855855855855899</v>
      </c>
      <c r="Z22" s="12">
        <v>0.161261261261261</v>
      </c>
    </row>
    <row r="23" spans="1:26" s="8" customFormat="1" x14ac:dyDescent="0.25">
      <c r="A23" s="73">
        <v>45291</v>
      </c>
      <c r="B23" s="11">
        <v>1.0810810810810801E-2</v>
      </c>
      <c r="C23" s="11">
        <v>9.0090090090090107E-3</v>
      </c>
      <c r="D23" s="11">
        <v>1.62162162162162E-2</v>
      </c>
      <c r="E23" s="11">
        <v>1.0810810810810801E-2</v>
      </c>
      <c r="F23" s="11">
        <v>2.7027027027027003E-3</v>
      </c>
      <c r="G23" s="11">
        <v>2.7927927927927899E-2</v>
      </c>
      <c r="H23" s="11">
        <v>8.1081081081081103E-3</v>
      </c>
      <c r="I23" s="11">
        <v>1.4414414414414401E-2</v>
      </c>
      <c r="J23" s="11">
        <v>6.3063063063063095E-3</v>
      </c>
      <c r="K23" s="11">
        <v>3.9639639639639596E-2</v>
      </c>
      <c r="L23" s="11">
        <v>2.6126126126126099E-2</v>
      </c>
      <c r="M23" s="11">
        <v>1.8918918918918903E-2</v>
      </c>
      <c r="N23" s="11">
        <v>2.2522522522522501E-2</v>
      </c>
      <c r="O23" s="11">
        <v>2.7927927927927899E-2</v>
      </c>
      <c r="P23" s="11">
        <v>5.76576576576577E-2</v>
      </c>
      <c r="Q23" s="11">
        <v>4.5045045045045098E-2</v>
      </c>
      <c r="R23" s="11">
        <v>3.3333333333333298E-2</v>
      </c>
      <c r="S23" s="11">
        <v>4.4144144144144103E-2</v>
      </c>
      <c r="T23" s="11">
        <v>4.2342342342342298E-2</v>
      </c>
      <c r="U23" s="11">
        <v>5.4054054054054099E-2</v>
      </c>
      <c r="V23" s="11">
        <v>5.6756756756756802E-2</v>
      </c>
      <c r="W23" s="11">
        <v>4.4144144144144103E-2</v>
      </c>
      <c r="X23" s="11">
        <v>8.1981981981982005E-2</v>
      </c>
      <c r="Y23" s="11">
        <v>0.159459459459459</v>
      </c>
      <c r="Z23" s="12">
        <v>0.13963963963963999</v>
      </c>
    </row>
    <row r="24" spans="1:26" ht="15.75" thickBot="1" x14ac:dyDescent="0.3">
      <c r="A24" s="74">
        <v>45473</v>
      </c>
      <c r="B24" s="53">
        <v>0</v>
      </c>
      <c r="C24" s="53">
        <v>5.0000000000000001E-3</v>
      </c>
      <c r="D24" s="53">
        <v>7.4999999999999997E-3</v>
      </c>
      <c r="E24" s="53">
        <v>1.2500000000000001E-2</v>
      </c>
      <c r="F24" s="53">
        <v>1.2500000000000001E-2</v>
      </c>
      <c r="G24" s="53">
        <v>1.3333333333333299E-2</v>
      </c>
      <c r="H24" s="53">
        <v>1.3333333333333299E-2</v>
      </c>
      <c r="I24" s="53">
        <v>1.4999999999999999E-2</v>
      </c>
      <c r="J24" s="53">
        <v>1.7500000000000002E-2</v>
      </c>
      <c r="K24" s="53">
        <v>1.91666666666667E-2</v>
      </c>
      <c r="L24" s="53">
        <v>2.33333333333333E-2</v>
      </c>
      <c r="M24" s="53">
        <v>2.66666666666667E-2</v>
      </c>
      <c r="N24" s="53">
        <v>0.03</v>
      </c>
      <c r="O24" s="53">
        <v>0.03</v>
      </c>
      <c r="P24" s="53">
        <v>3.2500000000000001E-2</v>
      </c>
      <c r="Q24" s="53">
        <v>3.7499999999999999E-2</v>
      </c>
      <c r="R24" s="53">
        <v>4.4999999999999998E-2</v>
      </c>
      <c r="S24" s="53">
        <v>4.7500000000000001E-2</v>
      </c>
      <c r="T24" s="53">
        <v>5.3333333333333302E-2</v>
      </c>
      <c r="U24" s="53">
        <v>5.5833333333333304E-2</v>
      </c>
      <c r="V24" s="53">
        <v>6.5000000000000002E-2</v>
      </c>
      <c r="W24" s="53">
        <v>6.8333333333333302E-2</v>
      </c>
      <c r="X24" s="53">
        <v>6.8333333333333302E-2</v>
      </c>
      <c r="Y24" s="53">
        <v>0.146666666666667</v>
      </c>
      <c r="Z24" s="54">
        <v>0.15416666666666701</v>
      </c>
    </row>
    <row r="25" spans="1:26" x14ac:dyDescent="0.25">
      <c r="A25" s="41"/>
      <c r="B25" s="42"/>
      <c r="C25" s="42"/>
      <c r="D25" s="42"/>
      <c r="E25" s="42"/>
      <c r="F25" s="42"/>
      <c r="G25" s="42"/>
      <c r="H25" s="42"/>
      <c r="I25" s="42"/>
      <c r="J25" s="42"/>
      <c r="K25" s="42"/>
      <c r="L25" s="42"/>
      <c r="M25" s="42"/>
      <c r="N25" s="42"/>
      <c r="O25" s="42"/>
      <c r="P25" s="42"/>
      <c r="Q25" s="42"/>
      <c r="R25" s="42"/>
      <c r="S25" s="42"/>
      <c r="T25" s="42"/>
      <c r="U25" s="42"/>
      <c r="V25" s="42"/>
      <c r="W25" s="42"/>
      <c r="X25" s="42"/>
      <c r="Y25" s="42"/>
      <c r="Z25" s="42"/>
    </row>
    <row r="26" spans="1:26" x14ac:dyDescent="0.25">
      <c r="A26" s="41"/>
      <c r="B26" s="52"/>
      <c r="C26" s="42"/>
      <c r="D26" s="42"/>
      <c r="E26" s="42"/>
      <c r="F26" s="42"/>
      <c r="G26" s="42"/>
      <c r="H26" s="42"/>
      <c r="I26" s="42"/>
      <c r="J26" s="42"/>
      <c r="K26" s="42"/>
      <c r="L26" s="42"/>
      <c r="M26" s="42"/>
      <c r="N26" s="42"/>
      <c r="O26" s="42"/>
      <c r="P26" s="42"/>
      <c r="Q26" s="42"/>
      <c r="R26" s="42"/>
      <c r="S26" s="42"/>
      <c r="T26" s="42"/>
      <c r="U26" s="42"/>
      <c r="V26" s="42"/>
      <c r="W26" s="42"/>
      <c r="X26" s="42"/>
      <c r="Y26" s="42"/>
      <c r="Z26" s="42"/>
    </row>
    <row r="27" spans="1:26" x14ac:dyDescent="0.25">
      <c r="A27" s="41"/>
      <c r="B27" s="42"/>
      <c r="C27" s="42"/>
      <c r="D27" s="42"/>
      <c r="E27" s="42"/>
      <c r="F27" s="42"/>
      <c r="G27" s="52"/>
      <c r="H27" s="42"/>
      <c r="I27" s="42"/>
      <c r="J27" s="42"/>
      <c r="K27" s="42"/>
      <c r="L27" s="42"/>
      <c r="M27" s="42"/>
      <c r="N27" s="42"/>
      <c r="O27" s="42"/>
      <c r="P27" s="42"/>
      <c r="Q27" s="42"/>
      <c r="R27" s="42"/>
      <c r="S27" s="42"/>
      <c r="T27" s="42"/>
      <c r="U27" s="42"/>
      <c r="V27" s="42"/>
      <c r="W27" s="42"/>
      <c r="X27" s="42"/>
      <c r="Y27" s="42"/>
      <c r="Z27" s="42"/>
    </row>
    <row r="28" spans="1:26" x14ac:dyDescent="0.25">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x14ac:dyDescent="0.25">
      <c r="B29" s="43"/>
      <c r="C29" s="43"/>
      <c r="D29" s="43"/>
      <c r="E29" s="43"/>
      <c r="F29" s="43"/>
      <c r="G29" s="43"/>
      <c r="H29" s="43"/>
      <c r="I29" s="43"/>
      <c r="J29" s="43"/>
      <c r="K29" s="43"/>
      <c r="L29" s="43"/>
      <c r="M29" s="43"/>
      <c r="N29" s="43"/>
      <c r="O29" s="43"/>
      <c r="P29" s="43"/>
      <c r="Q29" s="43"/>
      <c r="R29" s="43"/>
      <c r="S29" s="43"/>
      <c r="T29" s="43"/>
      <c r="U29" s="43"/>
      <c r="V29" s="43"/>
      <c r="W29" s="43"/>
      <c r="X29" s="43"/>
      <c r="Y29" s="43"/>
      <c r="Z29" s="43"/>
    </row>
  </sheetData>
  <sortState xmlns:xlrd2="http://schemas.microsoft.com/office/spreadsheetml/2017/richdata2" columnSort="1" ref="B4:Z24">
    <sortCondition ref="B24:Z24"/>
  </sortState>
  <mergeCells count="1">
    <mergeCell ref="A1:I1"/>
  </mergeCells>
  <pageMargins left="0.7" right="0.7" top="0.75" bottom="0.75" header="0.3" footer="0.3"/>
  <pageSetup paperSize="9" orientation="portrait" horizontalDpi="90" verticalDpi="9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0"/>
  <sheetViews>
    <sheetView showGridLines="0" zoomScaleNormal="100" workbookViewId="0">
      <pane xSplit="1" ySplit="5" topLeftCell="B27" activePane="bottomRight" state="frozen"/>
      <selection activeCell="F40" sqref="F40"/>
      <selection pane="topRight" activeCell="F40" sqref="F40"/>
      <selection pane="bottomLeft" activeCell="F40" sqref="F40"/>
      <selection pane="bottomRight"/>
    </sheetView>
  </sheetViews>
  <sheetFormatPr baseColWidth="10" defaultRowHeight="15" x14ac:dyDescent="0.25"/>
  <cols>
    <col min="2" max="9" width="29.140625" customWidth="1"/>
    <col min="10" max="10" width="29.140625" style="8" customWidth="1"/>
    <col min="11" max="18" width="29.140625" customWidth="1"/>
    <col min="19" max="21" width="29.140625" style="8" customWidth="1"/>
    <col min="22" max="26" width="29.140625" customWidth="1"/>
  </cols>
  <sheetData>
    <row r="1" spans="1:26" ht="31.5" customHeight="1" x14ac:dyDescent="0.25">
      <c r="A1" t="s">
        <v>39</v>
      </c>
    </row>
    <row r="3" spans="1:26" s="3" customFormat="1" x14ac:dyDescent="0.25">
      <c r="A3" s="17" t="s">
        <v>11</v>
      </c>
      <c r="J3" s="8"/>
      <c r="S3" s="8"/>
      <c r="T3" s="8"/>
      <c r="U3" s="8"/>
    </row>
    <row r="4" spans="1:26" s="3" customFormat="1" ht="15.75" thickBot="1" x14ac:dyDescent="0.3">
      <c r="J4" s="8"/>
      <c r="S4" s="8"/>
      <c r="T4" s="8"/>
      <c r="U4" s="8"/>
    </row>
    <row r="5" spans="1:26" ht="90.75" thickBot="1" x14ac:dyDescent="0.3">
      <c r="A5" s="71" t="s">
        <v>10</v>
      </c>
      <c r="B5" s="15" t="s">
        <v>21</v>
      </c>
      <c r="C5" s="15" t="s">
        <v>12</v>
      </c>
      <c r="D5" s="15" t="s">
        <v>17</v>
      </c>
      <c r="E5" s="15" t="s">
        <v>34</v>
      </c>
      <c r="F5" s="15" t="s">
        <v>38</v>
      </c>
      <c r="G5" s="15" t="s">
        <v>15</v>
      </c>
      <c r="H5" s="15" t="s">
        <v>23</v>
      </c>
      <c r="I5" s="15" t="s">
        <v>33</v>
      </c>
      <c r="J5" s="15" t="s">
        <v>37</v>
      </c>
      <c r="K5" s="15" t="s">
        <v>13</v>
      </c>
      <c r="L5" s="15" t="s">
        <v>19</v>
      </c>
      <c r="M5" s="15" t="s">
        <v>14</v>
      </c>
      <c r="N5" s="15" t="s">
        <v>27</v>
      </c>
      <c r="O5" s="15" t="s">
        <v>28</v>
      </c>
      <c r="P5" s="15" t="s">
        <v>25</v>
      </c>
      <c r="Q5" s="15" t="s">
        <v>18</v>
      </c>
      <c r="R5" s="15" t="s">
        <v>30</v>
      </c>
      <c r="S5" s="15" t="s">
        <v>24</v>
      </c>
      <c r="T5" s="15" t="s">
        <v>22</v>
      </c>
      <c r="U5" s="15" t="s">
        <v>16</v>
      </c>
      <c r="V5" s="15" t="s">
        <v>26</v>
      </c>
      <c r="W5" s="15" t="s">
        <v>32</v>
      </c>
      <c r="X5" s="15" t="s">
        <v>20</v>
      </c>
      <c r="Y5" s="15" t="s">
        <v>29</v>
      </c>
      <c r="Z5" s="16" t="s">
        <v>31</v>
      </c>
    </row>
    <row r="6" spans="1:26" x14ac:dyDescent="0.25">
      <c r="A6" s="73">
        <v>41426</v>
      </c>
      <c r="B6" s="11">
        <v>2.5316455696202535E-2</v>
      </c>
      <c r="C6" s="11">
        <v>0</v>
      </c>
      <c r="D6" s="11">
        <v>0</v>
      </c>
      <c r="E6" s="11"/>
      <c r="F6" s="11">
        <v>3.7974683544303799E-2</v>
      </c>
      <c r="G6" s="11">
        <v>5.0632911392405069E-2</v>
      </c>
      <c r="H6" s="11">
        <v>0.10126582278481014</v>
      </c>
      <c r="I6" s="11"/>
      <c r="J6" s="11"/>
      <c r="K6" s="11">
        <v>2.5316455696202535E-2</v>
      </c>
      <c r="L6" s="11">
        <v>0</v>
      </c>
      <c r="M6" s="11">
        <v>0</v>
      </c>
      <c r="N6" s="11">
        <v>0.12658227848101267</v>
      </c>
      <c r="O6" s="11">
        <v>0.189873417721519</v>
      </c>
      <c r="P6" s="11">
        <v>0</v>
      </c>
      <c r="Q6" s="11">
        <v>0</v>
      </c>
      <c r="R6" s="11">
        <v>0</v>
      </c>
      <c r="S6" s="11">
        <v>0</v>
      </c>
      <c r="T6" s="11">
        <v>1.2658227848101267E-2</v>
      </c>
      <c r="U6" s="11">
        <v>7.5949367088607597E-2</v>
      </c>
      <c r="V6" s="11">
        <v>0</v>
      </c>
      <c r="W6" s="11"/>
      <c r="X6" s="11">
        <v>2.5316455696202535E-2</v>
      </c>
      <c r="Y6" s="11">
        <v>0.11392405063291139</v>
      </c>
      <c r="Z6" s="12">
        <v>0.21518987341772153</v>
      </c>
    </row>
    <row r="7" spans="1:26" x14ac:dyDescent="0.25">
      <c r="A7" s="73">
        <v>41609</v>
      </c>
      <c r="B7" s="11">
        <v>0</v>
      </c>
      <c r="C7" s="11">
        <v>0</v>
      </c>
      <c r="D7" s="11">
        <v>0</v>
      </c>
      <c r="E7" s="11"/>
      <c r="F7" s="11">
        <v>1.2195121951219513E-2</v>
      </c>
      <c r="G7" s="11">
        <v>0</v>
      </c>
      <c r="H7" s="11">
        <v>0.12195121951219512</v>
      </c>
      <c r="I7" s="11"/>
      <c r="J7" s="11"/>
      <c r="K7" s="11">
        <v>4.878048780487805E-2</v>
      </c>
      <c r="L7" s="11">
        <v>0</v>
      </c>
      <c r="M7" s="11">
        <v>0</v>
      </c>
      <c r="N7" s="11">
        <v>0.25609756097560971</v>
      </c>
      <c r="O7" s="11">
        <v>0.23170731707317072</v>
      </c>
      <c r="P7" s="11">
        <v>0</v>
      </c>
      <c r="Q7" s="11">
        <v>0</v>
      </c>
      <c r="R7" s="11">
        <v>0</v>
      </c>
      <c r="S7" s="11">
        <v>0</v>
      </c>
      <c r="T7" s="11">
        <v>0</v>
      </c>
      <c r="U7" s="11">
        <v>3.6585365853658534E-2</v>
      </c>
      <c r="V7" s="11">
        <v>0</v>
      </c>
      <c r="W7" s="11"/>
      <c r="X7" s="11">
        <v>1.2195121951219513E-2</v>
      </c>
      <c r="Y7" s="11">
        <v>0.13414634146341461</v>
      </c>
      <c r="Z7" s="12">
        <v>0.14634146341463414</v>
      </c>
    </row>
    <row r="8" spans="1:26" x14ac:dyDescent="0.25">
      <c r="A8" s="73">
        <v>41791</v>
      </c>
      <c r="B8" s="11">
        <v>1.2345679012345684E-2</v>
      </c>
      <c r="C8" s="11">
        <v>0</v>
      </c>
      <c r="D8" s="11">
        <v>0</v>
      </c>
      <c r="E8" s="11"/>
      <c r="F8" s="11">
        <v>4.9382716049382734E-2</v>
      </c>
      <c r="G8" s="11">
        <v>0</v>
      </c>
      <c r="H8" s="11">
        <v>9.8765432098765468E-2</v>
      </c>
      <c r="I8" s="11"/>
      <c r="J8" s="11"/>
      <c r="K8" s="11">
        <v>2.4691358024691367E-2</v>
      </c>
      <c r="L8" s="11">
        <v>0</v>
      </c>
      <c r="M8" s="11">
        <v>0</v>
      </c>
      <c r="N8" s="11">
        <v>0.16049382716049387</v>
      </c>
      <c r="O8" s="11">
        <v>0.23456790123456797</v>
      </c>
      <c r="P8" s="11">
        <v>0</v>
      </c>
      <c r="Q8" s="11">
        <v>0</v>
      </c>
      <c r="R8" s="11">
        <v>0</v>
      </c>
      <c r="S8" s="11">
        <v>0</v>
      </c>
      <c r="T8" s="11">
        <v>2.4691358024691367E-2</v>
      </c>
      <c r="U8" s="11">
        <v>6.1728395061728406E-2</v>
      </c>
      <c r="V8" s="11">
        <v>0.11111111111111112</v>
      </c>
      <c r="W8" s="11"/>
      <c r="X8" s="11">
        <v>2.4691358024691367E-2</v>
      </c>
      <c r="Y8" s="11">
        <v>0.12345679012345681</v>
      </c>
      <c r="Z8" s="12">
        <v>7.4074074074074084E-2</v>
      </c>
    </row>
    <row r="9" spans="1:26" x14ac:dyDescent="0.25">
      <c r="A9" s="73">
        <v>41974</v>
      </c>
      <c r="B9" s="13">
        <v>1.2987012987012986E-2</v>
      </c>
      <c r="C9" s="13">
        <v>0</v>
      </c>
      <c r="D9" s="13">
        <v>2.5974025974025972E-2</v>
      </c>
      <c r="E9" s="13"/>
      <c r="F9" s="13">
        <v>1.2987012987012986E-2</v>
      </c>
      <c r="G9" s="13">
        <v>0</v>
      </c>
      <c r="H9" s="13">
        <v>1.2987012987012986E-2</v>
      </c>
      <c r="I9" s="13"/>
      <c r="J9" s="13"/>
      <c r="K9" s="13">
        <v>0</v>
      </c>
      <c r="L9" s="13">
        <v>0</v>
      </c>
      <c r="M9" s="13">
        <v>0</v>
      </c>
      <c r="N9" s="13">
        <v>0.10389610389610389</v>
      </c>
      <c r="O9" s="13">
        <v>0.10389610389610389</v>
      </c>
      <c r="P9" s="13">
        <v>0</v>
      </c>
      <c r="Q9" s="13">
        <v>0</v>
      </c>
      <c r="R9" s="13">
        <v>9.0909090909090912E-2</v>
      </c>
      <c r="S9" s="13">
        <v>5.1948051948051945E-2</v>
      </c>
      <c r="T9" s="13">
        <v>1.2987012987012986E-2</v>
      </c>
      <c r="U9" s="13">
        <v>1.2987012987012986E-2</v>
      </c>
      <c r="V9" s="13">
        <v>0.27272727272727271</v>
      </c>
      <c r="W9" s="13"/>
      <c r="X9" s="13">
        <v>2.5974025974025972E-2</v>
      </c>
      <c r="Y9" s="13">
        <v>3.896103896103896E-2</v>
      </c>
      <c r="Z9" s="14">
        <v>0.2207792207792208</v>
      </c>
    </row>
    <row r="10" spans="1:26" x14ac:dyDescent="0.25">
      <c r="A10" s="73">
        <v>42156</v>
      </c>
      <c r="B10" s="13">
        <v>0</v>
      </c>
      <c r="C10" s="13">
        <v>0</v>
      </c>
      <c r="D10" s="13">
        <v>2.6315789473684209E-2</v>
      </c>
      <c r="E10" s="13"/>
      <c r="F10" s="13">
        <v>0</v>
      </c>
      <c r="G10" s="13">
        <v>0</v>
      </c>
      <c r="H10" s="13">
        <v>3.9473684210526314E-2</v>
      </c>
      <c r="I10" s="13"/>
      <c r="J10" s="13"/>
      <c r="K10" s="13">
        <v>0</v>
      </c>
      <c r="L10" s="13">
        <v>3.9473684210526314E-2</v>
      </c>
      <c r="M10" s="13">
        <v>0</v>
      </c>
      <c r="N10" s="13">
        <v>5.2631578947368418E-2</v>
      </c>
      <c r="O10" s="13">
        <v>7.8947368421052627E-2</v>
      </c>
      <c r="P10" s="13">
        <v>0</v>
      </c>
      <c r="Q10" s="13">
        <v>0</v>
      </c>
      <c r="R10" s="13">
        <v>7.8947368421052627E-2</v>
      </c>
      <c r="S10" s="13">
        <v>5.2631578947368418E-2</v>
      </c>
      <c r="T10" s="13">
        <v>0</v>
      </c>
      <c r="U10" s="13">
        <v>1.3157894736842105E-2</v>
      </c>
      <c r="V10" s="13">
        <v>0.144736842105263</v>
      </c>
      <c r="W10" s="13"/>
      <c r="X10" s="13">
        <v>0</v>
      </c>
      <c r="Y10" s="13">
        <v>2.6315789473684209E-2</v>
      </c>
      <c r="Z10" s="14">
        <v>0.44736842105263158</v>
      </c>
    </row>
    <row r="11" spans="1:26" x14ac:dyDescent="0.25">
      <c r="A11" s="73">
        <v>42339</v>
      </c>
      <c r="B11" s="13">
        <v>0</v>
      </c>
      <c r="C11" s="13">
        <v>0</v>
      </c>
      <c r="D11" s="13">
        <v>1.2500000000000001E-2</v>
      </c>
      <c r="E11" s="13"/>
      <c r="F11" s="13">
        <v>1.2500000000000001E-2</v>
      </c>
      <c r="G11" s="13">
        <v>1.2500000000000001E-2</v>
      </c>
      <c r="H11" s="13">
        <v>0</v>
      </c>
      <c r="I11" s="13"/>
      <c r="J11" s="13"/>
      <c r="K11" s="13">
        <v>0</v>
      </c>
      <c r="L11" s="13">
        <v>0.15</v>
      </c>
      <c r="M11" s="13">
        <v>0</v>
      </c>
      <c r="N11" s="13">
        <v>6.25E-2</v>
      </c>
      <c r="O11" s="13">
        <v>3.7499999999999999E-2</v>
      </c>
      <c r="P11" s="13">
        <v>0</v>
      </c>
      <c r="Q11" s="13">
        <v>0</v>
      </c>
      <c r="R11" s="13">
        <v>2.5000000000000001E-2</v>
      </c>
      <c r="S11" s="13">
        <v>3.7499999999999999E-2</v>
      </c>
      <c r="T11" s="13">
        <v>0.05</v>
      </c>
      <c r="U11" s="13">
        <v>0</v>
      </c>
      <c r="V11" s="13">
        <v>0.16250000000000001</v>
      </c>
      <c r="W11" s="13"/>
      <c r="X11" s="13">
        <v>1.2500000000000001E-2</v>
      </c>
      <c r="Y11" s="13">
        <v>3.7499999999999999E-2</v>
      </c>
      <c r="Z11" s="14">
        <v>0.38750000000000001</v>
      </c>
    </row>
    <row r="12" spans="1:26" x14ac:dyDescent="0.25">
      <c r="A12" s="73">
        <v>42522</v>
      </c>
      <c r="B12" s="13">
        <v>0</v>
      </c>
      <c r="C12" s="13">
        <v>0</v>
      </c>
      <c r="D12" s="13">
        <v>0</v>
      </c>
      <c r="E12" s="13"/>
      <c r="F12" s="13">
        <v>1.0869565217391304E-2</v>
      </c>
      <c r="G12" s="13">
        <v>1.0869565217391304E-2</v>
      </c>
      <c r="H12" s="13">
        <v>1.0869565217391304E-2</v>
      </c>
      <c r="I12" s="13"/>
      <c r="J12" s="13"/>
      <c r="K12" s="13">
        <v>0</v>
      </c>
      <c r="L12" s="13">
        <v>9.7826086956521743E-2</v>
      </c>
      <c r="M12" s="13">
        <v>0</v>
      </c>
      <c r="N12" s="13">
        <v>3.2608695652173912E-2</v>
      </c>
      <c r="O12" s="13">
        <v>9.7826086956521743E-2</v>
      </c>
      <c r="P12" s="13">
        <v>1.0869565217391304E-2</v>
      </c>
      <c r="Q12" s="13">
        <v>1.0869565217391304E-2</v>
      </c>
      <c r="R12" s="13">
        <v>3.2608695652173912E-2</v>
      </c>
      <c r="S12" s="13">
        <v>1.0869565217391304E-2</v>
      </c>
      <c r="T12" s="13">
        <v>3.2608695652173912E-2</v>
      </c>
      <c r="U12" s="13">
        <v>3.2608695652173912E-2</v>
      </c>
      <c r="V12" s="13">
        <v>8.6956521739130432E-2</v>
      </c>
      <c r="W12" s="13"/>
      <c r="X12" s="13">
        <v>7.6086956521739135E-2</v>
      </c>
      <c r="Y12" s="13">
        <v>8.6956521739130432E-2</v>
      </c>
      <c r="Z12" s="14">
        <v>0.35869565217391303</v>
      </c>
    </row>
    <row r="13" spans="1:26" x14ac:dyDescent="0.25">
      <c r="A13" s="73">
        <v>42705</v>
      </c>
      <c r="B13" s="13">
        <v>0</v>
      </c>
      <c r="C13" s="13">
        <v>0</v>
      </c>
      <c r="D13" s="13">
        <v>0</v>
      </c>
      <c r="E13" s="13"/>
      <c r="F13" s="13">
        <v>1.1111111111111112E-2</v>
      </c>
      <c r="G13" s="13">
        <v>0</v>
      </c>
      <c r="H13" s="13">
        <v>1.1111111111111112E-2</v>
      </c>
      <c r="I13" s="13"/>
      <c r="J13" s="13"/>
      <c r="K13" s="13">
        <v>1.1111111111111112E-2</v>
      </c>
      <c r="L13" s="13">
        <v>1.1111111111111112E-2</v>
      </c>
      <c r="M13" s="13">
        <v>0</v>
      </c>
      <c r="N13" s="13">
        <v>3.3333333333333333E-2</v>
      </c>
      <c r="O13" s="13">
        <v>6.6666666666666666E-2</v>
      </c>
      <c r="P13" s="13">
        <v>0</v>
      </c>
      <c r="Q13" s="13">
        <v>4.4444444444444446E-2</v>
      </c>
      <c r="R13" s="13">
        <v>3.3333333333333333E-2</v>
      </c>
      <c r="S13" s="13">
        <v>2.2222222222222223E-2</v>
      </c>
      <c r="T13" s="13">
        <v>2.2222222222222223E-2</v>
      </c>
      <c r="U13" s="13">
        <v>1.1111111111111112E-2</v>
      </c>
      <c r="V13" s="13">
        <v>7.7777777777777779E-2</v>
      </c>
      <c r="W13" s="13"/>
      <c r="X13" s="13">
        <v>3.3333333333333333E-2</v>
      </c>
      <c r="Y13" s="13">
        <v>0.2</v>
      </c>
      <c r="Z13" s="14">
        <v>0.41111111111111109</v>
      </c>
    </row>
    <row r="14" spans="1:26" x14ac:dyDescent="0.25">
      <c r="A14" s="73">
        <v>42887</v>
      </c>
      <c r="B14" s="13">
        <v>0</v>
      </c>
      <c r="C14" s="13">
        <v>0</v>
      </c>
      <c r="D14" s="13">
        <v>1.0416666666666664E-2</v>
      </c>
      <c r="E14" s="13"/>
      <c r="F14" s="13">
        <v>1.0416666666666664E-2</v>
      </c>
      <c r="G14" s="13">
        <v>1.0416666666666664E-2</v>
      </c>
      <c r="H14" s="13">
        <v>1.0416666666666664E-2</v>
      </c>
      <c r="I14" s="13"/>
      <c r="J14" s="13"/>
      <c r="K14" s="13">
        <v>0</v>
      </c>
      <c r="L14" s="13">
        <v>5.2083333333333343E-2</v>
      </c>
      <c r="M14" s="13">
        <v>0</v>
      </c>
      <c r="N14" s="13">
        <v>3.125E-2</v>
      </c>
      <c r="O14" s="13">
        <v>2.0833333333333329E-2</v>
      </c>
      <c r="P14" s="13">
        <v>0</v>
      </c>
      <c r="Q14" s="13">
        <v>1.0416666666666664E-2</v>
      </c>
      <c r="R14" s="13">
        <v>3.125E-2</v>
      </c>
      <c r="S14" s="13">
        <v>7.2916666666666671E-2</v>
      </c>
      <c r="T14" s="13">
        <v>1.0416666666666664E-2</v>
      </c>
      <c r="U14" s="13">
        <v>0</v>
      </c>
      <c r="V14" s="13">
        <v>1.0416666666666664E-2</v>
      </c>
      <c r="W14" s="13"/>
      <c r="X14" s="13">
        <v>2.0833333333333329E-2</v>
      </c>
      <c r="Y14" s="13">
        <v>0.22916666666666663</v>
      </c>
      <c r="Z14" s="14">
        <v>0.46875</v>
      </c>
    </row>
    <row r="15" spans="1:26" x14ac:dyDescent="0.25">
      <c r="A15" s="73">
        <v>43070</v>
      </c>
      <c r="B15" s="13">
        <v>1.2048192771084338E-2</v>
      </c>
      <c r="C15" s="13">
        <v>0</v>
      </c>
      <c r="D15" s="13">
        <v>0</v>
      </c>
      <c r="E15" s="13"/>
      <c r="F15" s="13">
        <v>0</v>
      </c>
      <c r="G15" s="13">
        <v>0</v>
      </c>
      <c r="H15" s="13">
        <v>1.2048192771084338E-2</v>
      </c>
      <c r="I15" s="13"/>
      <c r="J15" s="13"/>
      <c r="K15" s="13">
        <v>2.4096385542168676E-2</v>
      </c>
      <c r="L15" s="13">
        <v>0</v>
      </c>
      <c r="M15" s="13">
        <v>4.8192771084337352E-2</v>
      </c>
      <c r="N15" s="13">
        <v>6.0240963855421686E-2</v>
      </c>
      <c r="O15" s="13">
        <v>1.2048192771084338E-2</v>
      </c>
      <c r="P15" s="13">
        <v>1.2048192771084338E-2</v>
      </c>
      <c r="Q15" s="13">
        <v>1.2048192771084338E-2</v>
      </c>
      <c r="R15" s="13">
        <v>3.614457831325301E-2</v>
      </c>
      <c r="S15" s="13">
        <v>7.2289156626506021E-2</v>
      </c>
      <c r="T15" s="13">
        <v>2.4096385542168676E-2</v>
      </c>
      <c r="U15" s="13">
        <v>0</v>
      </c>
      <c r="V15" s="13">
        <v>3.614457831325301E-2</v>
      </c>
      <c r="W15" s="13"/>
      <c r="X15" s="13">
        <v>6.0240963855421686E-2</v>
      </c>
      <c r="Y15" s="13">
        <v>0.18072289156626506</v>
      </c>
      <c r="Z15" s="14">
        <v>0.39759036144578308</v>
      </c>
    </row>
    <row r="16" spans="1:26" ht="15.75" thickBot="1" x14ac:dyDescent="0.3">
      <c r="A16" s="75">
        <v>43252</v>
      </c>
      <c r="B16" s="6">
        <v>0</v>
      </c>
      <c r="C16" s="6">
        <v>0</v>
      </c>
      <c r="D16" s="6">
        <v>1.1235955056179777E-2</v>
      </c>
      <c r="E16" s="6"/>
      <c r="F16" s="6">
        <v>2.2471910112359553E-2</v>
      </c>
      <c r="G16" s="6">
        <v>0</v>
      </c>
      <c r="H16" s="6">
        <v>0</v>
      </c>
      <c r="I16" s="6"/>
      <c r="J16" s="6"/>
      <c r="K16" s="6">
        <v>1.1235955056179777E-2</v>
      </c>
      <c r="L16" s="6">
        <v>2.2471910112359553E-2</v>
      </c>
      <c r="M16" s="6">
        <v>2.2471910112359553E-2</v>
      </c>
      <c r="N16" s="6">
        <v>5.6179775280898875E-2</v>
      </c>
      <c r="O16" s="6">
        <v>7.8651685393258425E-2</v>
      </c>
      <c r="P16" s="6">
        <v>7.8651685393258425E-2</v>
      </c>
      <c r="Q16" s="6">
        <v>8.9887640449438214E-2</v>
      </c>
      <c r="R16" s="6">
        <v>6.741573033707865E-2</v>
      </c>
      <c r="S16" s="6">
        <v>3.3707865168539325E-2</v>
      </c>
      <c r="T16" s="6">
        <v>0</v>
      </c>
      <c r="U16" s="6">
        <v>0</v>
      </c>
      <c r="V16" s="6">
        <v>8.9887640449438214E-2</v>
      </c>
      <c r="W16" s="6"/>
      <c r="X16" s="6">
        <v>3.3707865168539325E-2</v>
      </c>
      <c r="Y16" s="6">
        <v>0.15730337078651685</v>
      </c>
      <c r="Z16" s="7">
        <v>0.2247191011235955</v>
      </c>
    </row>
    <row r="17" spans="1:26" s="3" customFormat="1" x14ac:dyDescent="0.25">
      <c r="A17" s="73">
        <v>43435</v>
      </c>
      <c r="B17" s="13">
        <v>1.2195121951219513E-2</v>
      </c>
      <c r="C17" s="13">
        <v>3.6585365853658534E-2</v>
      </c>
      <c r="D17" s="13">
        <v>0</v>
      </c>
      <c r="E17" s="13"/>
      <c r="F17" s="13">
        <v>1.2195121951219513E-2</v>
      </c>
      <c r="G17" s="13">
        <v>2.4390243902439025E-2</v>
      </c>
      <c r="H17" s="13">
        <v>1.2195121951219513E-2</v>
      </c>
      <c r="I17" s="13"/>
      <c r="J17" s="13"/>
      <c r="K17" s="13">
        <v>1.2195121951219513E-2</v>
      </c>
      <c r="L17" s="13">
        <v>0</v>
      </c>
      <c r="M17" s="13">
        <v>2.4390243902439025E-2</v>
      </c>
      <c r="N17" s="13">
        <v>3.6585365853658534E-2</v>
      </c>
      <c r="O17" s="13">
        <v>0.1951219512195122</v>
      </c>
      <c r="P17" s="13">
        <v>2.4390243902439025E-2</v>
      </c>
      <c r="Q17" s="13">
        <v>1.2195121951219513E-2</v>
      </c>
      <c r="R17" s="13">
        <v>4.878048780487805E-2</v>
      </c>
      <c r="S17" s="13">
        <v>2.4390243902439025E-2</v>
      </c>
      <c r="T17" s="13">
        <v>0</v>
      </c>
      <c r="U17" s="13">
        <v>3.6585365853658534E-2</v>
      </c>
      <c r="V17" s="13">
        <v>0.10975609756097562</v>
      </c>
      <c r="W17" s="13"/>
      <c r="X17" s="13">
        <v>4.878048780487805E-2</v>
      </c>
      <c r="Y17" s="13">
        <v>7.3170731707317069E-2</v>
      </c>
      <c r="Z17" s="14">
        <v>0.25609756097560976</v>
      </c>
    </row>
    <row r="18" spans="1:26" s="3" customFormat="1" x14ac:dyDescent="0.25">
      <c r="A18" s="73">
        <v>43617</v>
      </c>
      <c r="B18" s="13">
        <v>1.2987012987012986E-2</v>
      </c>
      <c r="C18" s="13">
        <v>0</v>
      </c>
      <c r="D18" s="13">
        <v>1.2987012987012986E-2</v>
      </c>
      <c r="E18" s="13"/>
      <c r="F18" s="13">
        <v>1.2987012987012986E-2</v>
      </c>
      <c r="G18" s="13">
        <v>1.2987012987012986E-2</v>
      </c>
      <c r="H18" s="13">
        <v>5.1948051948051945E-2</v>
      </c>
      <c r="I18" s="13"/>
      <c r="J18" s="13"/>
      <c r="K18" s="13">
        <v>0</v>
      </c>
      <c r="L18" s="13">
        <v>0</v>
      </c>
      <c r="M18" s="13">
        <v>3.896103896103896E-2</v>
      </c>
      <c r="N18" s="13">
        <v>1.2987012987012986E-2</v>
      </c>
      <c r="O18" s="13">
        <v>0.24675324675324675</v>
      </c>
      <c r="P18" s="13">
        <v>5.1948051948051945E-2</v>
      </c>
      <c r="Q18" s="13">
        <v>1.2987012987012986E-2</v>
      </c>
      <c r="R18" s="13">
        <v>3.896103896103896E-2</v>
      </c>
      <c r="S18" s="13">
        <v>2.5974025974025972E-2</v>
      </c>
      <c r="T18" s="13">
        <v>1.2987012987012986E-2</v>
      </c>
      <c r="U18" s="13">
        <v>0</v>
      </c>
      <c r="V18" s="13">
        <v>0.18181818181818182</v>
      </c>
      <c r="W18" s="13"/>
      <c r="X18" s="13">
        <v>2.5974025974025972E-2</v>
      </c>
      <c r="Y18" s="13">
        <v>5.1948051948051945E-2</v>
      </c>
      <c r="Z18" s="14">
        <v>0.19480519480519484</v>
      </c>
    </row>
    <row r="19" spans="1:26" s="8" customFormat="1" x14ac:dyDescent="0.25">
      <c r="A19" s="73">
        <v>43800</v>
      </c>
      <c r="B19" s="13">
        <v>1.6666666666666666E-2</v>
      </c>
      <c r="C19" s="13">
        <v>0</v>
      </c>
      <c r="D19" s="13">
        <v>0</v>
      </c>
      <c r="E19" s="13"/>
      <c r="F19" s="13">
        <v>0</v>
      </c>
      <c r="G19" s="13">
        <v>0</v>
      </c>
      <c r="H19" s="13">
        <v>0</v>
      </c>
      <c r="I19" s="13"/>
      <c r="J19" s="13"/>
      <c r="K19" s="13">
        <v>0</v>
      </c>
      <c r="L19" s="13">
        <v>0</v>
      </c>
      <c r="M19" s="13">
        <v>1.6666666666666666E-2</v>
      </c>
      <c r="N19" s="13">
        <v>3.3333333333333333E-2</v>
      </c>
      <c r="O19" s="13">
        <v>0.26666666666666666</v>
      </c>
      <c r="P19" s="13">
        <v>0</v>
      </c>
      <c r="Q19" s="13">
        <v>3.3333333333333333E-2</v>
      </c>
      <c r="R19" s="13">
        <v>1.6666666666666666E-2</v>
      </c>
      <c r="S19" s="13">
        <v>6.6666666666666666E-2</v>
      </c>
      <c r="T19" s="13">
        <v>0</v>
      </c>
      <c r="U19" s="13">
        <v>3.3333333333333333E-2</v>
      </c>
      <c r="V19" s="13">
        <v>0.16666666666666663</v>
      </c>
      <c r="W19" s="13">
        <v>0.1</v>
      </c>
      <c r="X19" s="13">
        <v>0.05</v>
      </c>
      <c r="Y19" s="13">
        <v>6.6666666666666666E-2</v>
      </c>
      <c r="Z19" s="14">
        <v>0.13333333333333333</v>
      </c>
    </row>
    <row r="20" spans="1:26" s="8" customFormat="1" x14ac:dyDescent="0.25">
      <c r="A20" s="73">
        <v>43983</v>
      </c>
      <c r="B20" s="13">
        <v>0</v>
      </c>
      <c r="C20" s="13">
        <v>0</v>
      </c>
      <c r="D20" s="13">
        <v>0</v>
      </c>
      <c r="E20" s="13">
        <v>0</v>
      </c>
      <c r="F20" s="13">
        <v>0</v>
      </c>
      <c r="G20" s="13">
        <v>0</v>
      </c>
      <c r="H20" s="13">
        <v>2.7397260273972601E-2</v>
      </c>
      <c r="I20" s="13">
        <v>0</v>
      </c>
      <c r="J20" s="13"/>
      <c r="K20" s="13">
        <v>1.3698630136986301E-2</v>
      </c>
      <c r="L20" s="13">
        <v>0</v>
      </c>
      <c r="M20" s="13">
        <v>0</v>
      </c>
      <c r="N20" s="13">
        <v>4.1095890410958902E-2</v>
      </c>
      <c r="O20" s="13">
        <v>6.8493150684931503E-2</v>
      </c>
      <c r="P20" s="13">
        <v>0</v>
      </c>
      <c r="Q20" s="13">
        <v>1.3698630136986301E-2</v>
      </c>
      <c r="R20" s="13">
        <v>0</v>
      </c>
      <c r="S20" s="13">
        <v>1.3698630136986301E-2</v>
      </c>
      <c r="T20" s="13">
        <v>1.3698630136986301E-2</v>
      </c>
      <c r="U20" s="13">
        <v>0</v>
      </c>
      <c r="V20" s="13">
        <v>0</v>
      </c>
      <c r="W20" s="13">
        <v>0</v>
      </c>
      <c r="X20" s="13">
        <v>0</v>
      </c>
      <c r="Y20" s="13">
        <v>0.20547945205479451</v>
      </c>
      <c r="Z20" s="14">
        <v>0.60273972602739723</v>
      </c>
    </row>
    <row r="21" spans="1:26" s="8" customFormat="1" x14ac:dyDescent="0.25">
      <c r="A21" s="73">
        <v>44166</v>
      </c>
      <c r="B21" s="13">
        <v>0</v>
      </c>
      <c r="C21" s="13">
        <v>0</v>
      </c>
      <c r="D21" s="13">
        <v>0</v>
      </c>
      <c r="E21" s="13">
        <v>1.3698630136986301E-2</v>
      </c>
      <c r="F21" s="13">
        <v>0</v>
      </c>
      <c r="G21" s="13">
        <v>1.3698630136986301E-2</v>
      </c>
      <c r="H21" s="13">
        <v>1.3698630136986301E-2</v>
      </c>
      <c r="I21" s="13">
        <v>0</v>
      </c>
      <c r="J21" s="13"/>
      <c r="K21" s="13">
        <v>0</v>
      </c>
      <c r="L21" s="13">
        <v>2.7397260273972601E-2</v>
      </c>
      <c r="M21" s="13">
        <v>0</v>
      </c>
      <c r="N21" s="13">
        <v>1.3698630136986301E-2</v>
      </c>
      <c r="O21" s="13">
        <v>6.8493150684931503E-2</v>
      </c>
      <c r="P21" s="13">
        <v>0</v>
      </c>
      <c r="Q21" s="13">
        <v>4.1095890410958902E-2</v>
      </c>
      <c r="R21" s="13">
        <v>4.1095890410958902E-2</v>
      </c>
      <c r="S21" s="13">
        <v>8.2191780821917804E-2</v>
      </c>
      <c r="T21" s="13">
        <v>0</v>
      </c>
      <c r="U21" s="13">
        <v>0</v>
      </c>
      <c r="V21" s="13">
        <v>4.1095890410958902E-2</v>
      </c>
      <c r="W21" s="13">
        <v>0</v>
      </c>
      <c r="X21" s="13">
        <v>1.3698630136986301E-2</v>
      </c>
      <c r="Y21" s="13">
        <v>0.26027397260273971</v>
      </c>
      <c r="Z21" s="14">
        <v>0.36986301369863012</v>
      </c>
    </row>
    <row r="22" spans="1:26" s="34" customFormat="1" ht="14.1" customHeight="1" x14ac:dyDescent="0.25">
      <c r="A22" s="73">
        <v>44348</v>
      </c>
      <c r="B22" s="13">
        <v>0</v>
      </c>
      <c r="C22" s="13">
        <v>4.0816326530612205E-3</v>
      </c>
      <c r="D22" s="13">
        <v>2.7210884353741499E-3</v>
      </c>
      <c r="E22" s="13">
        <v>4.0816326530612205E-3</v>
      </c>
      <c r="F22" s="13">
        <v>1.6326530612244899E-2</v>
      </c>
      <c r="G22" s="13">
        <v>4.0816326530612205E-3</v>
      </c>
      <c r="H22" s="13">
        <v>1.7687074829931999E-2</v>
      </c>
      <c r="I22" s="13">
        <v>1.7687074829931999E-2</v>
      </c>
      <c r="J22" s="13">
        <v>0</v>
      </c>
      <c r="K22" s="13">
        <v>9.5238095238095195E-3</v>
      </c>
      <c r="L22" s="13">
        <v>9.5238095238095195E-3</v>
      </c>
      <c r="M22" s="13">
        <v>2.8571428571428598E-2</v>
      </c>
      <c r="N22" s="13">
        <v>6.5306122448979598E-2</v>
      </c>
      <c r="O22" s="13">
        <v>2.99319727891156E-2</v>
      </c>
      <c r="P22" s="13">
        <v>2.1768707482993199E-2</v>
      </c>
      <c r="Q22" s="13">
        <v>7.0748299319727898E-2</v>
      </c>
      <c r="R22" s="13">
        <v>6.2585034013605503E-2</v>
      </c>
      <c r="S22" s="13">
        <v>5.3061224489795895E-2</v>
      </c>
      <c r="T22" s="13">
        <v>4.62585034013605E-2</v>
      </c>
      <c r="U22" s="13">
        <v>2.5850340136054403E-2</v>
      </c>
      <c r="V22" s="13">
        <v>0.100680272108844</v>
      </c>
      <c r="W22" s="13">
        <v>0.10612244897959201</v>
      </c>
      <c r="X22" s="13">
        <v>7.7551020408163293E-2</v>
      </c>
      <c r="Y22" s="13">
        <v>0.107482993197279</v>
      </c>
      <c r="Z22" s="14">
        <v>0.118367346938776</v>
      </c>
    </row>
    <row r="23" spans="1:26" s="37" customFormat="1" x14ac:dyDescent="0.25">
      <c r="A23" s="76">
        <v>44531</v>
      </c>
      <c r="B23" s="1">
        <v>8.0459770100000001E-3</v>
      </c>
      <c r="C23" s="1">
        <v>0</v>
      </c>
      <c r="D23" s="1">
        <v>9.1954022999999989E-3</v>
      </c>
      <c r="E23" s="1">
        <v>1.7241379309999999E-2</v>
      </c>
      <c r="F23" s="1">
        <v>1.4942528740000001E-2</v>
      </c>
      <c r="G23" s="1">
        <v>9.1954022999999989E-3</v>
      </c>
      <c r="H23" s="1">
        <v>1.8390804599999998E-2</v>
      </c>
      <c r="I23" s="1">
        <v>1.379310345E-2</v>
      </c>
      <c r="J23" s="1">
        <v>9.1954022999999989E-3</v>
      </c>
      <c r="K23" s="1">
        <v>3.4482758600000002E-3</v>
      </c>
      <c r="L23" s="1">
        <v>4.4827586210000006E-2</v>
      </c>
      <c r="M23" s="1">
        <v>2.413793103E-2</v>
      </c>
      <c r="N23" s="1">
        <v>5.6321839079999998E-2</v>
      </c>
      <c r="O23" s="1">
        <v>5.5172413789999999E-2</v>
      </c>
      <c r="P23" s="1">
        <v>4.367816092E-2</v>
      </c>
      <c r="Q23" s="1">
        <v>5.4022988510000002E-2</v>
      </c>
      <c r="R23" s="1">
        <v>6.781609194999999E-2</v>
      </c>
      <c r="S23" s="1">
        <v>4.2528735629999995E-2</v>
      </c>
      <c r="T23" s="1">
        <v>3.5632183909999997E-2</v>
      </c>
      <c r="U23" s="1">
        <v>1.1494252900000001E-3</v>
      </c>
      <c r="V23" s="1">
        <v>0.1103448276</v>
      </c>
      <c r="W23" s="1">
        <v>0.12413793099999999</v>
      </c>
      <c r="X23" s="1">
        <v>7.4712643679999996E-2</v>
      </c>
      <c r="Y23" s="1">
        <v>8.0459770109999995E-2</v>
      </c>
      <c r="Z23" s="39">
        <v>8.1609195400000001E-2</v>
      </c>
    </row>
    <row r="24" spans="1:26" s="34" customFormat="1" x14ac:dyDescent="0.25">
      <c r="A24" s="73">
        <v>44713</v>
      </c>
      <c r="B24" s="13">
        <v>0</v>
      </c>
      <c r="C24" s="13">
        <v>0</v>
      </c>
      <c r="D24" s="13">
        <v>1.203703704E-2</v>
      </c>
      <c r="E24" s="13">
        <v>9.2592592599999995E-3</v>
      </c>
      <c r="F24" s="13">
        <v>3.7037036999999998E-3</v>
      </c>
      <c r="G24" s="13">
        <v>4.6296296299999998E-3</v>
      </c>
      <c r="H24" s="13">
        <v>8.3333333299999996E-3</v>
      </c>
      <c r="I24" s="13">
        <v>2.8703703699999999E-2</v>
      </c>
      <c r="J24" s="13">
        <v>1.8518518499999999E-3</v>
      </c>
      <c r="K24" s="13">
        <v>7.4074074099999996E-3</v>
      </c>
      <c r="L24" s="13">
        <v>8.0555555559999992E-2</v>
      </c>
      <c r="M24" s="13">
        <v>6.4814814799999997E-3</v>
      </c>
      <c r="N24" s="13">
        <v>4.7222222219999999E-2</v>
      </c>
      <c r="O24" s="13">
        <v>0.15092592590000001</v>
      </c>
      <c r="P24" s="13">
        <v>1.203703704E-2</v>
      </c>
      <c r="Q24" s="13">
        <v>5.1851851849999998E-2</v>
      </c>
      <c r="R24" s="13">
        <v>4.9074074070000001E-2</v>
      </c>
      <c r="S24" s="13">
        <v>4.5370370370000003E-2</v>
      </c>
      <c r="T24" s="13">
        <v>0.05</v>
      </c>
      <c r="U24" s="13">
        <v>1.8518518519999999E-2</v>
      </c>
      <c r="V24" s="13">
        <v>0.10925925929999999</v>
      </c>
      <c r="W24" s="13">
        <v>4.5370370370000003E-2</v>
      </c>
      <c r="X24" s="13">
        <v>6.481481481000001E-2</v>
      </c>
      <c r="Y24" s="13">
        <v>6.2037037039999993E-2</v>
      </c>
      <c r="Z24" s="14">
        <v>0.13055555560000001</v>
      </c>
    </row>
    <row r="25" spans="1:26" s="34" customFormat="1" x14ac:dyDescent="0.25">
      <c r="A25" s="73">
        <v>44896</v>
      </c>
      <c r="B25" s="13">
        <v>0</v>
      </c>
      <c r="C25" s="13">
        <v>0</v>
      </c>
      <c r="D25" s="13">
        <v>1.111111111E-2</v>
      </c>
      <c r="E25" s="13">
        <v>1.481481481E-2</v>
      </c>
      <c r="F25" s="13">
        <v>5.5555555599999997E-3</v>
      </c>
      <c r="G25" s="13">
        <v>8.3333333299999996E-3</v>
      </c>
      <c r="H25" s="13">
        <v>6.4814814799999997E-3</v>
      </c>
      <c r="I25" s="13">
        <v>8.3333333299999996E-3</v>
      </c>
      <c r="J25" s="13">
        <v>1.8518518499999999E-3</v>
      </c>
      <c r="K25" s="13">
        <v>9.2592592599999995E-3</v>
      </c>
      <c r="L25" s="13">
        <v>5.9259259259999995E-2</v>
      </c>
      <c r="M25" s="13">
        <v>3.5185185190000003E-2</v>
      </c>
      <c r="N25" s="13">
        <v>3.6111111110000003E-2</v>
      </c>
      <c r="O25" s="13">
        <v>0.1314814815</v>
      </c>
      <c r="P25" s="13">
        <v>8.3333333299999996E-3</v>
      </c>
      <c r="Q25" s="13">
        <v>3.6111111110000003E-2</v>
      </c>
      <c r="R25" s="13">
        <v>1.481481481E-2</v>
      </c>
      <c r="S25" s="13">
        <v>4.814814815E-2</v>
      </c>
      <c r="T25" s="13">
        <v>3.7037037039999998E-2</v>
      </c>
      <c r="U25" s="13">
        <v>3.5185185190000003E-2</v>
      </c>
      <c r="V25" s="13">
        <v>4.9074074070000001E-2</v>
      </c>
      <c r="W25" s="13">
        <v>4.2592592590000006E-2</v>
      </c>
      <c r="X25" s="13">
        <v>6.6666666669999999E-2</v>
      </c>
      <c r="Y25" s="13">
        <v>0.1157407407</v>
      </c>
      <c r="Z25" s="14">
        <v>0.21851851849999998</v>
      </c>
    </row>
    <row r="26" spans="1:26" s="34" customFormat="1" x14ac:dyDescent="0.25">
      <c r="A26" s="73">
        <v>45078</v>
      </c>
      <c r="B26" s="13">
        <v>3.8759689922480602E-3</v>
      </c>
      <c r="C26" s="13">
        <v>3.10077519379845E-3</v>
      </c>
      <c r="D26" s="13">
        <v>7.7519379844961205E-3</v>
      </c>
      <c r="E26" s="13">
        <v>1.16279069767442E-2</v>
      </c>
      <c r="F26" s="13">
        <v>9.3023255813953504E-3</v>
      </c>
      <c r="G26" s="13">
        <v>1.55038759689923E-3</v>
      </c>
      <c r="H26" s="13">
        <v>1.70542635658915E-2</v>
      </c>
      <c r="I26" s="13">
        <v>9.3023255813953504E-3</v>
      </c>
      <c r="J26" s="13">
        <v>3.10077519379845E-3</v>
      </c>
      <c r="K26" s="13">
        <v>1.3953488372092999E-2</v>
      </c>
      <c r="L26" s="13">
        <v>2.86821705426357E-2</v>
      </c>
      <c r="M26" s="13">
        <v>5.8139534883720902E-2</v>
      </c>
      <c r="N26" s="13">
        <v>3.3333333333333298E-2</v>
      </c>
      <c r="O26" s="13">
        <v>6.9767441860465101E-2</v>
      </c>
      <c r="P26" s="13">
        <v>2.09302325581395E-2</v>
      </c>
      <c r="Q26" s="13">
        <v>3.0232558139534901E-2</v>
      </c>
      <c r="R26" s="13">
        <v>3.3333333333333298E-2</v>
      </c>
      <c r="S26" s="13">
        <v>5.7364341085271303E-2</v>
      </c>
      <c r="T26" s="13">
        <v>2.86821705426357E-2</v>
      </c>
      <c r="U26" s="13">
        <v>4.5736434108527096E-2</v>
      </c>
      <c r="V26" s="13">
        <v>5.1937984496123996E-2</v>
      </c>
      <c r="W26" s="13">
        <v>8.21705426356589E-2</v>
      </c>
      <c r="X26" s="13">
        <v>5.5038759689922501E-2</v>
      </c>
      <c r="Y26" s="13">
        <v>0.128682170542636</v>
      </c>
      <c r="Z26" s="14">
        <v>0.19534883720930199</v>
      </c>
    </row>
    <row r="27" spans="1:26" s="34" customFormat="1" x14ac:dyDescent="0.25">
      <c r="A27" s="73">
        <v>45261</v>
      </c>
      <c r="B27" s="13">
        <v>0</v>
      </c>
      <c r="C27" s="13">
        <v>0</v>
      </c>
      <c r="D27" s="13">
        <v>1.3953488372092999E-2</v>
      </c>
      <c r="E27" s="13">
        <v>8.5271317829457398E-3</v>
      </c>
      <c r="F27" s="13">
        <v>1.0077519379844999E-2</v>
      </c>
      <c r="G27" s="13">
        <v>1.16279069767442E-2</v>
      </c>
      <c r="H27" s="13">
        <v>1.24031007751938E-2</v>
      </c>
      <c r="I27" s="13">
        <v>2.4031007751938002E-2</v>
      </c>
      <c r="J27" s="13">
        <v>6.9767441860465098E-3</v>
      </c>
      <c r="K27" s="13">
        <v>3.8759689922480602E-3</v>
      </c>
      <c r="L27" s="13">
        <v>6.4341085271317808E-2</v>
      </c>
      <c r="M27" s="13">
        <v>4.1085271317829505E-2</v>
      </c>
      <c r="N27" s="13">
        <v>2.1705426356589102E-2</v>
      </c>
      <c r="O27" s="13">
        <v>4.3410852713178301E-2</v>
      </c>
      <c r="P27" s="13">
        <v>1.0077519379844999E-2</v>
      </c>
      <c r="Q27" s="13">
        <v>2.4031007751938002E-2</v>
      </c>
      <c r="R27" s="13">
        <v>4.6511627906976702E-2</v>
      </c>
      <c r="S27" s="13">
        <v>7.82945736434109E-2</v>
      </c>
      <c r="T27" s="13">
        <v>3.7984496124031E-2</v>
      </c>
      <c r="U27" s="13">
        <v>2.09302325581395E-2</v>
      </c>
      <c r="V27" s="13">
        <v>3.6434108527131796E-2</v>
      </c>
      <c r="W27" s="13">
        <v>5.5813953488372106E-2</v>
      </c>
      <c r="X27" s="13">
        <v>6.3565891472868202E-2</v>
      </c>
      <c r="Y27" s="13">
        <v>0.16124031007751899</v>
      </c>
      <c r="Z27" s="14">
        <v>0.20310077519379799</v>
      </c>
    </row>
    <row r="28" spans="1:26" s="34" customFormat="1" ht="15.75" thickBot="1" x14ac:dyDescent="0.3">
      <c r="A28" s="74">
        <v>45444</v>
      </c>
      <c r="B28" s="50">
        <v>0</v>
      </c>
      <c r="C28" s="50">
        <v>7.1684587813620093E-4</v>
      </c>
      <c r="D28" s="50">
        <v>1.4336917562723999E-3</v>
      </c>
      <c r="E28" s="50">
        <v>2.8673835125447998E-3</v>
      </c>
      <c r="F28" s="50">
        <v>4.3010752688172E-3</v>
      </c>
      <c r="G28" s="50">
        <v>7.1684587813620106E-3</v>
      </c>
      <c r="H28" s="50">
        <v>1.50537634408602E-2</v>
      </c>
      <c r="I28" s="50">
        <v>1.86379928315412E-2</v>
      </c>
      <c r="J28" s="50">
        <v>2.2939068100358399E-2</v>
      </c>
      <c r="K28" s="50">
        <v>2.5089605734766998E-2</v>
      </c>
      <c r="L28" s="50">
        <v>2.5806451612903198E-2</v>
      </c>
      <c r="M28" s="50">
        <v>2.5806451612903198E-2</v>
      </c>
      <c r="N28" s="50">
        <v>2.7956989247311798E-2</v>
      </c>
      <c r="O28" s="50">
        <v>3.0107526881720401E-2</v>
      </c>
      <c r="P28" s="50">
        <v>3.15412186379928E-2</v>
      </c>
      <c r="Q28" s="50">
        <v>3.29749103942652E-2</v>
      </c>
      <c r="R28" s="50">
        <v>3.5125448028673796E-2</v>
      </c>
      <c r="S28" s="50">
        <v>3.5842293906809999E-2</v>
      </c>
      <c r="T28" s="50">
        <v>4.0143369175627198E-2</v>
      </c>
      <c r="U28" s="50">
        <v>4.5878136200716894E-2</v>
      </c>
      <c r="V28" s="50">
        <v>6.0215053763440905E-2</v>
      </c>
      <c r="W28" s="50">
        <v>8.2437275985663097E-2</v>
      </c>
      <c r="X28" s="50">
        <v>8.8172043010752696E-2</v>
      </c>
      <c r="Y28" s="50">
        <v>0.135483870967742</v>
      </c>
      <c r="Z28" s="51">
        <v>0.204301075268817</v>
      </c>
    </row>
    <row r="29" spans="1:26" s="37" customFormat="1" x14ac:dyDescent="0.25">
      <c r="A29" s="36"/>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s="37" customFormat="1" x14ac:dyDescent="0.25">
      <c r="A30" s="36"/>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s="37" customFormat="1" x14ac:dyDescent="0.25">
      <c r="A31" s="47"/>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s="40" customFormat="1" x14ac:dyDescent="0.25">
      <c r="A32" s="45"/>
    </row>
    <row r="33" spans="1:26" s="40" customFormat="1" x14ac:dyDescent="0.25">
      <c r="A33" s="45"/>
    </row>
    <row r="34" spans="1:26" s="40" customFormat="1" x14ac:dyDescent="0.25">
      <c r="A34" s="45"/>
    </row>
    <row r="35" spans="1:26" s="40" customFormat="1" x14ac:dyDescent="0.25">
      <c r="A35" s="45"/>
    </row>
    <row r="36" spans="1:26" s="40" customFormat="1" ht="25.5" customHeight="1" x14ac:dyDescent="0.25">
      <c r="B36" s="46"/>
      <c r="C36" s="46"/>
      <c r="D36" s="46"/>
      <c r="E36" s="46"/>
      <c r="F36" s="46"/>
      <c r="G36" s="46"/>
      <c r="H36" s="46"/>
      <c r="I36" s="46"/>
      <c r="J36" s="46"/>
      <c r="K36" s="46"/>
      <c r="L36" s="46"/>
      <c r="M36" s="46"/>
      <c r="N36" s="46"/>
      <c r="O36" s="46"/>
      <c r="P36" s="46"/>
      <c r="Q36" s="46"/>
      <c r="R36" s="46"/>
      <c r="S36" s="46"/>
      <c r="T36" s="46"/>
      <c r="U36" s="46"/>
      <c r="V36" s="46"/>
      <c r="W36" s="46"/>
      <c r="X36" s="46"/>
      <c r="Y36" s="46"/>
      <c r="Z36" s="46"/>
    </row>
    <row r="37" spans="1:26" s="40" customFormat="1" x14ac:dyDescent="0.25">
      <c r="A37" s="38"/>
    </row>
    <row r="38" spans="1:26" s="40" customFormat="1" x14ac:dyDescent="0.25">
      <c r="A38" s="38"/>
    </row>
    <row r="39" spans="1:26" s="40" customFormat="1" x14ac:dyDescent="0.25">
      <c r="A39" s="38"/>
    </row>
    <row r="40" spans="1:26" s="40" customFormat="1" x14ac:dyDescent="0.25"/>
  </sheetData>
  <sortState xmlns:xlrd2="http://schemas.microsoft.com/office/spreadsheetml/2017/richdata2" columnSort="1" ref="B5:Z28">
    <sortCondition ref="B28:Z28"/>
  </sortState>
  <pageMargins left="0.7" right="0.7" top="0.75" bottom="0.75" header="0.3" footer="0.3"/>
  <pageSetup paperSize="9" orientation="portrait" horizontalDpi="90" verticalDpi="9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showGridLines="0" zoomScaleNormal="100" workbookViewId="0">
      <pane xSplit="1" ySplit="4" topLeftCell="B23" activePane="bottomRight" state="frozen"/>
      <selection activeCell="F40" sqref="F40"/>
      <selection pane="topRight" activeCell="F40" sqref="F40"/>
      <selection pane="bottomLeft" activeCell="F40" sqref="F40"/>
      <selection pane="bottomRight"/>
    </sheetView>
  </sheetViews>
  <sheetFormatPr baseColWidth="10" defaultRowHeight="15" x14ac:dyDescent="0.25"/>
  <sheetData>
    <row r="1" spans="1:11" x14ac:dyDescent="0.25">
      <c r="A1" t="s">
        <v>6</v>
      </c>
    </row>
    <row r="2" spans="1:11" ht="15.75" thickBot="1" x14ac:dyDescent="0.3"/>
    <row r="3" spans="1:11" ht="15.75" thickBot="1" x14ac:dyDescent="0.3">
      <c r="A3" s="109" t="s">
        <v>10</v>
      </c>
      <c r="B3" s="104" t="s">
        <v>8</v>
      </c>
      <c r="C3" s="105"/>
      <c r="D3" s="105"/>
      <c r="E3" s="105"/>
      <c r="F3" s="106"/>
      <c r="G3" s="107" t="s">
        <v>9</v>
      </c>
      <c r="H3" s="107"/>
      <c r="I3" s="107"/>
      <c r="J3" s="107"/>
      <c r="K3" s="108"/>
    </row>
    <row r="4" spans="1:11" ht="15.75" thickBot="1" x14ac:dyDescent="0.3">
      <c r="A4" s="110"/>
      <c r="B4" s="60" t="s">
        <v>5</v>
      </c>
      <c r="C4" s="61" t="s">
        <v>7</v>
      </c>
      <c r="D4" s="61" t="s">
        <v>3</v>
      </c>
      <c r="E4" s="61" t="s">
        <v>2</v>
      </c>
      <c r="F4" s="62" t="s">
        <v>1</v>
      </c>
      <c r="G4" s="9" t="s">
        <v>5</v>
      </c>
      <c r="H4" s="9" t="s">
        <v>7</v>
      </c>
      <c r="I4" s="9" t="s">
        <v>3</v>
      </c>
      <c r="J4" s="9" t="s">
        <v>2</v>
      </c>
      <c r="K4" s="10" t="s">
        <v>1</v>
      </c>
    </row>
    <row r="5" spans="1:11" x14ac:dyDescent="0.25">
      <c r="A5" s="20">
        <v>41426</v>
      </c>
      <c r="B5" s="57">
        <v>0.15384615384615385</v>
      </c>
      <c r="C5" s="58">
        <v>0.44871794871794873</v>
      </c>
      <c r="D5" s="58">
        <v>0.29487179487179488</v>
      </c>
      <c r="E5" s="58">
        <v>7.6923076923076927E-2</v>
      </c>
      <c r="F5" s="59">
        <v>2.564102564102564E-2</v>
      </c>
      <c r="G5" s="21">
        <v>2.564102564102564E-2</v>
      </c>
      <c r="H5" s="21">
        <v>0.35897435897435898</v>
      </c>
      <c r="I5" s="21">
        <v>0.4358974358974359</v>
      </c>
      <c r="J5" s="21">
        <v>0.15384615384615385</v>
      </c>
      <c r="K5" s="22">
        <v>2.564102564102564E-2</v>
      </c>
    </row>
    <row r="6" spans="1:11" x14ac:dyDescent="0.25">
      <c r="A6" s="23">
        <v>41609</v>
      </c>
      <c r="B6" s="18">
        <v>0.14457831325301204</v>
      </c>
      <c r="C6" s="13">
        <v>0.54216867469879515</v>
      </c>
      <c r="D6" s="13">
        <v>0.21686746987951808</v>
      </c>
      <c r="E6" s="13">
        <v>7.2289156626506021E-2</v>
      </c>
      <c r="F6" s="14">
        <v>2.4096385542168676E-2</v>
      </c>
      <c r="G6" s="24">
        <v>3.614457831325301E-2</v>
      </c>
      <c r="H6" s="24">
        <v>0.43373493975903615</v>
      </c>
      <c r="I6" s="24">
        <v>0.33734939759036142</v>
      </c>
      <c r="J6" s="24">
        <v>0.16867469879518071</v>
      </c>
      <c r="K6" s="25">
        <v>2.4096385542168676E-2</v>
      </c>
    </row>
    <row r="7" spans="1:11" x14ac:dyDescent="0.25">
      <c r="A7" s="23">
        <v>41791</v>
      </c>
      <c r="B7" s="18">
        <v>0.19047619047619047</v>
      </c>
      <c r="C7" s="13">
        <v>0.61904761904761907</v>
      </c>
      <c r="D7" s="13">
        <v>0.16666666666666663</v>
      </c>
      <c r="E7" s="13">
        <v>2.3809523809523808E-2</v>
      </c>
      <c r="F7" s="14">
        <v>0</v>
      </c>
      <c r="G7" s="24">
        <v>4.7619047619047616E-2</v>
      </c>
      <c r="H7" s="24">
        <v>0.38095238095238093</v>
      </c>
      <c r="I7" s="24">
        <v>0.44047619047619047</v>
      </c>
      <c r="J7" s="24">
        <v>0.10714285714285714</v>
      </c>
      <c r="K7" s="25">
        <v>2.3809523809523808E-2</v>
      </c>
    </row>
    <row r="8" spans="1:11" x14ac:dyDescent="0.25">
      <c r="A8" s="23">
        <v>41974</v>
      </c>
      <c r="B8" s="18">
        <v>0.17105263157894737</v>
      </c>
      <c r="C8" s="13">
        <v>0.35526315789473684</v>
      </c>
      <c r="D8" s="13">
        <v>0.35526315789473684</v>
      </c>
      <c r="E8" s="13">
        <v>7.8947368421052627E-2</v>
      </c>
      <c r="F8" s="14">
        <v>3.9473684210526314E-2</v>
      </c>
      <c r="G8" s="24">
        <v>4.7619047619047616E-2</v>
      </c>
      <c r="H8" s="24">
        <v>0.27380952380952384</v>
      </c>
      <c r="I8" s="24">
        <v>0.33333333333333326</v>
      </c>
      <c r="J8" s="24">
        <v>0.23809523809523805</v>
      </c>
      <c r="K8" s="25">
        <v>1.1904761904761904E-2</v>
      </c>
    </row>
    <row r="9" spans="1:11" x14ac:dyDescent="0.25">
      <c r="A9" s="23">
        <v>42156</v>
      </c>
      <c r="B9" s="18">
        <v>0.1728395061728395</v>
      </c>
      <c r="C9" s="13">
        <v>0.40740740740740738</v>
      </c>
      <c r="D9" s="13">
        <v>0.34567901234567899</v>
      </c>
      <c r="E9" s="13">
        <v>6.1728395061728392E-2</v>
      </c>
      <c r="F9" s="14">
        <v>1.2345679012345678E-2</v>
      </c>
      <c r="G9" s="24">
        <v>1.2345679012345678E-2</v>
      </c>
      <c r="H9" s="24">
        <v>0.35802469135802467</v>
      </c>
      <c r="I9" s="24">
        <v>0.37037037037037041</v>
      </c>
      <c r="J9" s="24">
        <v>0.24691358024691357</v>
      </c>
      <c r="K9" s="25">
        <v>1.2345679012345678E-2</v>
      </c>
    </row>
    <row r="10" spans="1:11" x14ac:dyDescent="0.25">
      <c r="A10" s="23">
        <v>42339</v>
      </c>
      <c r="B10" s="18">
        <v>8.7499999999999994E-2</v>
      </c>
      <c r="C10" s="13">
        <v>0.375</v>
      </c>
      <c r="D10" s="13">
        <v>0.35</v>
      </c>
      <c r="E10" s="13">
        <v>0.13750000000000001</v>
      </c>
      <c r="F10" s="14">
        <v>0.05</v>
      </c>
      <c r="G10" s="24">
        <v>2.5000000000000001E-2</v>
      </c>
      <c r="H10" s="24">
        <v>0.28749999999999998</v>
      </c>
      <c r="I10" s="24">
        <v>0.46250000000000002</v>
      </c>
      <c r="J10" s="24">
        <v>0.22500000000000001</v>
      </c>
      <c r="K10" s="25">
        <v>0</v>
      </c>
    </row>
    <row r="11" spans="1:11" x14ac:dyDescent="0.25">
      <c r="A11" s="23">
        <v>42522</v>
      </c>
      <c r="B11" s="18">
        <v>9.7826086956521743E-2</v>
      </c>
      <c r="C11" s="13">
        <v>0.48913043478260865</v>
      </c>
      <c r="D11" s="13">
        <v>0.31521739130434784</v>
      </c>
      <c r="E11" s="13">
        <v>8.6956521739130432E-2</v>
      </c>
      <c r="F11" s="14">
        <v>1.0869565217391304E-2</v>
      </c>
      <c r="G11" s="24">
        <v>6.5217391304347824E-2</v>
      </c>
      <c r="H11" s="24">
        <v>0.30434782608695654</v>
      </c>
      <c r="I11" s="24">
        <v>0.46739130434782611</v>
      </c>
      <c r="J11" s="24">
        <v>0.16304347826086957</v>
      </c>
      <c r="K11" s="25">
        <v>0</v>
      </c>
    </row>
    <row r="12" spans="1:11" x14ac:dyDescent="0.25">
      <c r="A12" s="23">
        <v>42705</v>
      </c>
      <c r="B12" s="18">
        <v>8.8888888888888892E-2</v>
      </c>
      <c r="C12" s="13">
        <v>0.32222222222222219</v>
      </c>
      <c r="D12" s="13">
        <v>0.45555555555555566</v>
      </c>
      <c r="E12" s="13">
        <v>0.1111111111111111</v>
      </c>
      <c r="F12" s="14">
        <v>2.2222222222222223E-2</v>
      </c>
      <c r="G12" s="24">
        <v>4.4444444444444446E-2</v>
      </c>
      <c r="H12" s="24">
        <v>0.32222222222222219</v>
      </c>
      <c r="I12" s="24">
        <v>0.43333333333333335</v>
      </c>
      <c r="J12" s="24">
        <v>0.17777777777777778</v>
      </c>
      <c r="K12" s="25">
        <v>2.2222222222222223E-2</v>
      </c>
    </row>
    <row r="13" spans="1:11" x14ac:dyDescent="0.25">
      <c r="A13" s="23">
        <v>42887</v>
      </c>
      <c r="B13" s="18">
        <v>0.10416666666666669</v>
      </c>
      <c r="C13" s="13">
        <v>0.42708333333333326</v>
      </c>
      <c r="D13" s="13">
        <v>0.32291666666666674</v>
      </c>
      <c r="E13" s="13">
        <v>0.13541666666666666</v>
      </c>
      <c r="F13" s="14">
        <v>1.0416666666666664E-2</v>
      </c>
      <c r="G13" s="24">
        <v>5.2083333333333343E-2</v>
      </c>
      <c r="H13" s="24">
        <v>0.34375</v>
      </c>
      <c r="I13" s="24">
        <v>0.45833333333333326</v>
      </c>
      <c r="J13" s="24">
        <v>0.13541666666666666</v>
      </c>
      <c r="K13" s="25">
        <v>1.0416666666666664E-2</v>
      </c>
    </row>
    <row r="14" spans="1:11" x14ac:dyDescent="0.25">
      <c r="A14" s="23">
        <v>43070</v>
      </c>
      <c r="B14" s="18">
        <v>0.15662650602409639</v>
      </c>
      <c r="C14" s="13">
        <v>0.30120481927710846</v>
      </c>
      <c r="D14" s="13">
        <v>0.42168674698795189</v>
      </c>
      <c r="E14" s="13">
        <v>0.12048192771084337</v>
      </c>
      <c r="F14" s="14">
        <v>0</v>
      </c>
      <c r="G14" s="24">
        <v>1.2048192771084338E-2</v>
      </c>
      <c r="H14" s="24">
        <v>0.36144578313253012</v>
      </c>
      <c r="I14" s="24">
        <v>0.48192771084337349</v>
      </c>
      <c r="J14" s="24">
        <v>0.12048192771084337</v>
      </c>
      <c r="K14" s="25">
        <v>2.4096385542168676E-2</v>
      </c>
    </row>
    <row r="15" spans="1:11" x14ac:dyDescent="0.25">
      <c r="A15" s="23">
        <v>43252</v>
      </c>
      <c r="B15" s="18">
        <v>0.10112359550561796</v>
      </c>
      <c r="C15" s="13">
        <v>0.43820224719101125</v>
      </c>
      <c r="D15" s="13">
        <v>0.35955056179775285</v>
      </c>
      <c r="E15" s="13">
        <v>0.10112359550561796</v>
      </c>
      <c r="F15" s="14">
        <v>0</v>
      </c>
      <c r="G15" s="24">
        <v>5.6179775280898875E-2</v>
      </c>
      <c r="H15" s="24">
        <v>0.3146067415730337</v>
      </c>
      <c r="I15" s="24">
        <v>0.4943820224719101</v>
      </c>
      <c r="J15" s="24">
        <v>0.12359550561797752</v>
      </c>
      <c r="K15" s="25">
        <v>1.1235955056179777E-2</v>
      </c>
    </row>
    <row r="16" spans="1:11" x14ac:dyDescent="0.25">
      <c r="A16" s="23">
        <v>43435</v>
      </c>
      <c r="B16" s="18">
        <v>8.5365853658536592E-2</v>
      </c>
      <c r="C16" s="13">
        <v>0.5</v>
      </c>
      <c r="D16" s="13">
        <v>0.3048780487804878</v>
      </c>
      <c r="E16" s="13">
        <v>9.7560975609756101E-2</v>
      </c>
      <c r="F16" s="14">
        <v>1.2195121951219513E-2</v>
      </c>
      <c r="G16" s="24">
        <v>2.4390243902439025E-2</v>
      </c>
      <c r="H16" s="24">
        <v>0.34146341463414637</v>
      </c>
      <c r="I16" s="24">
        <v>0.45121951219512196</v>
      </c>
      <c r="J16" s="24">
        <v>0.17073170731707318</v>
      </c>
      <c r="K16" s="25">
        <v>1.2195121951219513E-2</v>
      </c>
    </row>
    <row r="17" spans="1:13" s="4" customFormat="1" x14ac:dyDescent="0.25">
      <c r="A17" s="23">
        <v>43617</v>
      </c>
      <c r="B17" s="18">
        <v>0.15584415584415584</v>
      </c>
      <c r="C17" s="13">
        <v>0.50649350649350644</v>
      </c>
      <c r="D17" s="13">
        <v>0.2857142857142857</v>
      </c>
      <c r="E17" s="13">
        <v>3.896103896103896E-2</v>
      </c>
      <c r="F17" s="14">
        <v>1.2987012987012986E-2</v>
      </c>
      <c r="G17" s="24">
        <v>2.5974025974025972E-2</v>
      </c>
      <c r="H17" s="24">
        <v>0.32467532467532467</v>
      </c>
      <c r="I17" s="24">
        <v>0.50649350649350644</v>
      </c>
      <c r="J17" s="24">
        <v>0.11688311688311687</v>
      </c>
      <c r="K17" s="25">
        <v>2.5974025974025972E-2</v>
      </c>
    </row>
    <row r="18" spans="1:13" s="8" customFormat="1" x14ac:dyDescent="0.25">
      <c r="A18" s="23">
        <v>43800</v>
      </c>
      <c r="B18" s="18">
        <v>0.11666666666666665</v>
      </c>
      <c r="C18" s="13">
        <v>0.46666666666666662</v>
      </c>
      <c r="D18" s="13">
        <v>0.28333333333333333</v>
      </c>
      <c r="E18" s="13">
        <v>0.11666666666666665</v>
      </c>
      <c r="F18" s="14">
        <v>1.6666666666666666E-2</v>
      </c>
      <c r="G18" s="24">
        <v>1.6666666666666666E-2</v>
      </c>
      <c r="H18" s="24">
        <v>0.43333333333333335</v>
      </c>
      <c r="I18" s="24">
        <v>0.35</v>
      </c>
      <c r="J18" s="24">
        <v>0.18333333333333332</v>
      </c>
      <c r="K18" s="25">
        <v>1.6666666666666666E-2</v>
      </c>
    </row>
    <row r="19" spans="1:13" s="8" customFormat="1" x14ac:dyDescent="0.25">
      <c r="A19" s="23">
        <v>43983</v>
      </c>
      <c r="B19" s="18">
        <v>0</v>
      </c>
      <c r="C19" s="13">
        <v>0.15068493150684931</v>
      </c>
      <c r="D19" s="13">
        <v>0.42465753424657537</v>
      </c>
      <c r="E19" s="13">
        <v>0.28767123287671231</v>
      </c>
      <c r="F19" s="14">
        <v>0.13698630136986301</v>
      </c>
      <c r="G19" s="24">
        <v>1.3698630136986301E-2</v>
      </c>
      <c r="H19" s="24">
        <v>0.17808219178082191</v>
      </c>
      <c r="I19" s="24">
        <v>0.36986301369863012</v>
      </c>
      <c r="J19" s="24">
        <v>0.34246575342465752</v>
      </c>
      <c r="K19" s="25">
        <v>9.5890410958904104E-2</v>
      </c>
      <c r="M19" s="33"/>
    </row>
    <row r="20" spans="1:13" s="4" customFormat="1" x14ac:dyDescent="0.25">
      <c r="A20" s="23">
        <v>44166</v>
      </c>
      <c r="B20" s="18">
        <v>2.7397260273972601E-2</v>
      </c>
      <c r="C20" s="13">
        <v>0.30136986301369861</v>
      </c>
      <c r="D20" s="13">
        <v>0.50684931506849318</v>
      </c>
      <c r="E20" s="13">
        <v>0.12328767123287671</v>
      </c>
      <c r="F20" s="14">
        <v>4.1095890410958902E-2</v>
      </c>
      <c r="G20" s="24">
        <v>4.1095890410958902E-2</v>
      </c>
      <c r="H20" s="24">
        <v>0.35616438356164382</v>
      </c>
      <c r="I20" s="24">
        <v>0.35616438356164382</v>
      </c>
      <c r="J20" s="24">
        <v>0.24657534246575341</v>
      </c>
      <c r="K20" s="25">
        <v>0</v>
      </c>
    </row>
    <row r="21" spans="1:13" s="8" customFormat="1" x14ac:dyDescent="0.25">
      <c r="A21" s="23">
        <v>44348</v>
      </c>
      <c r="B21" s="18">
        <v>6.1224489795918401E-2</v>
      </c>
      <c r="C21" s="13">
        <v>0.42857142857142899</v>
      </c>
      <c r="D21" s="13">
        <v>0.42857142857142899</v>
      </c>
      <c r="E21" s="13">
        <v>8.1632653061224497E-2</v>
      </c>
      <c r="F21" s="14">
        <v>0</v>
      </c>
      <c r="G21" s="24">
        <v>4.08163265306122E-2</v>
      </c>
      <c r="H21" s="24">
        <v>0.38775510204081598</v>
      </c>
      <c r="I21" s="24">
        <v>0.36734693877551</v>
      </c>
      <c r="J21" s="24">
        <v>0.14285714285714302</v>
      </c>
      <c r="K21" s="25">
        <v>6.1224489795918401E-2</v>
      </c>
    </row>
    <row r="22" spans="1:13" s="8" customFormat="1" x14ac:dyDescent="0.25">
      <c r="A22" s="23">
        <v>44531</v>
      </c>
      <c r="B22" s="18">
        <v>0.10344827586206901</v>
      </c>
      <c r="C22" s="13">
        <v>0.431034482758621</v>
      </c>
      <c r="D22" s="13">
        <v>0.31034482758620702</v>
      </c>
      <c r="E22" s="13">
        <v>6.8965517241379296E-2</v>
      </c>
      <c r="F22" s="14">
        <v>8.6206896551724199E-2</v>
      </c>
      <c r="G22" s="24">
        <v>3.4482758620689703E-2</v>
      </c>
      <c r="H22" s="24">
        <v>0.41379310344827602</v>
      </c>
      <c r="I22" s="24">
        <v>0.37931034482758597</v>
      </c>
      <c r="J22" s="24">
        <v>0.13793103448275901</v>
      </c>
      <c r="K22" s="25">
        <v>3.4482758620689703E-2</v>
      </c>
      <c r="L22" s="28"/>
    </row>
    <row r="23" spans="1:13" s="8" customFormat="1" x14ac:dyDescent="0.25">
      <c r="A23" s="23">
        <v>44713</v>
      </c>
      <c r="B23" s="18">
        <v>4.1666666666666699E-2</v>
      </c>
      <c r="C23" s="13">
        <v>0.41666666666666702</v>
      </c>
      <c r="D23" s="13">
        <v>0.375</v>
      </c>
      <c r="E23" s="13">
        <v>0.125</v>
      </c>
      <c r="F23" s="14">
        <v>4.1666666666666699E-2</v>
      </c>
      <c r="G23" s="24">
        <v>0</v>
      </c>
      <c r="H23" s="24">
        <v>0.22222222222222199</v>
      </c>
      <c r="I23" s="24">
        <v>0.47222222222222199</v>
      </c>
      <c r="J23" s="24">
        <v>0.26388888888888901</v>
      </c>
      <c r="K23" s="25">
        <v>4.1666666666666699E-2</v>
      </c>
    </row>
    <row r="24" spans="1:13" x14ac:dyDescent="0.25">
      <c r="A24" s="23">
        <v>44896</v>
      </c>
      <c r="B24" s="18">
        <v>9.7222222222222196E-2</v>
      </c>
      <c r="C24" s="13">
        <v>0.38888888888888901</v>
      </c>
      <c r="D24" s="13">
        <v>0.30555555555555602</v>
      </c>
      <c r="E24" s="13">
        <v>0.15277777777777801</v>
      </c>
      <c r="F24" s="14">
        <v>5.5555555555555601E-2</v>
      </c>
      <c r="G24" s="24">
        <v>4.1666666666666699E-2</v>
      </c>
      <c r="H24" s="24">
        <v>0.30555555555555602</v>
      </c>
      <c r="I24" s="24">
        <v>0.375</v>
      </c>
      <c r="J24" s="24">
        <v>0.23611111111111099</v>
      </c>
      <c r="K24" s="25">
        <v>4.1666666666666699E-2</v>
      </c>
    </row>
    <row r="25" spans="1:13" s="8" customFormat="1" x14ac:dyDescent="0.25">
      <c r="A25" s="23">
        <v>45078</v>
      </c>
      <c r="B25" s="18">
        <v>0.13953488372093001</v>
      </c>
      <c r="C25" s="13">
        <v>0.38372093023255799</v>
      </c>
      <c r="D25" s="13">
        <v>0.290697674418605</v>
      </c>
      <c r="E25" s="13">
        <v>0.15116279069767399</v>
      </c>
      <c r="F25" s="14">
        <v>3.4883720930232599E-2</v>
      </c>
      <c r="G25" s="24">
        <v>6.9767441860465101E-2</v>
      </c>
      <c r="H25" s="24">
        <v>0.34883720930232598</v>
      </c>
      <c r="I25" s="24">
        <v>0.34883720930232598</v>
      </c>
      <c r="J25" s="24">
        <v>0.19767441860465101</v>
      </c>
      <c r="K25" s="25">
        <v>3.4883720930232599E-2</v>
      </c>
    </row>
    <row r="26" spans="1:13" s="8" customFormat="1" x14ac:dyDescent="0.25">
      <c r="A26" s="23">
        <v>45261</v>
      </c>
      <c r="B26" s="18">
        <v>0.104651162790698</v>
      </c>
      <c r="C26" s="13">
        <v>0.37209302325581395</v>
      </c>
      <c r="D26" s="13">
        <v>0.32558139534883701</v>
      </c>
      <c r="E26" s="13">
        <v>0.17441860465116299</v>
      </c>
      <c r="F26" s="14">
        <v>2.32558139534884E-2</v>
      </c>
      <c r="G26" s="24">
        <v>4.6511627906976799E-2</v>
      </c>
      <c r="H26" s="24">
        <v>0.418604651162791</v>
      </c>
      <c r="I26" s="24">
        <v>0.36046511627907002</v>
      </c>
      <c r="J26" s="24">
        <v>0.15116279069767399</v>
      </c>
      <c r="K26" s="25">
        <v>2.32558139534884E-2</v>
      </c>
      <c r="M26" s="33"/>
    </row>
    <row r="27" spans="1:13" ht="15.75" thickBot="1" x14ac:dyDescent="0.3">
      <c r="A27" s="66">
        <v>45444</v>
      </c>
      <c r="B27" s="63">
        <v>7.5268817204301092E-2</v>
      </c>
      <c r="C27" s="64">
        <v>0.473118279569893</v>
      </c>
      <c r="D27" s="64">
        <v>0.33333333333333298</v>
      </c>
      <c r="E27" s="64">
        <v>0.10752688172043</v>
      </c>
      <c r="F27" s="65">
        <v>1.0752688172042999E-2</v>
      </c>
      <c r="G27" s="55">
        <v>7.5268817204301092E-2</v>
      </c>
      <c r="H27" s="55">
        <v>0.35483870967741898</v>
      </c>
      <c r="I27" s="55">
        <v>0.37634408602150499</v>
      </c>
      <c r="J27" s="55">
        <v>0.16129032258064499</v>
      </c>
      <c r="K27" s="56">
        <v>3.2258064516128997E-2</v>
      </c>
    </row>
    <row r="28" spans="1:13" x14ac:dyDescent="0.25">
      <c r="B28" s="28"/>
    </row>
  </sheetData>
  <sortState xmlns:xlrd2="http://schemas.microsoft.com/office/spreadsheetml/2017/richdata2" ref="A4:F10">
    <sortCondition ref="A4:A10"/>
  </sortState>
  <mergeCells count="3">
    <mergeCell ref="B3:F3"/>
    <mergeCell ref="G3:K3"/>
    <mergeCell ref="A3:A4"/>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3"/>
  <sheetViews>
    <sheetView showGridLines="0" zoomScale="130" zoomScaleNormal="130" workbookViewId="0">
      <pane xSplit="1" ySplit="5" topLeftCell="B15" activePane="bottomRight" state="frozen"/>
      <selection activeCell="F40" sqref="F40"/>
      <selection pane="topRight" activeCell="F40" sqref="F40"/>
      <selection pane="bottomLeft" activeCell="F40" sqref="F40"/>
      <selection pane="bottomRight"/>
    </sheetView>
  </sheetViews>
  <sheetFormatPr baseColWidth="10" defaultRowHeight="15" x14ac:dyDescent="0.25"/>
  <sheetData>
    <row r="1" spans="1:6" x14ac:dyDescent="0.25">
      <c r="A1" t="s">
        <v>0</v>
      </c>
    </row>
    <row r="2" spans="1:6" s="5" customFormat="1" x14ac:dyDescent="0.25"/>
    <row r="3" spans="1:6" s="5" customFormat="1" x14ac:dyDescent="0.25"/>
    <row r="4" spans="1:6" ht="15.75" thickBot="1" x14ac:dyDescent="0.3"/>
    <row r="5" spans="1:6" ht="15.75" thickBot="1" x14ac:dyDescent="0.3">
      <c r="A5" s="77" t="s">
        <v>10</v>
      </c>
      <c r="B5" s="29" t="s">
        <v>5</v>
      </c>
      <c r="C5" s="30" t="s">
        <v>4</v>
      </c>
      <c r="D5" s="30" t="s">
        <v>3</v>
      </c>
      <c r="E5" s="30" t="s">
        <v>2</v>
      </c>
      <c r="F5" s="31" t="s">
        <v>1</v>
      </c>
    </row>
    <row r="6" spans="1:6" x14ac:dyDescent="0.25">
      <c r="A6" s="20">
        <v>41426</v>
      </c>
      <c r="B6" s="26">
        <v>0</v>
      </c>
      <c r="C6" s="21">
        <v>0</v>
      </c>
      <c r="D6" s="21">
        <v>0.15714285714285714</v>
      </c>
      <c r="E6" s="21">
        <v>0.7142857142857143</v>
      </c>
      <c r="F6" s="22">
        <v>0.11428571428571428</v>
      </c>
    </row>
    <row r="7" spans="1:6" x14ac:dyDescent="0.25">
      <c r="A7" s="23">
        <v>41609</v>
      </c>
      <c r="B7" s="27">
        <v>0</v>
      </c>
      <c r="C7" s="24">
        <v>0</v>
      </c>
      <c r="D7" s="24">
        <v>0.13253012048192769</v>
      </c>
      <c r="E7" s="24">
        <v>0.74698795180722899</v>
      </c>
      <c r="F7" s="25">
        <v>0.12048192771084337</v>
      </c>
    </row>
    <row r="8" spans="1:6" x14ac:dyDescent="0.25">
      <c r="A8" s="23">
        <v>41791</v>
      </c>
      <c r="B8" s="27">
        <v>0</v>
      </c>
      <c r="C8" s="24">
        <v>1.1904761904761904E-2</v>
      </c>
      <c r="D8" s="24">
        <v>7.1428571428571425E-2</v>
      </c>
      <c r="E8" s="24">
        <v>0.69047619047619047</v>
      </c>
      <c r="F8" s="25">
        <v>0.22619047619047619</v>
      </c>
    </row>
    <row r="9" spans="1:6" x14ac:dyDescent="0.25">
      <c r="A9" s="23">
        <v>41974</v>
      </c>
      <c r="B9" s="27">
        <v>0</v>
      </c>
      <c r="C9" s="24">
        <v>0</v>
      </c>
      <c r="D9" s="24">
        <v>0.16883116883116883</v>
      </c>
      <c r="E9" s="24">
        <v>0.72727272727272729</v>
      </c>
      <c r="F9" s="25">
        <v>0.10389610389610389</v>
      </c>
    </row>
    <row r="10" spans="1:6" x14ac:dyDescent="0.25">
      <c r="A10" s="23">
        <v>42156</v>
      </c>
      <c r="B10" s="27">
        <v>0</v>
      </c>
      <c r="C10" s="24">
        <v>1.2345679012345678E-2</v>
      </c>
      <c r="D10" s="24">
        <v>0.16049382716049382</v>
      </c>
      <c r="E10" s="24">
        <v>0.69135802469135799</v>
      </c>
      <c r="F10" s="25">
        <v>0.13580246913580246</v>
      </c>
    </row>
    <row r="11" spans="1:6" x14ac:dyDescent="0.25">
      <c r="A11" s="23">
        <v>42339</v>
      </c>
      <c r="B11" s="27">
        <v>0</v>
      </c>
      <c r="C11" s="24">
        <v>2.5000000000000001E-2</v>
      </c>
      <c r="D11" s="24">
        <v>0.27500000000000002</v>
      </c>
      <c r="E11" s="24">
        <v>0.625</v>
      </c>
      <c r="F11" s="25">
        <v>7.4999999999999997E-2</v>
      </c>
    </row>
    <row r="12" spans="1:6" x14ac:dyDescent="0.25">
      <c r="A12" s="23">
        <v>42522</v>
      </c>
      <c r="B12" s="27">
        <v>1.0869565217391304E-2</v>
      </c>
      <c r="C12" s="24">
        <v>1.0869565217391304E-2</v>
      </c>
      <c r="D12" s="24">
        <v>0.19565217391304349</v>
      </c>
      <c r="E12" s="24">
        <v>0.63043478260869568</v>
      </c>
      <c r="F12" s="25">
        <v>0.15217391304347827</v>
      </c>
    </row>
    <row r="13" spans="1:6" x14ac:dyDescent="0.25">
      <c r="A13" s="23">
        <v>42705</v>
      </c>
      <c r="B13" s="27">
        <v>0</v>
      </c>
      <c r="C13" s="24">
        <v>3.3333333333333333E-2</v>
      </c>
      <c r="D13" s="24">
        <v>0.24444444444444444</v>
      </c>
      <c r="E13" s="24">
        <v>0.6</v>
      </c>
      <c r="F13" s="25">
        <v>0.12222222222222222</v>
      </c>
    </row>
    <row r="14" spans="1:6" x14ac:dyDescent="0.25">
      <c r="A14" s="23">
        <v>42887</v>
      </c>
      <c r="B14" s="27">
        <v>0</v>
      </c>
      <c r="C14" s="24">
        <v>2.0833333333333329E-2</v>
      </c>
      <c r="D14" s="24">
        <v>0.1875</v>
      </c>
      <c r="E14" s="24">
        <v>0.6875</v>
      </c>
      <c r="F14" s="25">
        <v>0.10416666666666669</v>
      </c>
    </row>
    <row r="15" spans="1:6" x14ac:dyDescent="0.25">
      <c r="A15" s="23">
        <v>43070</v>
      </c>
      <c r="B15" s="27">
        <v>0</v>
      </c>
      <c r="C15" s="24">
        <v>1.2048192771084338E-2</v>
      </c>
      <c r="D15" s="24">
        <v>0.27710843373493976</v>
      </c>
      <c r="E15" s="24">
        <v>0.49397590361445781</v>
      </c>
      <c r="F15" s="25">
        <v>0.21686746987951808</v>
      </c>
    </row>
    <row r="16" spans="1:6" x14ac:dyDescent="0.25">
      <c r="A16" s="23">
        <v>43252</v>
      </c>
      <c r="B16" s="27">
        <v>0</v>
      </c>
      <c r="C16" s="24">
        <v>2.2471910112359553E-2</v>
      </c>
      <c r="D16" s="24">
        <v>0.24719101123595505</v>
      </c>
      <c r="E16" s="24">
        <v>0.6179775280898876</v>
      </c>
      <c r="F16" s="25">
        <v>0.11235955056179775</v>
      </c>
    </row>
    <row r="17" spans="1:13" s="8" customFormat="1" x14ac:dyDescent="0.25">
      <c r="A17" s="23">
        <v>43435</v>
      </c>
      <c r="B17" s="27">
        <v>0</v>
      </c>
      <c r="C17" s="24">
        <v>3.7037037037037035E-2</v>
      </c>
      <c r="D17" s="24">
        <v>0.2098765432098765</v>
      </c>
      <c r="E17" s="24">
        <v>0.64197530864197527</v>
      </c>
      <c r="F17" s="25">
        <v>0.1111111111111111</v>
      </c>
    </row>
    <row r="18" spans="1:13" s="8" customFormat="1" x14ac:dyDescent="0.25">
      <c r="A18" s="23">
        <v>43617</v>
      </c>
      <c r="B18" s="27">
        <v>0</v>
      </c>
      <c r="C18" s="24">
        <v>0</v>
      </c>
      <c r="D18" s="24">
        <v>0.19480519480519484</v>
      </c>
      <c r="E18" s="24">
        <v>0.68831168831168843</v>
      </c>
      <c r="F18" s="25">
        <v>0.11688311688311687</v>
      </c>
    </row>
    <row r="19" spans="1:13" s="8" customFormat="1" x14ac:dyDescent="0.25">
      <c r="A19" s="23">
        <v>43800</v>
      </c>
      <c r="B19" s="27">
        <v>0</v>
      </c>
      <c r="C19" s="24">
        <v>1.6666666666666666E-2</v>
      </c>
      <c r="D19" s="24">
        <v>0.11666666666666665</v>
      </c>
      <c r="E19" s="24">
        <v>0.6166666666666667</v>
      </c>
      <c r="F19" s="25">
        <v>0.25</v>
      </c>
      <c r="H19" s="70"/>
      <c r="I19" s="70"/>
      <c r="J19" s="70"/>
      <c r="K19" s="70"/>
      <c r="L19" s="70"/>
      <c r="M19" s="70"/>
    </row>
    <row r="20" spans="1:13" s="8" customFormat="1" x14ac:dyDescent="0.25">
      <c r="A20" s="23">
        <v>43983</v>
      </c>
      <c r="B20" s="27">
        <v>0</v>
      </c>
      <c r="C20" s="24">
        <v>4.1095890410958902E-2</v>
      </c>
      <c r="D20" s="24">
        <v>0.35616438356164382</v>
      </c>
      <c r="E20" s="24">
        <v>0.57534246575342463</v>
      </c>
      <c r="F20" s="25">
        <v>2.7397260273972601E-2</v>
      </c>
      <c r="H20" s="70"/>
      <c r="I20" s="70"/>
      <c r="J20" s="70"/>
      <c r="K20" s="70"/>
      <c r="L20" s="70"/>
      <c r="M20" s="70"/>
    </row>
    <row r="21" spans="1:13" x14ac:dyDescent="0.25">
      <c r="A21" s="23">
        <v>44166</v>
      </c>
      <c r="B21" s="27">
        <v>1.3698630136986301E-2</v>
      </c>
      <c r="C21" s="24">
        <v>2.7397260273972601E-2</v>
      </c>
      <c r="D21" s="24">
        <v>0.24657534246575341</v>
      </c>
      <c r="E21" s="24">
        <v>0.65753424657534243</v>
      </c>
      <c r="F21" s="25">
        <v>5.4794520547945202E-2</v>
      </c>
      <c r="H21" s="70"/>
      <c r="I21" s="70"/>
      <c r="J21" s="70"/>
      <c r="K21" s="70"/>
      <c r="L21" s="70"/>
      <c r="M21" s="70"/>
    </row>
    <row r="22" spans="1:13" s="8" customFormat="1" x14ac:dyDescent="0.25">
      <c r="A22" s="23">
        <v>44348</v>
      </c>
      <c r="B22" s="27">
        <v>0</v>
      </c>
      <c r="C22" s="24">
        <v>2.04081632653061E-2</v>
      </c>
      <c r="D22" s="24">
        <v>0.22448979591836701</v>
      </c>
      <c r="E22" s="24">
        <v>0.63265306122448994</v>
      </c>
      <c r="F22" s="25">
        <v>0.122448979591837</v>
      </c>
      <c r="H22"/>
      <c r="I22"/>
      <c r="J22"/>
      <c r="K22"/>
      <c r="L22"/>
      <c r="M22"/>
    </row>
    <row r="23" spans="1:13" s="8" customFormat="1" x14ac:dyDescent="0.25">
      <c r="A23" s="23">
        <v>44531</v>
      </c>
      <c r="B23" s="24">
        <v>0</v>
      </c>
      <c r="C23" s="24">
        <v>1.72413793103448E-2</v>
      </c>
      <c r="D23" s="24">
        <v>0.20689655172413801</v>
      </c>
      <c r="E23" s="24">
        <v>0.55172413793103503</v>
      </c>
      <c r="F23" s="25">
        <v>0.22413793103448298</v>
      </c>
    </row>
    <row r="24" spans="1:13" s="8" customFormat="1" x14ac:dyDescent="0.25">
      <c r="A24" s="23">
        <v>44713</v>
      </c>
      <c r="B24" s="24">
        <v>0</v>
      </c>
      <c r="C24" s="24">
        <v>5.5555555555555601E-2</v>
      </c>
      <c r="D24" s="24">
        <v>0.23611111111111099</v>
      </c>
      <c r="E24" s="24">
        <v>0.55555555555555602</v>
      </c>
      <c r="F24" s="25">
        <v>0.15277777777777801</v>
      </c>
      <c r="H24" s="111" t="s">
        <v>11</v>
      </c>
      <c r="I24" s="111"/>
      <c r="J24" s="111"/>
      <c r="K24" s="111"/>
      <c r="L24" s="111"/>
      <c r="M24" s="111"/>
    </row>
    <row r="25" spans="1:13" x14ac:dyDescent="0.25">
      <c r="A25" s="23">
        <v>44896</v>
      </c>
      <c r="B25" s="24">
        <v>0</v>
      </c>
      <c r="C25" s="24">
        <v>4.1666666666666699E-2</v>
      </c>
      <c r="D25" s="24">
        <v>0.20833333333333301</v>
      </c>
      <c r="E25" s="24">
        <v>0.58333333333333304</v>
      </c>
      <c r="F25" s="25">
        <v>0.16666666666666699</v>
      </c>
      <c r="H25" s="111"/>
      <c r="I25" s="111"/>
      <c r="J25" s="111"/>
      <c r="K25" s="111"/>
      <c r="L25" s="111"/>
      <c r="M25" s="111"/>
    </row>
    <row r="26" spans="1:13" s="8" customFormat="1" x14ac:dyDescent="0.25">
      <c r="A26" s="23">
        <v>45078</v>
      </c>
      <c r="B26" s="24">
        <v>0</v>
      </c>
      <c r="C26" s="24">
        <v>2.32558139534884E-2</v>
      </c>
      <c r="D26" s="24">
        <v>0.209302325581395</v>
      </c>
      <c r="E26" s="24">
        <v>0.59302325581395399</v>
      </c>
      <c r="F26" s="25">
        <v>0.17441860465116299</v>
      </c>
      <c r="H26" s="111"/>
      <c r="I26" s="111"/>
      <c r="J26" s="111"/>
      <c r="K26" s="111"/>
      <c r="L26" s="111"/>
      <c r="M26" s="111"/>
    </row>
    <row r="27" spans="1:13" s="8" customFormat="1" x14ac:dyDescent="0.25">
      <c r="A27" s="23">
        <v>45261</v>
      </c>
      <c r="B27" s="24">
        <v>0</v>
      </c>
      <c r="C27" s="24">
        <v>0</v>
      </c>
      <c r="D27" s="24">
        <v>0.24418604651162798</v>
      </c>
      <c r="E27" s="24">
        <v>0.61627906976744196</v>
      </c>
      <c r="F27" s="25">
        <v>0.13953488372093001</v>
      </c>
      <c r="H27" s="111"/>
      <c r="I27" s="111"/>
      <c r="J27" s="111"/>
      <c r="K27" s="111"/>
      <c r="L27" s="111"/>
      <c r="M27" s="111"/>
    </row>
    <row r="28" spans="1:13" ht="15.75" thickBot="1" x14ac:dyDescent="0.3">
      <c r="A28" s="66">
        <v>45444</v>
      </c>
      <c r="B28" s="67">
        <v>0</v>
      </c>
      <c r="C28" s="67">
        <v>3.2258064516128997E-2</v>
      </c>
      <c r="D28" s="67">
        <v>0.21505376344086</v>
      </c>
      <c r="E28" s="67">
        <v>0.61290322580645207</v>
      </c>
      <c r="F28" s="68">
        <v>0.13978494623655899</v>
      </c>
      <c r="H28" s="111"/>
      <c r="I28" s="111"/>
      <c r="J28" s="111"/>
      <c r="K28" s="111"/>
      <c r="L28" s="111"/>
      <c r="M28" s="111"/>
    </row>
    <row r="29" spans="1:13" x14ac:dyDescent="0.25">
      <c r="B29" s="35"/>
      <c r="C29" s="35"/>
      <c r="D29" s="35"/>
      <c r="E29" s="35"/>
      <c r="F29" s="35"/>
    </row>
    <row r="30" spans="1:13" x14ac:dyDescent="0.25">
      <c r="F30" s="33"/>
    </row>
    <row r="31" spans="1:13" x14ac:dyDescent="0.25">
      <c r="A31" s="48"/>
      <c r="B31" s="69"/>
      <c r="C31" s="35"/>
      <c r="D31" s="35"/>
      <c r="E31" s="35"/>
      <c r="F31" s="35"/>
    </row>
    <row r="32" spans="1:13" x14ac:dyDescent="0.25">
      <c r="A32" s="48"/>
      <c r="B32" s="69"/>
      <c r="C32" s="35"/>
      <c r="D32" s="35"/>
      <c r="E32" s="35"/>
      <c r="F32" s="35"/>
    </row>
    <row r="33" spans="1:6" x14ac:dyDescent="0.25">
      <c r="A33" s="48"/>
      <c r="B33" s="69"/>
      <c r="C33" s="35"/>
      <c r="D33" s="35"/>
      <c r="E33" s="35"/>
      <c r="F33" s="35"/>
    </row>
  </sheetData>
  <mergeCells count="1">
    <mergeCell ref="H24:M28"/>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2069D-EEB9-4B15-B179-B0F3A99F3C82}">
  <dimension ref="A1:N26"/>
  <sheetViews>
    <sheetView showGridLines="0" zoomScaleNormal="100" zoomScaleSheetLayoutView="120" workbookViewId="0"/>
  </sheetViews>
  <sheetFormatPr baseColWidth="10" defaultColWidth="11.42578125" defaultRowHeight="15" x14ac:dyDescent="0.25"/>
  <cols>
    <col min="1" max="5" width="11.42578125" style="80"/>
    <col min="6" max="6" width="26.7109375" style="80" customWidth="1"/>
    <col min="7" max="8" width="11.42578125" style="80"/>
    <col min="9" max="11" width="11.42578125" style="81"/>
    <col min="12" max="12" width="16.7109375" style="81" bestFit="1" customWidth="1"/>
    <col min="13" max="16384" width="11.42578125" style="81"/>
  </cols>
  <sheetData>
    <row r="1" spans="1:14" x14ac:dyDescent="0.25">
      <c r="A1" s="79"/>
      <c r="B1" s="79"/>
      <c r="C1" s="79"/>
      <c r="D1" s="79"/>
      <c r="E1" s="79"/>
    </row>
    <row r="2" spans="1:14" ht="15.75" thickBot="1" x14ac:dyDescent="0.3">
      <c r="I2" s="92"/>
      <c r="J2" s="92"/>
      <c r="K2" s="92"/>
      <c r="L2" s="92"/>
      <c r="M2" s="92"/>
      <c r="N2" s="92"/>
    </row>
    <row r="3" spans="1:14" ht="51.75" customHeight="1" thickBot="1" x14ac:dyDescent="0.3">
      <c r="A3" s="77" t="s">
        <v>10</v>
      </c>
      <c r="B3" s="29" t="s">
        <v>40</v>
      </c>
      <c r="C3" s="30" t="s">
        <v>41</v>
      </c>
      <c r="D3" s="30" t="s">
        <v>42</v>
      </c>
      <c r="E3" s="30" t="s">
        <v>43</v>
      </c>
      <c r="F3" s="85" t="s">
        <v>44</v>
      </c>
      <c r="G3" s="82"/>
      <c r="H3" s="82"/>
      <c r="I3" s="93"/>
      <c r="J3" s="93"/>
      <c r="K3" s="92"/>
      <c r="L3" s="92"/>
      <c r="M3" s="92"/>
      <c r="N3" s="92"/>
    </row>
    <row r="4" spans="1:14" x14ac:dyDescent="0.25">
      <c r="A4" s="20">
        <v>41426</v>
      </c>
      <c r="B4" s="86">
        <v>47.826086956521742</v>
      </c>
      <c r="C4" s="87">
        <v>44.444444444444443</v>
      </c>
      <c r="D4" s="87">
        <v>55</v>
      </c>
      <c r="E4" s="87">
        <v>45.45454545454546</v>
      </c>
      <c r="F4" s="88"/>
      <c r="G4" s="83"/>
      <c r="H4" s="83"/>
      <c r="I4" s="92"/>
      <c r="J4" s="92"/>
      <c r="K4" s="94"/>
      <c r="L4" s="94"/>
      <c r="M4" s="92"/>
      <c r="N4" s="92"/>
    </row>
    <row r="5" spans="1:14" x14ac:dyDescent="0.25">
      <c r="A5" s="23">
        <v>41609</v>
      </c>
      <c r="B5" s="89">
        <v>49.397590361445779</v>
      </c>
      <c r="C5" s="90">
        <v>51.5625</v>
      </c>
      <c r="D5" s="90">
        <v>41.935483870967744</v>
      </c>
      <c r="E5" s="90">
        <v>57.5</v>
      </c>
      <c r="F5" s="91"/>
      <c r="G5" s="83"/>
      <c r="H5" s="83"/>
      <c r="I5" s="92"/>
      <c r="J5" s="92"/>
      <c r="K5" s="94"/>
      <c r="L5" s="94"/>
      <c r="M5" s="92"/>
      <c r="N5" s="92"/>
    </row>
    <row r="6" spans="1:14" x14ac:dyDescent="0.25">
      <c r="A6" s="23">
        <v>41791</v>
      </c>
      <c r="B6" s="89">
        <v>56.547619047619051</v>
      </c>
      <c r="C6" s="90">
        <v>54.411764705882348</v>
      </c>
      <c r="D6" s="90">
        <v>57.352941176470587</v>
      </c>
      <c r="E6" s="90">
        <v>59.375</v>
      </c>
      <c r="F6" s="91"/>
      <c r="G6" s="83"/>
      <c r="H6" s="83"/>
      <c r="I6" s="92"/>
      <c r="J6" s="92"/>
      <c r="K6" s="94"/>
      <c r="L6" s="94"/>
      <c r="M6" s="92"/>
      <c r="N6" s="92"/>
    </row>
    <row r="7" spans="1:14" x14ac:dyDescent="0.25">
      <c r="A7" s="23">
        <v>41974</v>
      </c>
      <c r="B7" s="89">
        <v>46.753246753246756</v>
      </c>
      <c r="C7" s="90">
        <v>50</v>
      </c>
      <c r="D7" s="90">
        <v>43.103448275862064</v>
      </c>
      <c r="E7" s="90">
        <v>46.428571428571431</v>
      </c>
      <c r="F7" s="91"/>
      <c r="G7" s="83"/>
      <c r="H7" s="83"/>
      <c r="I7" s="92"/>
      <c r="J7" s="92"/>
      <c r="K7" s="94"/>
      <c r="L7" s="94"/>
      <c r="M7" s="92"/>
      <c r="N7" s="92"/>
    </row>
    <row r="8" spans="1:14" x14ac:dyDescent="0.25">
      <c r="A8" s="23">
        <v>42156</v>
      </c>
      <c r="B8" s="89">
        <v>47.53086419753086</v>
      </c>
      <c r="C8" s="90">
        <v>45</v>
      </c>
      <c r="D8" s="90">
        <v>48.387096774193552</v>
      </c>
      <c r="E8" s="90">
        <v>50</v>
      </c>
      <c r="F8" s="91"/>
      <c r="G8" s="83"/>
      <c r="H8" s="83"/>
      <c r="I8" s="92"/>
      <c r="J8" s="92"/>
      <c r="K8" s="94"/>
      <c r="L8" s="94"/>
      <c r="M8" s="92"/>
      <c r="N8" s="92"/>
    </row>
    <row r="9" spans="1:14" x14ac:dyDescent="0.25">
      <c r="A9" s="23">
        <v>42339</v>
      </c>
      <c r="B9" s="89">
        <v>37.5</v>
      </c>
      <c r="C9" s="90">
        <v>37.878787878787875</v>
      </c>
      <c r="D9" s="90">
        <v>32.758620689655174</v>
      </c>
      <c r="E9" s="90">
        <v>44.44444444444445</v>
      </c>
      <c r="F9" s="91"/>
      <c r="G9" s="83"/>
      <c r="H9" s="83"/>
      <c r="I9" s="92"/>
      <c r="J9" s="92"/>
      <c r="K9" s="94"/>
      <c r="L9" s="94"/>
      <c r="M9" s="92"/>
      <c r="N9" s="92"/>
    </row>
    <row r="10" spans="1:14" x14ac:dyDescent="0.25">
      <c r="A10" s="23">
        <v>42522</v>
      </c>
      <c r="B10" s="89">
        <v>45.108695652173921</v>
      </c>
      <c r="C10" s="90">
        <v>48.684210526315795</v>
      </c>
      <c r="D10" s="90">
        <v>36.764705882352942</v>
      </c>
      <c r="E10" s="90">
        <v>52.5</v>
      </c>
      <c r="F10" s="91"/>
      <c r="G10" s="83"/>
      <c r="H10" s="83"/>
      <c r="I10" s="92"/>
      <c r="J10" s="92"/>
      <c r="K10" s="94"/>
      <c r="L10" s="94"/>
      <c r="M10" s="92"/>
      <c r="N10" s="92"/>
    </row>
    <row r="11" spans="1:14" x14ac:dyDescent="0.25">
      <c r="A11" s="23">
        <v>42705</v>
      </c>
      <c r="B11" s="89">
        <v>40.555555555555557</v>
      </c>
      <c r="C11" s="90">
        <v>43.589743589743591</v>
      </c>
      <c r="D11" s="90">
        <v>32.432432432432435</v>
      </c>
      <c r="E11" s="90">
        <v>53.571428571428569</v>
      </c>
      <c r="F11" s="91"/>
      <c r="G11" s="83"/>
      <c r="H11" s="83"/>
      <c r="I11" s="92"/>
      <c r="J11" s="92"/>
      <c r="K11" s="94"/>
      <c r="L11" s="94"/>
      <c r="M11" s="92"/>
      <c r="N11" s="92"/>
    </row>
    <row r="12" spans="1:14" x14ac:dyDescent="0.25">
      <c r="A12" s="23">
        <v>42887</v>
      </c>
      <c r="B12" s="89">
        <v>43.75</v>
      </c>
      <c r="C12" s="90">
        <v>46.153846153846146</v>
      </c>
      <c r="D12" s="90">
        <v>42.105263157894733</v>
      </c>
      <c r="E12" s="90">
        <v>42.105263157894733</v>
      </c>
      <c r="F12" s="91"/>
      <c r="G12" s="83"/>
      <c r="H12" s="83"/>
      <c r="I12" s="92"/>
      <c r="J12" s="92"/>
      <c r="K12" s="94"/>
      <c r="L12" s="94"/>
      <c r="M12" s="92"/>
      <c r="N12" s="92"/>
    </row>
    <row r="13" spans="1:14" x14ac:dyDescent="0.25">
      <c r="A13" s="23">
        <v>43070</v>
      </c>
      <c r="B13" s="89">
        <v>45.783132530120483</v>
      </c>
      <c r="C13" s="90">
        <v>39.705882352941174</v>
      </c>
      <c r="D13" s="90">
        <v>45.454545454545453</v>
      </c>
      <c r="E13" s="90">
        <v>59.375</v>
      </c>
      <c r="F13" s="91"/>
      <c r="G13" s="83"/>
      <c r="H13" s="83"/>
      <c r="I13" s="92"/>
      <c r="J13" s="92"/>
      <c r="K13" s="94"/>
      <c r="L13" s="94"/>
      <c r="M13" s="92"/>
      <c r="N13" s="92"/>
    </row>
    <row r="14" spans="1:14" x14ac:dyDescent="0.25">
      <c r="A14" s="23">
        <v>43252</v>
      </c>
      <c r="B14" s="89">
        <v>40.229885057471265</v>
      </c>
      <c r="C14" s="90">
        <v>39.0625</v>
      </c>
      <c r="D14" s="90">
        <v>39.772727272727273</v>
      </c>
      <c r="E14" s="90">
        <v>45.45454545454546</v>
      </c>
      <c r="F14" s="91"/>
      <c r="G14" s="83"/>
      <c r="H14" s="83"/>
      <c r="I14" s="92"/>
      <c r="J14" s="92"/>
      <c r="K14" s="94"/>
      <c r="L14" s="94"/>
      <c r="M14" s="92"/>
      <c r="N14" s="92"/>
    </row>
    <row r="15" spans="1:14" x14ac:dyDescent="0.25">
      <c r="A15" s="23">
        <v>43435</v>
      </c>
      <c r="B15" s="89">
        <v>41.358024691358025</v>
      </c>
      <c r="C15" s="90">
        <v>45.714285714285708</v>
      </c>
      <c r="D15" s="90">
        <v>31.666666666666668</v>
      </c>
      <c r="E15" s="90">
        <v>50</v>
      </c>
      <c r="F15" s="91"/>
      <c r="G15" s="83"/>
      <c r="H15" s="83"/>
      <c r="I15" s="92"/>
      <c r="J15" s="92"/>
      <c r="K15" s="94"/>
      <c r="L15" s="94"/>
      <c r="M15" s="92"/>
      <c r="N15" s="92"/>
    </row>
    <row r="16" spans="1:14" x14ac:dyDescent="0.25">
      <c r="A16" s="23">
        <v>43617</v>
      </c>
      <c r="B16" s="89">
        <v>46.103896103896105</v>
      </c>
      <c r="C16" s="90">
        <v>43.548387096774192</v>
      </c>
      <c r="D16" s="90">
        <v>43.333333333333329</v>
      </c>
      <c r="E16" s="90">
        <v>56.25</v>
      </c>
      <c r="F16" s="91"/>
      <c r="G16" s="83"/>
      <c r="H16" s="83"/>
      <c r="I16" s="92"/>
      <c r="J16" s="92"/>
      <c r="K16" s="94"/>
      <c r="L16" s="94"/>
      <c r="M16" s="92"/>
      <c r="N16" s="92"/>
    </row>
    <row r="17" spans="1:14" x14ac:dyDescent="0.25">
      <c r="A17" s="23">
        <v>43800</v>
      </c>
      <c r="B17" s="89">
        <v>55</v>
      </c>
      <c r="C17" s="90">
        <v>57.407407407407405</v>
      </c>
      <c r="D17" s="90">
        <v>50</v>
      </c>
      <c r="E17" s="90">
        <v>59.090909090909093</v>
      </c>
      <c r="F17" s="91">
        <v>43.561427813096472</v>
      </c>
      <c r="G17" s="83"/>
      <c r="H17" s="83"/>
      <c r="I17" s="100" t="s">
        <v>45</v>
      </c>
      <c r="J17" s="100"/>
      <c r="K17" s="101"/>
      <c r="L17" s="101"/>
      <c r="M17" s="100"/>
      <c r="N17" s="100"/>
    </row>
    <row r="18" spans="1:14" ht="15" customHeight="1" x14ac:dyDescent="0.25">
      <c r="A18" s="23">
        <v>43983</v>
      </c>
      <c r="B18" s="89">
        <v>29.452054794520549</v>
      </c>
      <c r="C18" s="90">
        <v>34.285714285714285</v>
      </c>
      <c r="D18" s="90">
        <v>24.999999999999996</v>
      </c>
      <c r="E18" s="90">
        <v>25</v>
      </c>
      <c r="F18" s="91">
        <v>43.561427813096472</v>
      </c>
      <c r="G18" s="83"/>
      <c r="H18" s="83"/>
      <c r="I18" s="112" t="s">
        <v>46</v>
      </c>
      <c r="J18" s="112"/>
      <c r="K18" s="112"/>
      <c r="L18" s="112"/>
      <c r="M18" s="112"/>
      <c r="N18" s="112"/>
    </row>
    <row r="19" spans="1:14" x14ac:dyDescent="0.25">
      <c r="A19" s="23">
        <v>44166</v>
      </c>
      <c r="B19" s="89">
        <v>40.410958904109592</v>
      </c>
      <c r="C19" s="90">
        <v>39.393939393939398</v>
      </c>
      <c r="D19" s="90">
        <v>37.037037037037031</v>
      </c>
      <c r="E19" s="90">
        <v>50</v>
      </c>
      <c r="F19" s="91">
        <v>43.561427813096472</v>
      </c>
      <c r="G19" s="83"/>
      <c r="H19" s="83"/>
      <c r="I19" s="112"/>
      <c r="J19" s="112"/>
      <c r="K19" s="112"/>
      <c r="L19" s="112"/>
      <c r="M19" s="112"/>
      <c r="N19" s="112"/>
    </row>
    <row r="20" spans="1:14" x14ac:dyDescent="0.25">
      <c r="A20" s="23">
        <v>44348</v>
      </c>
      <c r="B20" s="89">
        <v>42.156862745098039</v>
      </c>
      <c r="C20" s="90">
        <v>45.238095238095241</v>
      </c>
      <c r="D20" s="90">
        <v>35</v>
      </c>
      <c r="E20" s="90">
        <v>50</v>
      </c>
      <c r="F20" s="91">
        <v>43.561427813096472</v>
      </c>
      <c r="G20" s="84"/>
      <c r="H20" s="84"/>
      <c r="I20" s="112"/>
      <c r="J20" s="112"/>
      <c r="K20" s="112"/>
      <c r="L20" s="112"/>
      <c r="M20" s="112"/>
      <c r="N20" s="112"/>
    </row>
    <row r="21" spans="1:14" x14ac:dyDescent="0.25">
      <c r="A21" s="23">
        <v>44531</v>
      </c>
      <c r="B21" s="89">
        <v>49.137931034482762</v>
      </c>
      <c r="C21" s="90">
        <v>53.030303030303031</v>
      </c>
      <c r="D21" s="90">
        <v>44.117647058823536</v>
      </c>
      <c r="E21" s="90">
        <v>43.75</v>
      </c>
      <c r="F21" s="91">
        <v>43.561427813096472</v>
      </c>
      <c r="I21" s="112"/>
      <c r="J21" s="112"/>
      <c r="K21" s="112"/>
      <c r="L21" s="112"/>
      <c r="M21" s="112"/>
      <c r="N21" s="112"/>
    </row>
    <row r="22" spans="1:14" x14ac:dyDescent="0.25">
      <c r="A22" s="23">
        <v>44713</v>
      </c>
      <c r="B22" s="89">
        <v>41.44736842105263</v>
      </c>
      <c r="C22" s="90">
        <v>51.515151515151516</v>
      </c>
      <c r="D22" s="90">
        <v>26.923076923076923</v>
      </c>
      <c r="E22" s="90">
        <v>44.117647058823529</v>
      </c>
      <c r="F22" s="91">
        <v>43.561427813096472</v>
      </c>
      <c r="I22" s="112"/>
      <c r="J22" s="112"/>
      <c r="K22" s="112"/>
      <c r="L22" s="112"/>
      <c r="M22" s="112"/>
      <c r="N22" s="112"/>
    </row>
    <row r="23" spans="1:14" x14ac:dyDescent="0.25">
      <c r="A23" s="23">
        <v>44896</v>
      </c>
      <c r="B23" s="89">
        <v>43.75</v>
      </c>
      <c r="C23" s="90">
        <v>48.529411764705884</v>
      </c>
      <c r="D23" s="90">
        <v>34.482758620689651</v>
      </c>
      <c r="E23" s="90">
        <v>55.55555555555555</v>
      </c>
      <c r="F23" s="91">
        <v>43.561427813096472</v>
      </c>
    </row>
    <row r="24" spans="1:14" x14ac:dyDescent="0.25">
      <c r="A24" s="23">
        <v>45078</v>
      </c>
      <c r="B24" s="89">
        <v>45.930232558139537</v>
      </c>
      <c r="C24" s="90">
        <v>45.348837209302332</v>
      </c>
      <c r="D24" s="90">
        <v>48.387096774193552</v>
      </c>
      <c r="E24" s="90">
        <v>41.666666666666671</v>
      </c>
      <c r="F24" s="91">
        <v>43.561427813096472</v>
      </c>
    </row>
    <row r="25" spans="1:14" x14ac:dyDescent="0.25">
      <c r="A25" s="23">
        <v>45261</v>
      </c>
      <c r="B25" s="95">
        <v>44.767441860465112</v>
      </c>
      <c r="C25" s="96">
        <v>51.282051282051285</v>
      </c>
      <c r="D25" s="96">
        <v>35.714285714285715</v>
      </c>
      <c r="E25" s="96">
        <v>50</v>
      </c>
      <c r="F25" s="97">
        <f>AVERAGE(B17:B25)</f>
        <v>43.561427813096472</v>
      </c>
      <c r="G25" s="102">
        <v>1000</v>
      </c>
    </row>
    <row r="26" spans="1:14" ht="15.75" thickBot="1" x14ac:dyDescent="0.3">
      <c r="A26" s="66">
        <v>45444</v>
      </c>
      <c r="B26" s="98">
        <v>43.01075268817204</v>
      </c>
      <c r="C26" s="98">
        <v>52.272727272727266</v>
      </c>
      <c r="D26" s="98">
        <v>31.944444444444446</v>
      </c>
      <c r="E26" s="98">
        <v>42.307692307692307</v>
      </c>
      <c r="F26" s="99">
        <f>AVERAGE(B18:B26)</f>
        <v>42.229289222893357</v>
      </c>
      <c r="G26" s="102">
        <v>1000</v>
      </c>
    </row>
  </sheetData>
  <mergeCells count="1">
    <mergeCell ref="I18:N22"/>
  </mergeCells>
  <pageMargins left="0.7" right="0.7" top="0.75" bottom="0.75" header="0.3" footer="0.3"/>
  <pageSetup paperSize="9" scale="35" orientation="portrait" horizontalDpi="90" verticalDpi="90" r:id="rId1"/>
  <colBreaks count="1" manualBreakCount="1">
    <brk id="20" max="58" man="1"/>
  </colBreaks>
  <ignoredErrors>
    <ignoredError sqref="F25:F26"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Riesgos de Mayor Impacto</vt:lpstr>
      <vt:lpstr>Riesgos de Mayor Vulnerabilidad</vt:lpstr>
      <vt:lpstr>Riesgos de Mayor Probabilidad</vt:lpstr>
      <vt:lpstr>Probabilidad Evento Alto Impact</vt:lpstr>
      <vt:lpstr>Confianza</vt:lpstr>
      <vt:lpstr>Índice de confianza</vt:lpstr>
      <vt:lpstr>'Índice de confianza'!Área_de_impresión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Mariño Montaña Juan Sebastián</dc:creator>
  <cp:lastModifiedBy>Cuesta Mora Diego Fernando</cp:lastModifiedBy>
  <cp:lastPrinted>2018-07-26T18:44:59Z</cp:lastPrinted>
  <dcterms:created xsi:type="dcterms:W3CDTF">2018-07-26T18:40:43Z</dcterms:created>
  <dcterms:modified xsi:type="dcterms:W3CDTF">2024-08-01T21:01:33Z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2023-01-31T00:17:18Z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1c584936-e831-4ee9-9093-fdecb177a4a7</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