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ancodelarepublica.sharepoint.com/teams/DEFI-REF/Shared Documents/General/REF/REF 2025-2/2. Documento/2. Capítulos/Capítulo 2/Diagramacion/Primer envío/"/>
    </mc:Choice>
  </mc:AlternateContent>
  <xr:revisionPtr revIDLastSave="18" documentId="13_ncr:1_{3517E896-2A98-49C8-AD8F-A3325401917C}" xr6:coauthVersionLast="47" xr6:coauthVersionMax="47" xr10:uidLastSave="{CEBE94CF-36CE-4EB4-A47A-2071611E9C1D}"/>
  <bookViews>
    <workbookView xWindow="-110" yWindow="-110" windowWidth="19420" windowHeight="10300" tabRatio="875" firstSheet="4" activeTab="10" xr2:uid="{00000000-000D-0000-FFFF-FFFF00000000}"/>
  </bookViews>
  <sheets>
    <sheet name="Grafico 2.1" sheetId="232" r:id="rId1"/>
    <sheet name="Profundizacion" sheetId="208" state="hidden" r:id="rId2"/>
    <sheet name="Gráfico 2.2." sheetId="233" r:id="rId3"/>
    <sheet name="Grafico 2.3" sheetId="234" r:id="rId4"/>
    <sheet name="Grafico 2.4. Panel A" sheetId="235" r:id="rId5"/>
    <sheet name="Grafico 2.4. Panel B" sheetId="236" r:id="rId6"/>
    <sheet name="Gráfico 2.5. Panel A" sheetId="237" r:id="rId7"/>
    <sheet name="Gráfico 2.5. Panel B" sheetId="238" r:id="rId8"/>
    <sheet name="Gráfico 2.6" sheetId="239" r:id="rId9"/>
    <sheet name="Gráfico 2.7" sheetId="240" r:id="rId10"/>
    <sheet name="Gráfico 2.8" sheetId="241" r:id="rId11"/>
  </sheets>
  <definedNames>
    <definedName name="_" localSheetId="2" hidden="1">#REF!</definedName>
    <definedName name="_" localSheetId="3" hidden="1">#REF!</definedName>
    <definedName name="_" localSheetId="4" hidden="1">#REF!</definedName>
    <definedName name="_" localSheetId="5" hidden="1">#REF!</definedName>
    <definedName name="_" localSheetId="6" hidden="1">#REF!</definedName>
    <definedName name="_" localSheetId="7" hidden="1">#REF!</definedName>
    <definedName name="_" localSheetId="9" hidden="1">#REF!</definedName>
    <definedName name="_" hidden="1">#REF!</definedName>
    <definedName name="_______h9" localSheetId="0" hidden="1">{"'Inversión Extranjera'!$A$1:$AG$74","'Inversión Extranjera'!$G$7:$AF$61"}</definedName>
    <definedName name="_______h9" localSheetId="2" hidden="1">{"'Inversión Extranjera'!$A$1:$AG$74","'Inversión Extranjera'!$G$7:$AF$61"}</definedName>
    <definedName name="_______h9" localSheetId="3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localSheetId="5" hidden="1">{"'Inversión Extranjera'!$A$1:$AG$74","'Inversión Extranjera'!$G$7:$AF$61"}</definedName>
    <definedName name="_______h9" localSheetId="6" hidden="1">{"'Inversión Extranjera'!$A$1:$AG$74","'Inversión Extranjera'!$G$7:$AF$61"}</definedName>
    <definedName name="_______h9" localSheetId="7" hidden="1">{"'Inversión Extranjera'!$A$1:$AG$74","'Inversión Extranjera'!$G$7:$AF$61"}</definedName>
    <definedName name="_______h9" localSheetId="8" hidden="1">{"'Inversión Extranjera'!$A$1:$AG$74","'Inversión Extranjera'!$G$7:$AF$61"}</definedName>
    <definedName name="_______h9" localSheetId="9" hidden="1">{"'Inversión Extranjera'!$A$1:$AG$74","'Inversión Extranjera'!$G$7:$AF$61"}</definedName>
    <definedName name="_______h9" hidden="1">{"'Inversión Extranjera'!$A$1:$AG$74","'Inversión Extranjera'!$G$7:$AF$61"}</definedName>
    <definedName name="______g1" localSheetId="2" hidden="1">#REF!</definedName>
    <definedName name="______g1" localSheetId="3" hidden="1">#REF!</definedName>
    <definedName name="______g1" localSheetId="4" hidden="1">#REF!</definedName>
    <definedName name="______g1" localSheetId="5" hidden="1">#REF!</definedName>
    <definedName name="______g1" localSheetId="6" hidden="1">#REF!</definedName>
    <definedName name="______g1" localSheetId="7" hidden="1">#REF!</definedName>
    <definedName name="______g1" localSheetId="9" hidden="1">#REF!</definedName>
    <definedName name="______g1" hidden="1">#REF!</definedName>
    <definedName name="______h9" localSheetId="0" hidden="1">{"'Inversión Extranjera'!$A$1:$AG$74","'Inversión Extranjera'!$G$7:$AF$61"}</definedName>
    <definedName name="______h9" localSheetId="2" hidden="1">{"'Inversión Extranjera'!$A$1:$AG$74","'Inversión Extranjera'!$G$7:$AF$61"}</definedName>
    <definedName name="______h9" localSheetId="3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localSheetId="5" hidden="1">{"'Inversión Extranjera'!$A$1:$AG$74","'Inversión Extranjera'!$G$7:$AF$61"}</definedName>
    <definedName name="______h9" localSheetId="6" hidden="1">{"'Inversión Extranjera'!$A$1:$AG$74","'Inversión Extranjera'!$G$7:$AF$61"}</definedName>
    <definedName name="______h9" localSheetId="7" hidden="1">{"'Inversión Extranjera'!$A$1:$AG$74","'Inversión Extranjera'!$G$7:$AF$61"}</definedName>
    <definedName name="______h9" localSheetId="8" hidden="1">{"'Inversión Extranjera'!$A$1:$AG$74","'Inversión Extranjera'!$G$7:$AF$61"}</definedName>
    <definedName name="______h9" localSheetId="9" hidden="1">{"'Inversión Extranjera'!$A$1:$AG$74","'Inversión Extranjera'!$G$7:$AF$61"}</definedName>
    <definedName name="______h9" hidden="1">{"'Inversión Extranjera'!$A$1:$AG$74","'Inversión Extranjera'!$G$7:$AF$61"}</definedName>
    <definedName name="_____g1" localSheetId="2" hidden="1">#REF!</definedName>
    <definedName name="_____g1" localSheetId="3" hidden="1">#REF!</definedName>
    <definedName name="_____g1" localSheetId="4" hidden="1">#REF!</definedName>
    <definedName name="_____g1" localSheetId="5" hidden="1">#REF!</definedName>
    <definedName name="_____g1" localSheetId="6" hidden="1">#REF!</definedName>
    <definedName name="_____g1" localSheetId="7" hidden="1">#REF!</definedName>
    <definedName name="_____g1" localSheetId="9" hidden="1">#REF!</definedName>
    <definedName name="_____g1" hidden="1">#REF!</definedName>
    <definedName name="_____h9" localSheetId="0" hidden="1">{"'Inversión Extranjera'!$A$1:$AG$74","'Inversión Extranjera'!$G$7:$AF$61"}</definedName>
    <definedName name="_____h9" localSheetId="2" hidden="1">{"'Inversión Extranjera'!$A$1:$AG$74","'Inversión Extranjera'!$G$7:$AF$61"}</definedName>
    <definedName name="_____h9" localSheetId="3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localSheetId="5" hidden="1">{"'Inversión Extranjera'!$A$1:$AG$74","'Inversión Extranjera'!$G$7:$AF$61"}</definedName>
    <definedName name="_____h9" localSheetId="6" hidden="1">{"'Inversión Extranjera'!$A$1:$AG$74","'Inversión Extranjera'!$G$7:$AF$61"}</definedName>
    <definedName name="_____h9" localSheetId="7" hidden="1">{"'Inversión Extranjera'!$A$1:$AG$74","'Inversión Extranjera'!$G$7:$AF$61"}</definedName>
    <definedName name="_____h9" localSheetId="8" hidden="1">{"'Inversión Extranjera'!$A$1:$AG$74","'Inversión Extranjera'!$G$7:$AF$61"}</definedName>
    <definedName name="_____h9" localSheetId="9" hidden="1">{"'Inversión Extranjera'!$A$1:$AG$74","'Inversión Extranjera'!$G$7:$AF$61"}</definedName>
    <definedName name="_____h9" hidden="1">{"'Inversión Extranjera'!$A$1:$AG$74","'Inversión Extranjera'!$G$7:$AF$61"}</definedName>
    <definedName name="____g1" localSheetId="2" hidden="1">#REF!</definedName>
    <definedName name="____g1" localSheetId="3" hidden="1">#REF!</definedName>
    <definedName name="____g1" localSheetId="4" hidden="1">#REF!</definedName>
    <definedName name="____g1" localSheetId="5" hidden="1">#REF!</definedName>
    <definedName name="____g1" localSheetId="6" hidden="1">#REF!</definedName>
    <definedName name="____g1" localSheetId="7" hidden="1">#REF!</definedName>
    <definedName name="____g1" localSheetId="9" hidden="1">#REF!</definedName>
    <definedName name="____g1" hidden="1">#REF!</definedName>
    <definedName name="____h9" localSheetId="0" hidden="1">{"'Inversión Extranjera'!$A$1:$AG$74","'Inversión Extranjera'!$G$7:$AF$61"}</definedName>
    <definedName name="____h9" localSheetId="2" hidden="1">{"'Inversión Extranjera'!$A$1:$AG$74","'Inversión Extranjera'!$G$7:$AF$61"}</definedName>
    <definedName name="____h9" localSheetId="3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localSheetId="5" hidden="1">{"'Inversión Extranjera'!$A$1:$AG$74","'Inversión Extranjera'!$G$7:$AF$61"}</definedName>
    <definedName name="____h9" localSheetId="6" hidden="1">{"'Inversión Extranjera'!$A$1:$AG$74","'Inversión Extranjera'!$G$7:$AF$61"}</definedName>
    <definedName name="____h9" localSheetId="7" hidden="1">{"'Inversión Extranjera'!$A$1:$AG$74","'Inversión Extranjera'!$G$7:$AF$61"}</definedName>
    <definedName name="____h9" localSheetId="8" hidden="1">{"'Inversión Extranjera'!$A$1:$AG$74","'Inversión Extranjera'!$G$7:$AF$61"}</definedName>
    <definedName name="____h9" localSheetId="9" hidden="1">{"'Inversión Extranjera'!$A$1:$AG$74","'Inversión Extranjera'!$G$7:$AF$61"}</definedName>
    <definedName name="____h9" hidden="1">{"'Inversión Extranjera'!$A$1:$AG$74","'Inversión Extranjera'!$G$7:$AF$61"}</definedName>
    <definedName name="___g1" localSheetId="2" hidden="1">#REF!</definedName>
    <definedName name="___g1" localSheetId="3" hidden="1">#REF!</definedName>
    <definedName name="___g1" localSheetId="4" hidden="1">#REF!</definedName>
    <definedName name="___g1" localSheetId="5" hidden="1">#REF!</definedName>
    <definedName name="___g1" localSheetId="6" hidden="1">#REF!</definedName>
    <definedName name="___g1" localSheetId="7" hidden="1">#REF!</definedName>
    <definedName name="___g1" localSheetId="9" hidden="1">#REF!</definedName>
    <definedName name="___g1" hidden="1">#REF!</definedName>
    <definedName name="___h9" localSheetId="0" hidden="1">{"'Inversión Extranjera'!$A$1:$AG$74","'Inversión Extranjera'!$G$7:$AF$61"}</definedName>
    <definedName name="___h9" localSheetId="2" hidden="1">{"'Inversión Extranjera'!$A$1:$AG$74","'Inversión Extranjera'!$G$7:$AF$61"}</definedName>
    <definedName name="___h9" localSheetId="3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localSheetId="5" hidden="1">{"'Inversión Extranjera'!$A$1:$AG$74","'Inversión Extranjera'!$G$7:$AF$61"}</definedName>
    <definedName name="___h9" localSheetId="6" hidden="1">{"'Inversión Extranjera'!$A$1:$AG$74","'Inversión Extranjera'!$G$7:$AF$61"}</definedName>
    <definedName name="___h9" localSheetId="7" hidden="1">{"'Inversión Extranjera'!$A$1:$AG$74","'Inversión Extranjera'!$G$7:$AF$61"}</definedName>
    <definedName name="___h9" localSheetId="8" hidden="1">{"'Inversión Extranjera'!$A$1:$AG$74","'Inversión Extranjera'!$G$7:$AF$61"}</definedName>
    <definedName name="___h9" localSheetId="9" hidden="1">{"'Inversión Extranjera'!$A$1:$AG$74","'Inversión Extranjera'!$G$7:$AF$61"}</definedName>
    <definedName name="___h9" hidden="1">{"'Inversión Extranjera'!$A$1:$AG$74","'Inversión Extranjera'!$G$7:$AF$61"}</definedName>
    <definedName name="___xlfn.RTD" hidden="1">#NAME?</definedName>
    <definedName name="__1__123Graph_AGRßFICO_1B" localSheetId="2" hidden="1">#REF!</definedName>
    <definedName name="__1__123Graph_AGRßFICO_1B" localSheetId="3" hidden="1">#REF!</definedName>
    <definedName name="__1__123Graph_AGRßFICO_1B" localSheetId="4" hidden="1">#REF!</definedName>
    <definedName name="__1__123Graph_AGRßFICO_1B" localSheetId="5" hidden="1">#REF!</definedName>
    <definedName name="__1__123Graph_AGRßFICO_1B" localSheetId="6" hidden="1">#REF!</definedName>
    <definedName name="__1__123Graph_AGRßFICO_1B" localSheetId="7" hidden="1">#REF!</definedName>
    <definedName name="__1__123Graph_AGRßFICO_1B" localSheetId="9" hidden="1">#REF!</definedName>
    <definedName name="__1__123Graph_AGRßFICO_1B" hidden="1">#REF!</definedName>
    <definedName name="__123Graph_A" localSheetId="2" hidden="1">#REF!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localSheetId="9" hidden="1">#REF!</definedName>
    <definedName name="__123Graph_A" hidden="1">#REF!</definedName>
    <definedName name="__123Graph_AChart1" hidden="1">#REF!</definedName>
    <definedName name="__123Graph_AGraph2" hidden="1">#REF!</definedName>
    <definedName name="__123Graph_AMONEY" localSheetId="2" hidden="1">#REF!</definedName>
    <definedName name="__123Graph_AMONEY" localSheetId="3" hidden="1">#REF!</definedName>
    <definedName name="__123Graph_AMONEY" localSheetId="4" hidden="1">#REF!</definedName>
    <definedName name="__123Graph_AMONEY" localSheetId="5" hidden="1">#REF!</definedName>
    <definedName name="__123Graph_AMONEY" localSheetId="6" hidden="1">#REF!</definedName>
    <definedName name="__123Graph_AMONEY" localSheetId="7" hidden="1">#REF!</definedName>
    <definedName name="__123Graph_AMONEY" localSheetId="9" hidden="1">#REF!</definedName>
    <definedName name="__123Graph_AMONEY" hidden="1">#REF!</definedName>
    <definedName name="__123Graph_Atcr" hidden="1">#REF!</definedName>
    <definedName name="__123Graph_B" localSheetId="2" hidden="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9" hidden="1">#REF!</definedName>
    <definedName name="__123Graph_B" hidden="1">#REF!</definedName>
    <definedName name="__123Graph_BCOMPEXP" localSheetId="2" hidden="1">#REF!</definedName>
    <definedName name="__123Graph_BCOMPEXP" localSheetId="3" hidden="1">#REF!</definedName>
    <definedName name="__123Graph_BCOMPEXP" localSheetId="4" hidden="1">#REF!</definedName>
    <definedName name="__123Graph_BCOMPEXP" localSheetId="5" hidden="1">#REF!</definedName>
    <definedName name="__123Graph_BCOMPEXP" localSheetId="6" hidden="1">#REF!</definedName>
    <definedName name="__123Graph_BCOMPEXP" localSheetId="7" hidden="1">#REF!</definedName>
    <definedName name="__123Graph_BCOMPEXP" localSheetId="9" hidden="1">#REF!</definedName>
    <definedName name="__123Graph_BCOMPEXP" hidden="1">#REF!</definedName>
    <definedName name="__123Graph_BGraph2" hidden="1">#REF!</definedName>
    <definedName name="__123Graph_BINVEST" localSheetId="2" hidden="1">#REF!</definedName>
    <definedName name="__123Graph_BINVEST" localSheetId="3" hidden="1">#REF!</definedName>
    <definedName name="__123Graph_BINVEST" localSheetId="4" hidden="1">#REF!</definedName>
    <definedName name="__123Graph_BINVEST" localSheetId="5" hidden="1">#REF!</definedName>
    <definedName name="__123Graph_BINVEST" localSheetId="6" hidden="1">#REF!</definedName>
    <definedName name="__123Graph_BINVEST" localSheetId="7" hidden="1">#REF!</definedName>
    <definedName name="__123Graph_BINVEST" localSheetId="9" hidden="1">#REF!</definedName>
    <definedName name="__123Graph_BINVEST" hidden="1">#REF!</definedName>
    <definedName name="__123Graph_BKUWAIT6" localSheetId="2" hidden="1">#REF!</definedName>
    <definedName name="__123Graph_BKUWAIT6" localSheetId="3" hidden="1">#REF!</definedName>
    <definedName name="__123Graph_BKUWAIT6" localSheetId="4" hidden="1">#REF!</definedName>
    <definedName name="__123Graph_BKUWAIT6" localSheetId="5" hidden="1">#REF!</definedName>
    <definedName name="__123Graph_BKUWAIT6" localSheetId="6" hidden="1">#REF!</definedName>
    <definedName name="__123Graph_BKUWAIT6" localSheetId="7" hidden="1">#REF!</definedName>
    <definedName name="__123Graph_BKUWAIT6" localSheetId="9" hidden="1">#REF!</definedName>
    <definedName name="__123Graph_BKUWAIT6" hidden="1">#REF!</definedName>
    <definedName name="__123Graph_BMONEY" localSheetId="2" hidden="1">#REF!</definedName>
    <definedName name="__123Graph_BMONEY" localSheetId="3" hidden="1">#REF!</definedName>
    <definedName name="__123Graph_BMONEY" localSheetId="4" hidden="1">#REF!</definedName>
    <definedName name="__123Graph_BMONEY" localSheetId="5" hidden="1">#REF!</definedName>
    <definedName name="__123Graph_BMONEY" localSheetId="6" hidden="1">#REF!</definedName>
    <definedName name="__123Graph_BMONEY" localSheetId="7" hidden="1">#REF!</definedName>
    <definedName name="__123Graph_BMONEY" localSheetId="9" hidden="1">#REF!</definedName>
    <definedName name="__123Graph_BMONEY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9" hidden="1">#REF!</definedName>
    <definedName name="__123Graph_C" hidden="1">#REF!</definedName>
    <definedName name="__123Graph_CMONEY" localSheetId="2" hidden="1">#REF!</definedName>
    <definedName name="__123Graph_CMONEY" localSheetId="3" hidden="1">#REF!</definedName>
    <definedName name="__123Graph_CMONEY" localSheetId="4" hidden="1">#REF!</definedName>
    <definedName name="__123Graph_CMONEY" localSheetId="5" hidden="1">#REF!</definedName>
    <definedName name="__123Graph_CMONEY" localSheetId="6" hidden="1">#REF!</definedName>
    <definedName name="__123Graph_CMONEY" localSheetId="7" hidden="1">#REF!</definedName>
    <definedName name="__123Graph_CMONEY" localSheetId="9" hidden="1">#REF!</definedName>
    <definedName name="__123Graph_CMONEY" hidden="1">#REF!</definedName>
    <definedName name="__123Graph_D" hidden="1">#REF!</definedName>
    <definedName name="__123Graph_DFISCDEV1" localSheetId="2" hidden="1">#REF!</definedName>
    <definedName name="__123Graph_DFISCDEV1" localSheetId="3" hidden="1">#REF!</definedName>
    <definedName name="__123Graph_DFISCDEV1" localSheetId="4" hidden="1">#REF!</definedName>
    <definedName name="__123Graph_DFISCDEV1" localSheetId="5" hidden="1">#REF!</definedName>
    <definedName name="__123Graph_DFISCDEV1" localSheetId="6" hidden="1">#REF!</definedName>
    <definedName name="__123Graph_DFISCDEV1" localSheetId="7" hidden="1">#REF!</definedName>
    <definedName name="__123Graph_DFISCDEV1" localSheetId="9" hidden="1">#REF!</definedName>
    <definedName name="__123Graph_DFISCDEV1" hidden="1">#REF!</definedName>
    <definedName name="__123Graph_DINVEST" localSheetId="2" hidden="1">#REF!</definedName>
    <definedName name="__123Graph_DINVEST" localSheetId="3" hidden="1">#REF!</definedName>
    <definedName name="__123Graph_DINVEST" localSheetId="4" hidden="1">#REF!</definedName>
    <definedName name="__123Graph_DINVEST" localSheetId="5" hidden="1">#REF!</definedName>
    <definedName name="__123Graph_DINVEST" localSheetId="6" hidden="1">#REF!</definedName>
    <definedName name="__123Graph_DINVEST" localSheetId="7" hidden="1">#REF!</definedName>
    <definedName name="__123Graph_DINVEST" localSheetId="9" hidden="1">#REF!</definedName>
    <definedName name="__123Graph_DINVEST" hidden="1">#REF!</definedName>
    <definedName name="__123Graph_DKUWAIT5" localSheetId="2" hidden="1">#REF!</definedName>
    <definedName name="__123Graph_DKUWAIT5" localSheetId="3" hidden="1">#REF!</definedName>
    <definedName name="__123Graph_DKUWAIT5" localSheetId="4" hidden="1">#REF!</definedName>
    <definedName name="__123Graph_DKUWAIT5" localSheetId="5" hidden="1">#REF!</definedName>
    <definedName name="__123Graph_DKUWAIT5" localSheetId="6" hidden="1">#REF!</definedName>
    <definedName name="__123Graph_DKUWAIT5" localSheetId="7" hidden="1">#REF!</definedName>
    <definedName name="__123Graph_DKUWAIT5" localSheetId="9" hidden="1">#REF!</definedName>
    <definedName name="__123Graph_DKUWAIT5" hidden="1">#REF!</definedName>
    <definedName name="__123Graph_DMONEY" localSheetId="2" hidden="1">#REF!</definedName>
    <definedName name="__123Graph_DMONEY" localSheetId="3" hidden="1">#REF!</definedName>
    <definedName name="__123Graph_DMONEY" localSheetId="4" hidden="1">#REF!</definedName>
    <definedName name="__123Graph_DMONEY" localSheetId="5" hidden="1">#REF!</definedName>
    <definedName name="__123Graph_DMONEY" localSheetId="6" hidden="1">#REF!</definedName>
    <definedName name="__123Graph_DMONEY" localSheetId="7" hidden="1">#REF!</definedName>
    <definedName name="__123Graph_DMONEY" localSheetId="9" hidden="1">#REF!</definedName>
    <definedName name="__123Graph_DMONEY" hidden="1">#REF!</definedName>
    <definedName name="__123Graph_E" hidden="1">#REF!</definedName>
    <definedName name="__123Graph_EFISCDEV1" localSheetId="2" hidden="1">#REF!</definedName>
    <definedName name="__123Graph_EFISCDEV1" localSheetId="3" hidden="1">#REF!</definedName>
    <definedName name="__123Graph_EFISCDEV1" localSheetId="4" hidden="1">#REF!</definedName>
    <definedName name="__123Graph_EFISCDEV1" localSheetId="5" hidden="1">#REF!</definedName>
    <definedName name="__123Graph_EFISCDEV1" localSheetId="6" hidden="1">#REF!</definedName>
    <definedName name="__123Graph_EFISCDEV1" localSheetId="7" hidden="1">#REF!</definedName>
    <definedName name="__123Graph_EFISCDEV1" localSheetId="9" hidden="1">#REF!</definedName>
    <definedName name="__123Graph_EFISCDEV1" hidden="1">#REF!</definedName>
    <definedName name="__123Graph_EINVEST" localSheetId="2" hidden="1">#REF!</definedName>
    <definedName name="__123Graph_EINVEST" localSheetId="3" hidden="1">#REF!</definedName>
    <definedName name="__123Graph_EINVEST" localSheetId="4" hidden="1">#REF!</definedName>
    <definedName name="__123Graph_EINVEST" localSheetId="5" hidden="1">#REF!</definedName>
    <definedName name="__123Graph_EINVEST" localSheetId="6" hidden="1">#REF!</definedName>
    <definedName name="__123Graph_EINVEST" localSheetId="7" hidden="1">#REF!</definedName>
    <definedName name="__123Graph_EINVEST" localSheetId="9" hidden="1">#REF!</definedName>
    <definedName name="__123Graph_EINVEST" hidden="1">#REF!</definedName>
    <definedName name="__123Graph_EKUWAIT5" localSheetId="2" hidden="1">#REF!</definedName>
    <definedName name="__123Graph_EKUWAIT5" localSheetId="3" hidden="1">#REF!</definedName>
    <definedName name="__123Graph_EKUWAIT5" localSheetId="4" hidden="1">#REF!</definedName>
    <definedName name="__123Graph_EKUWAIT5" localSheetId="5" hidden="1">#REF!</definedName>
    <definedName name="__123Graph_EKUWAIT5" localSheetId="6" hidden="1">#REF!</definedName>
    <definedName name="__123Graph_EKUWAIT5" localSheetId="7" hidden="1">#REF!</definedName>
    <definedName name="__123Graph_EKUWAIT5" localSheetId="9" hidden="1">#REF!</definedName>
    <definedName name="__123Graph_EKUWAIT5" hidden="1">#REF!</definedName>
    <definedName name="__123Graph_F" hidden="1">#REF!</definedName>
    <definedName name="__123Graph_LBL_Atcr" hidden="1">#REF!</definedName>
    <definedName name="__123Graph_X" localSheetId="2" hidden="1">#REF!</definedName>
    <definedName name="__123Graph_X" localSheetId="3" hidden="1">#REF!</definedName>
    <definedName name="__123Graph_X" localSheetId="4" hidden="1">#REF!</definedName>
    <definedName name="__123Graph_X" localSheetId="5" hidden="1">#REF!</definedName>
    <definedName name="__123Graph_X" localSheetId="6" hidden="1">#REF!</definedName>
    <definedName name="__123Graph_X" localSheetId="7" hidden="1">#REF!</definedName>
    <definedName name="__123Graph_X" localSheetId="9" hidden="1">#REF!</definedName>
    <definedName name="__123Graph_X" hidden="1">#REF!</definedName>
    <definedName name="__123Graph_XChart1" hidden="1">#REF!</definedName>
    <definedName name="__123Graph_XGRAPH1" localSheetId="2" hidden="1">#REF!</definedName>
    <definedName name="__123Graph_XGRAPH1" localSheetId="3" hidden="1">#REF!</definedName>
    <definedName name="__123Graph_XGRAPH1" localSheetId="4" hidden="1">#REF!</definedName>
    <definedName name="__123Graph_XGRAPH1" localSheetId="5" hidden="1">#REF!</definedName>
    <definedName name="__123Graph_XGRAPH1" localSheetId="6" hidden="1">#REF!</definedName>
    <definedName name="__123Graph_XGRAPH1" localSheetId="7" hidden="1">#REF!</definedName>
    <definedName name="__123Graph_XGRAPH1" localSheetId="9" hidden="1">#REF!</definedName>
    <definedName name="__123Graph_XGRAPH1" hidden="1">#REF!</definedName>
    <definedName name="__2__123Graph_XGRßFICO_1B" localSheetId="2" hidden="1">#REF!</definedName>
    <definedName name="__2__123Graph_XGRßFICO_1B" localSheetId="3" hidden="1">#REF!</definedName>
    <definedName name="__2__123Graph_XGRßFICO_1B" localSheetId="4" hidden="1">#REF!</definedName>
    <definedName name="__2__123Graph_XGRßFICO_1B" localSheetId="5" hidden="1">#REF!</definedName>
    <definedName name="__2__123Graph_XGRßFICO_1B" localSheetId="6" hidden="1">#REF!</definedName>
    <definedName name="__2__123Graph_XGRßFICO_1B" localSheetId="7" hidden="1">#REF!</definedName>
    <definedName name="__2__123Graph_XGRßFICO_1B" localSheetId="9" hidden="1">#REF!</definedName>
    <definedName name="__2__123Graph_XGRßFICO_1B" hidden="1">#REF!</definedName>
    <definedName name="__g1" localSheetId="2" hidden="1">#REF!</definedName>
    <definedName name="__g1" localSheetId="3" hidden="1">#REF!</definedName>
    <definedName name="__g1" localSheetId="4" hidden="1">#REF!</definedName>
    <definedName name="__g1" localSheetId="5" hidden="1">#REF!</definedName>
    <definedName name="__g1" localSheetId="6" hidden="1">#REF!</definedName>
    <definedName name="__g1" localSheetId="7" hidden="1">#REF!</definedName>
    <definedName name="__g1" localSheetId="9" hidden="1">#REF!</definedName>
    <definedName name="__g1" hidden="1">#REF!</definedName>
    <definedName name="__xlfn.RTD" hidden="1">#NAME?</definedName>
    <definedName name="_1______123Graph_XGRßFICO_1B" localSheetId="2" hidden="1">#REF!</definedName>
    <definedName name="_1______123Graph_XGRßFICO_1B" localSheetId="3" hidden="1">#REF!</definedName>
    <definedName name="_1______123Graph_XGRßFICO_1B" localSheetId="4" hidden="1">#REF!</definedName>
    <definedName name="_1______123Graph_XGRßFICO_1B" localSheetId="5" hidden="1">#REF!</definedName>
    <definedName name="_1______123Graph_XGRßFICO_1B" localSheetId="6" hidden="1">#REF!</definedName>
    <definedName name="_1______123Graph_XGRßFICO_1B" localSheetId="7" hidden="1">#REF!</definedName>
    <definedName name="_1______123Graph_XGRßFICO_1B" localSheetId="9" hidden="1">#REF!</definedName>
    <definedName name="_1______123Graph_XGRßFICO_1B" hidden="1">#REF!</definedName>
    <definedName name="_1____123Graph_AGRßFICO_1B" localSheetId="2" hidden="1">#REF!</definedName>
    <definedName name="_1____123Graph_AGRßFICO_1B" localSheetId="3" hidden="1">#REF!</definedName>
    <definedName name="_1____123Graph_AGRßFICO_1B" localSheetId="4" hidden="1">#REF!</definedName>
    <definedName name="_1____123Graph_AGRßFICO_1B" localSheetId="5" hidden="1">#REF!</definedName>
    <definedName name="_1____123Graph_AGRßFICO_1B" localSheetId="6" hidden="1">#REF!</definedName>
    <definedName name="_1____123Graph_AGRßFICO_1B" localSheetId="7" hidden="1">#REF!</definedName>
    <definedName name="_1____123Graph_AGRßFICO_1B" localSheetId="9" hidden="1">#REF!</definedName>
    <definedName name="_1____123Graph_AGRßFICO_1B" hidden="1">#REF!</definedName>
    <definedName name="_1__123Graph_ACHART_2" localSheetId="2" hidden="1">#REF!</definedName>
    <definedName name="_1__123Graph_ACHART_2" localSheetId="3" hidden="1">#REF!</definedName>
    <definedName name="_1__123Graph_ACHART_2" localSheetId="4" hidden="1">#REF!</definedName>
    <definedName name="_1__123Graph_ACHART_2" localSheetId="5" hidden="1">#REF!</definedName>
    <definedName name="_1__123Graph_ACHART_2" localSheetId="6" hidden="1">#REF!</definedName>
    <definedName name="_1__123Graph_ACHART_2" localSheetId="7" hidden="1">#REF!</definedName>
    <definedName name="_1__123Graph_ACHART_2" localSheetId="9" hidden="1">#REF!</definedName>
    <definedName name="_1__123Graph_ACHART_2" hidden="1">#REF!</definedName>
    <definedName name="_1__123Graph_AGRßFICO_1B" localSheetId="3" hidden="1">#REF!</definedName>
    <definedName name="_1__123Graph_AGRßFICO_1B" localSheetId="4" hidden="1">#REF!</definedName>
    <definedName name="_1__123Graph_AGRßFICO_1B" localSheetId="5" hidden="1">#REF!</definedName>
    <definedName name="_1__123Graph_AGRßFICO_1B" localSheetId="6" hidden="1">#REF!</definedName>
    <definedName name="_1__123Graph_AGRßFICO_1B" localSheetId="7" hidden="1">#REF!</definedName>
    <definedName name="_1__123Graph_AGRßFICO_1B" localSheetId="9" hidden="1">#REF!</definedName>
    <definedName name="_1__123Graph_AGRßFICO_1B" hidden="1">#REF!</definedName>
    <definedName name="_10__123Graph_ECHART_4" localSheetId="3" hidden="1">#REF!</definedName>
    <definedName name="_10__123Graph_ECHART_4" localSheetId="4" hidden="1">#REF!</definedName>
    <definedName name="_10__123Graph_ECHART_4" localSheetId="5" hidden="1">#REF!</definedName>
    <definedName name="_10__123Graph_ECHART_4" localSheetId="6" hidden="1">#REF!</definedName>
    <definedName name="_10__123Graph_ECHART_4" localSheetId="7" hidden="1">#REF!</definedName>
    <definedName name="_10__123Graph_ECHART_4" localSheetId="9" hidden="1">#REF!</definedName>
    <definedName name="_10__123Graph_ECHART_4" hidden="1">#REF!</definedName>
    <definedName name="_10__123Graph_FCHART_4" localSheetId="3" hidden="1">#REF!</definedName>
    <definedName name="_10__123Graph_FCHART_4" localSheetId="4" hidden="1">#REF!</definedName>
    <definedName name="_10__123Graph_FCHART_4" localSheetId="5" hidden="1">#REF!</definedName>
    <definedName name="_10__123Graph_FCHART_4" localSheetId="6" hidden="1">#REF!</definedName>
    <definedName name="_10__123Graph_FCHART_4" localSheetId="7" hidden="1">#REF!</definedName>
    <definedName name="_10__123Graph_FCHART_4" localSheetId="9" hidden="1">#REF!</definedName>
    <definedName name="_10__123Graph_FCHART_4" hidden="1">#REF!</definedName>
    <definedName name="_11__123Graph_FCHART_4" localSheetId="3" hidden="1">#REF!</definedName>
    <definedName name="_11__123Graph_FCHART_4" localSheetId="4" hidden="1">#REF!</definedName>
    <definedName name="_11__123Graph_FCHART_4" localSheetId="5" hidden="1">#REF!</definedName>
    <definedName name="_11__123Graph_FCHART_4" localSheetId="6" hidden="1">#REF!</definedName>
    <definedName name="_11__123Graph_FCHART_4" localSheetId="7" hidden="1">#REF!</definedName>
    <definedName name="_11__123Graph_FCHART_4" localSheetId="9" hidden="1">#REF!</definedName>
    <definedName name="_11__123Graph_FCHART_4" hidden="1">#REF!</definedName>
    <definedName name="_11__123Graph_XCHART_3" localSheetId="3" hidden="1">#REF!</definedName>
    <definedName name="_11__123Graph_XCHART_3" localSheetId="4" hidden="1">#REF!</definedName>
    <definedName name="_11__123Graph_XCHART_3" localSheetId="5" hidden="1">#REF!</definedName>
    <definedName name="_11__123Graph_XCHART_3" localSheetId="6" hidden="1">#REF!</definedName>
    <definedName name="_11__123Graph_XCHART_3" localSheetId="7" hidden="1">#REF!</definedName>
    <definedName name="_11__123Graph_XCHART_3" localSheetId="9" hidden="1">#REF!</definedName>
    <definedName name="_11__123Graph_XCHART_3" hidden="1">#REF!</definedName>
    <definedName name="_11__123Graph_XGRßFICO_1B" localSheetId="3" hidden="1">#REF!</definedName>
    <definedName name="_11__123Graph_XGRßFICO_1B" localSheetId="4" hidden="1">#REF!</definedName>
    <definedName name="_11__123Graph_XGRßFICO_1B" localSheetId="5" hidden="1">#REF!</definedName>
    <definedName name="_11__123Graph_XGRßFICO_1B" localSheetId="6" hidden="1">#REF!</definedName>
    <definedName name="_11__123Graph_XGRßFICO_1B" localSheetId="7" hidden="1">#REF!</definedName>
    <definedName name="_11__123Graph_XGRßFICO_1B" localSheetId="9" hidden="1">#REF!</definedName>
    <definedName name="_11__123Graph_XGRßFICO_1B" hidden="1">#REF!</definedName>
    <definedName name="_12__123Graph_AGRßFICO_1B" localSheetId="3" hidden="1">#REF!</definedName>
    <definedName name="_12__123Graph_AGRßFICO_1B" localSheetId="4" hidden="1">#REF!</definedName>
    <definedName name="_12__123Graph_AGRßFICO_1B" localSheetId="5" hidden="1">#REF!</definedName>
    <definedName name="_12__123Graph_AGRßFICO_1B" localSheetId="6" hidden="1">#REF!</definedName>
    <definedName name="_12__123Graph_AGRßFICO_1B" localSheetId="7" hidden="1">#REF!</definedName>
    <definedName name="_12__123Graph_AGRßFICO_1B" localSheetId="9" hidden="1">#REF!</definedName>
    <definedName name="_12__123Graph_AGRßFICO_1B" hidden="1">#REF!</definedName>
    <definedName name="_12__123Graph_XCHART_3" localSheetId="3" hidden="1">#REF!</definedName>
    <definedName name="_12__123Graph_XCHART_3" localSheetId="4" hidden="1">#REF!</definedName>
    <definedName name="_12__123Graph_XCHART_3" localSheetId="5" hidden="1">#REF!</definedName>
    <definedName name="_12__123Graph_XCHART_3" localSheetId="6" hidden="1">#REF!</definedName>
    <definedName name="_12__123Graph_XCHART_3" localSheetId="7" hidden="1">#REF!</definedName>
    <definedName name="_12__123Graph_XCHART_3" localSheetId="9" hidden="1">#REF!</definedName>
    <definedName name="_12__123Graph_XCHART_3" hidden="1">#REF!</definedName>
    <definedName name="_12__123Graph_XCHART_4" localSheetId="3" hidden="1">#REF!</definedName>
    <definedName name="_12__123Graph_XCHART_4" localSheetId="4" hidden="1">#REF!</definedName>
    <definedName name="_12__123Graph_XCHART_4" localSheetId="5" hidden="1">#REF!</definedName>
    <definedName name="_12__123Graph_XCHART_4" localSheetId="6" hidden="1">#REF!</definedName>
    <definedName name="_12__123Graph_XCHART_4" localSheetId="7" hidden="1">#REF!</definedName>
    <definedName name="_12__123Graph_XCHART_4" localSheetId="9" hidden="1">#REF!</definedName>
    <definedName name="_12__123Graph_XCHART_4" hidden="1">#REF!</definedName>
    <definedName name="_12__123Graph_XGRßFICO_1B" localSheetId="3" hidden="1">#REF!</definedName>
    <definedName name="_12__123Graph_XGRßFICO_1B" localSheetId="4" hidden="1">#REF!</definedName>
    <definedName name="_12__123Graph_XGRßFICO_1B" localSheetId="5" hidden="1">#REF!</definedName>
    <definedName name="_12__123Graph_XGRßFICO_1B" localSheetId="6" hidden="1">#REF!</definedName>
    <definedName name="_12__123Graph_XGRßFICO_1B" localSheetId="7" hidden="1">#REF!</definedName>
    <definedName name="_12__123Graph_XGRßFICO_1B" localSheetId="9" hidden="1">#REF!</definedName>
    <definedName name="_12__123Graph_XGRßFICO_1B" hidden="1">#REF!</definedName>
    <definedName name="_13__123Graph_XCHART_4" localSheetId="3" hidden="1">#REF!</definedName>
    <definedName name="_13__123Graph_XCHART_4" localSheetId="4" hidden="1">#REF!</definedName>
    <definedName name="_13__123Graph_XCHART_4" localSheetId="5" hidden="1">#REF!</definedName>
    <definedName name="_13__123Graph_XCHART_4" localSheetId="6" hidden="1">#REF!</definedName>
    <definedName name="_13__123Graph_XCHART_4" localSheetId="7" hidden="1">#REF!</definedName>
    <definedName name="_13__123Graph_XCHART_4" localSheetId="9" hidden="1">#REF!</definedName>
    <definedName name="_13__123Graph_XCHART_4" hidden="1">#REF!</definedName>
    <definedName name="_14__123Graph_XGRßFICO_1B" localSheetId="3" hidden="1">#REF!</definedName>
    <definedName name="_14__123Graph_XGRßFICO_1B" localSheetId="4" hidden="1">#REF!</definedName>
    <definedName name="_14__123Graph_XGRßFICO_1B" localSheetId="5" hidden="1">#REF!</definedName>
    <definedName name="_14__123Graph_XGRßFICO_1B" localSheetId="6" hidden="1">#REF!</definedName>
    <definedName name="_14__123Graph_XGRßFICO_1B" localSheetId="7" hidden="1">#REF!</definedName>
    <definedName name="_14__123Graph_XGRßFICO_1B" localSheetId="9" hidden="1">#REF!</definedName>
    <definedName name="_14__123Graph_XGRßFICO_1B" hidden="1">#REF!</definedName>
    <definedName name="_17__123Graph_XGRßFICO_1B" localSheetId="3" hidden="1">#REF!</definedName>
    <definedName name="_17__123Graph_XGRßFICO_1B" localSheetId="4" hidden="1">#REF!</definedName>
    <definedName name="_17__123Graph_XGRßFICO_1B" localSheetId="5" hidden="1">#REF!</definedName>
    <definedName name="_17__123Graph_XGRßFICO_1B" localSheetId="6" hidden="1">#REF!</definedName>
    <definedName name="_17__123Graph_XGRßFICO_1B" localSheetId="7" hidden="1">#REF!</definedName>
    <definedName name="_17__123Graph_XGRßFICO_1B" localSheetId="9" hidden="1">#REF!</definedName>
    <definedName name="_17__123Graph_XGRßFICO_1B" hidden="1">#REF!</definedName>
    <definedName name="_2_____123Graph_AGRßFICO_1B" localSheetId="3" hidden="1">#REF!</definedName>
    <definedName name="_2_____123Graph_AGRßFICO_1B" localSheetId="4" hidden="1">#REF!</definedName>
    <definedName name="_2_____123Graph_AGRßFICO_1B" localSheetId="5" hidden="1">#REF!</definedName>
    <definedName name="_2_____123Graph_AGRßFICO_1B" localSheetId="6" hidden="1">#REF!</definedName>
    <definedName name="_2_____123Graph_AGRßFICO_1B" localSheetId="7" hidden="1">#REF!</definedName>
    <definedName name="_2_____123Graph_AGRßFICO_1B" localSheetId="9" hidden="1">#REF!</definedName>
    <definedName name="_2_____123Graph_AGRßFICO_1B" hidden="1">#REF!</definedName>
    <definedName name="_2____123Graph_XGRßFICO_1B" localSheetId="3" hidden="1">#REF!</definedName>
    <definedName name="_2____123Graph_XGRßFICO_1B" localSheetId="4" hidden="1">#REF!</definedName>
    <definedName name="_2____123Graph_XGRßFICO_1B" localSheetId="5" hidden="1">#REF!</definedName>
    <definedName name="_2____123Graph_XGRßFICO_1B" localSheetId="6" hidden="1">#REF!</definedName>
    <definedName name="_2____123Graph_XGRßFICO_1B" localSheetId="7" hidden="1">#REF!</definedName>
    <definedName name="_2____123Graph_XGRßFICO_1B" localSheetId="9" hidden="1">#REF!</definedName>
    <definedName name="_2____123Graph_XGRßFICO_1B" hidden="1">#REF!</definedName>
    <definedName name="_2__123Graph_ACHART_3" localSheetId="3" hidden="1">#REF!</definedName>
    <definedName name="_2__123Graph_ACHART_3" localSheetId="4" hidden="1">#REF!</definedName>
    <definedName name="_2__123Graph_ACHART_3" localSheetId="5" hidden="1">#REF!</definedName>
    <definedName name="_2__123Graph_ACHART_3" localSheetId="6" hidden="1">#REF!</definedName>
    <definedName name="_2__123Graph_ACHART_3" localSheetId="7" hidden="1">#REF!</definedName>
    <definedName name="_2__123Graph_ACHART_3" localSheetId="9" hidden="1">#REF!</definedName>
    <definedName name="_2__123Graph_ACHART_3" hidden="1">#REF!</definedName>
    <definedName name="_2__123Graph_AGRßFICO_1B" localSheetId="3" hidden="1">#REF!</definedName>
    <definedName name="_2__123Graph_AGRßFICO_1B" localSheetId="4" hidden="1">#REF!</definedName>
    <definedName name="_2__123Graph_AGRßFICO_1B" localSheetId="5" hidden="1">#REF!</definedName>
    <definedName name="_2__123Graph_AGRßFICO_1B" localSheetId="6" hidden="1">#REF!</definedName>
    <definedName name="_2__123Graph_AGRßFICO_1B" localSheetId="7" hidden="1">#REF!</definedName>
    <definedName name="_2__123Graph_AGRßFICO_1B" localSheetId="9" hidden="1">#REF!</definedName>
    <definedName name="_2__123Graph_AGRßFICO_1B" hidden="1">#REF!</definedName>
    <definedName name="_2__123Graph_XGRßFICO_1B" localSheetId="3" hidden="1">#REF!</definedName>
    <definedName name="_2__123Graph_XGRßFICO_1B" localSheetId="4" hidden="1">#REF!</definedName>
    <definedName name="_2__123Graph_XGRßFICO_1B" localSheetId="5" hidden="1">#REF!</definedName>
    <definedName name="_2__123Graph_XGRßFICO_1B" localSheetId="6" hidden="1">#REF!</definedName>
    <definedName name="_2__123Graph_XGRßFICO_1B" localSheetId="7" hidden="1">#REF!</definedName>
    <definedName name="_2__123Graph_XGRßFICO_1B" localSheetId="9" hidden="1">#REF!</definedName>
    <definedName name="_2__123Graph_XGRßFICO_1B" hidden="1">#REF!</definedName>
    <definedName name="_3_____123Graph_XGRßFICO_1B" localSheetId="3" hidden="1">#REF!</definedName>
    <definedName name="_3_____123Graph_XGRßFICO_1B" localSheetId="4" hidden="1">#REF!</definedName>
    <definedName name="_3_____123Graph_XGRßFICO_1B" localSheetId="5" hidden="1">#REF!</definedName>
    <definedName name="_3_____123Graph_XGRßFICO_1B" localSheetId="6" hidden="1">#REF!</definedName>
    <definedName name="_3_____123Graph_XGRßFICO_1B" localSheetId="7" hidden="1">#REF!</definedName>
    <definedName name="_3_____123Graph_XGRßFICO_1B" localSheetId="9" hidden="1">#REF!</definedName>
    <definedName name="_3_____123Graph_XGRßFICO_1B" hidden="1">#REF!</definedName>
    <definedName name="_3__123Graph_ACHART_4" localSheetId="3" hidden="1">#REF!</definedName>
    <definedName name="_3__123Graph_ACHART_4" localSheetId="4" hidden="1">#REF!</definedName>
    <definedName name="_3__123Graph_ACHART_4" localSheetId="5" hidden="1">#REF!</definedName>
    <definedName name="_3__123Graph_ACHART_4" localSheetId="6" hidden="1">#REF!</definedName>
    <definedName name="_3__123Graph_ACHART_4" localSheetId="7" hidden="1">#REF!</definedName>
    <definedName name="_3__123Graph_ACHART_4" localSheetId="9" hidden="1">#REF!</definedName>
    <definedName name="_3__123Graph_ACHART_4" hidden="1">#REF!</definedName>
    <definedName name="_3__123Graph_AGRßFICO_1B" localSheetId="3" hidden="1">#REF!</definedName>
    <definedName name="_3__123Graph_AGRßFICO_1B" localSheetId="4" hidden="1">#REF!</definedName>
    <definedName name="_3__123Graph_AGRßFICO_1B" localSheetId="5" hidden="1">#REF!</definedName>
    <definedName name="_3__123Graph_AGRßFICO_1B" localSheetId="6" hidden="1">#REF!</definedName>
    <definedName name="_3__123Graph_AGRßFICO_1B" localSheetId="7" hidden="1">#REF!</definedName>
    <definedName name="_3__123Graph_AGRßFICO_1B" localSheetId="9" hidden="1">#REF!</definedName>
    <definedName name="_3__123Graph_AGRßFICO_1B" hidden="1">#REF!</definedName>
    <definedName name="_4____123Graph_AGRßFICO_1B" localSheetId="3" hidden="1">#REF!</definedName>
    <definedName name="_4____123Graph_AGRßFICO_1B" localSheetId="4" hidden="1">#REF!</definedName>
    <definedName name="_4____123Graph_AGRßFICO_1B" localSheetId="5" hidden="1">#REF!</definedName>
    <definedName name="_4____123Graph_AGRßFICO_1B" localSheetId="6" hidden="1">#REF!</definedName>
    <definedName name="_4____123Graph_AGRßFICO_1B" localSheetId="7" hidden="1">#REF!</definedName>
    <definedName name="_4____123Graph_AGRßFICO_1B" localSheetId="9" hidden="1">#REF!</definedName>
    <definedName name="_4____123Graph_AGRßFICO_1B" hidden="1">#REF!</definedName>
    <definedName name="_4__123Graph_AGRßFICO_1B" localSheetId="3" hidden="1">#REF!</definedName>
    <definedName name="_4__123Graph_AGRßFICO_1B" localSheetId="4" hidden="1">#REF!</definedName>
    <definedName name="_4__123Graph_AGRßFICO_1B" localSheetId="5" hidden="1">#REF!</definedName>
    <definedName name="_4__123Graph_AGRßFICO_1B" localSheetId="6" hidden="1">#REF!</definedName>
    <definedName name="_4__123Graph_AGRßFICO_1B" localSheetId="7" hidden="1">#REF!</definedName>
    <definedName name="_4__123Graph_AGRßFICO_1B" localSheetId="9" hidden="1">#REF!</definedName>
    <definedName name="_4__123Graph_AGRßFICO_1B" hidden="1">#REF!</definedName>
    <definedName name="_4__123Graph_BCHART_2" localSheetId="3" hidden="1">#REF!</definedName>
    <definedName name="_4__123Graph_BCHART_2" localSheetId="4" hidden="1">#REF!</definedName>
    <definedName name="_4__123Graph_BCHART_2" localSheetId="5" hidden="1">#REF!</definedName>
    <definedName name="_4__123Graph_BCHART_2" localSheetId="6" hidden="1">#REF!</definedName>
    <definedName name="_4__123Graph_BCHART_2" localSheetId="7" hidden="1">#REF!</definedName>
    <definedName name="_4__123Graph_BCHART_2" localSheetId="9" hidden="1">#REF!</definedName>
    <definedName name="_4__123Graph_BCHART_2" hidden="1">#REF!</definedName>
    <definedName name="_4__123Graph_XGRßFICO_1B" localSheetId="3" hidden="1">#REF!</definedName>
    <definedName name="_4__123Graph_XGRßFICO_1B" localSheetId="4" hidden="1">#REF!</definedName>
    <definedName name="_4__123Graph_XGRßFICO_1B" localSheetId="5" hidden="1">#REF!</definedName>
    <definedName name="_4__123Graph_XGRßFICO_1B" localSheetId="6" hidden="1">#REF!</definedName>
    <definedName name="_4__123Graph_XGRßFICO_1B" localSheetId="7" hidden="1">#REF!</definedName>
    <definedName name="_4__123Graph_XGRßFICO_1B" localSheetId="9" hidden="1">#REF!</definedName>
    <definedName name="_4__123Graph_XGRßFICO_1B" hidden="1">#REF!</definedName>
    <definedName name="_5____123Graph_XGRßFICO_1B" localSheetId="3" hidden="1">#REF!</definedName>
    <definedName name="_5____123Graph_XGRßFICO_1B" localSheetId="4" hidden="1">#REF!</definedName>
    <definedName name="_5____123Graph_XGRßFICO_1B" localSheetId="5" hidden="1">#REF!</definedName>
    <definedName name="_5____123Graph_XGRßFICO_1B" localSheetId="6" hidden="1">#REF!</definedName>
    <definedName name="_5____123Graph_XGRßFICO_1B" localSheetId="7" hidden="1">#REF!</definedName>
    <definedName name="_5____123Graph_XGRßFICO_1B" localSheetId="9" hidden="1">#REF!</definedName>
    <definedName name="_5____123Graph_XGRßFICO_1B" hidden="1">#REF!</definedName>
    <definedName name="_5__123Graph_BCHART_2" localSheetId="3" hidden="1">#REF!</definedName>
    <definedName name="_5__123Graph_BCHART_2" localSheetId="4" hidden="1">#REF!</definedName>
    <definedName name="_5__123Graph_BCHART_2" localSheetId="5" hidden="1">#REF!</definedName>
    <definedName name="_5__123Graph_BCHART_2" localSheetId="6" hidden="1">#REF!</definedName>
    <definedName name="_5__123Graph_BCHART_2" localSheetId="7" hidden="1">#REF!</definedName>
    <definedName name="_5__123Graph_BCHART_2" localSheetId="9" hidden="1">#REF!</definedName>
    <definedName name="_5__123Graph_BCHART_2" hidden="1">#REF!</definedName>
    <definedName name="_5__123Graph_BCHART_3" localSheetId="3" hidden="1">#REF!</definedName>
    <definedName name="_5__123Graph_BCHART_3" localSheetId="4" hidden="1">#REF!</definedName>
    <definedName name="_5__123Graph_BCHART_3" localSheetId="5" hidden="1">#REF!</definedName>
    <definedName name="_5__123Graph_BCHART_3" localSheetId="6" hidden="1">#REF!</definedName>
    <definedName name="_5__123Graph_BCHART_3" localSheetId="7" hidden="1">#REF!</definedName>
    <definedName name="_5__123Graph_BCHART_3" localSheetId="9" hidden="1">#REF!</definedName>
    <definedName name="_5__123Graph_BCHART_3" hidden="1">#REF!</definedName>
    <definedName name="_6___123Graph_AGRßFICO_1B" localSheetId="3" hidden="1">#REF!</definedName>
    <definedName name="_6___123Graph_AGRßFICO_1B" localSheetId="4" hidden="1">#REF!</definedName>
    <definedName name="_6___123Graph_AGRßFICO_1B" localSheetId="5" hidden="1">#REF!</definedName>
    <definedName name="_6___123Graph_AGRßFICO_1B" localSheetId="6" hidden="1">#REF!</definedName>
    <definedName name="_6___123Graph_AGRßFICO_1B" localSheetId="7" hidden="1">#REF!</definedName>
    <definedName name="_6___123Graph_AGRßFICO_1B" localSheetId="9" hidden="1">#REF!</definedName>
    <definedName name="_6___123Graph_AGRßFICO_1B" hidden="1">#REF!</definedName>
    <definedName name="_6__123Graph_AGRßFICO_1B" localSheetId="3" hidden="1">#REF!</definedName>
    <definedName name="_6__123Graph_AGRßFICO_1B" localSheetId="4" hidden="1">#REF!</definedName>
    <definedName name="_6__123Graph_AGRßFICO_1B" localSheetId="5" hidden="1">#REF!</definedName>
    <definedName name="_6__123Graph_AGRßFICO_1B" localSheetId="6" hidden="1">#REF!</definedName>
    <definedName name="_6__123Graph_AGRßFICO_1B" localSheetId="7" hidden="1">#REF!</definedName>
    <definedName name="_6__123Graph_AGRßFICO_1B" localSheetId="9" hidden="1">#REF!</definedName>
    <definedName name="_6__123Graph_AGRßFICO_1B" hidden="1">#REF!</definedName>
    <definedName name="_6__123Graph_BCHART_3" localSheetId="3" hidden="1">#REF!</definedName>
    <definedName name="_6__123Graph_BCHART_3" localSheetId="4" hidden="1">#REF!</definedName>
    <definedName name="_6__123Graph_BCHART_3" localSheetId="5" hidden="1">#REF!</definedName>
    <definedName name="_6__123Graph_BCHART_3" localSheetId="6" hidden="1">#REF!</definedName>
    <definedName name="_6__123Graph_BCHART_3" localSheetId="7" hidden="1">#REF!</definedName>
    <definedName name="_6__123Graph_BCHART_3" localSheetId="9" hidden="1">#REF!</definedName>
    <definedName name="_6__123Graph_BCHART_3" hidden="1">#REF!</definedName>
    <definedName name="_6__123Graph_BCHART_4" localSheetId="3" hidden="1">#REF!</definedName>
    <definedName name="_6__123Graph_BCHART_4" localSheetId="4" hidden="1">#REF!</definedName>
    <definedName name="_6__123Graph_BCHART_4" localSheetId="5" hidden="1">#REF!</definedName>
    <definedName name="_6__123Graph_BCHART_4" localSheetId="6" hidden="1">#REF!</definedName>
    <definedName name="_6__123Graph_BCHART_4" localSheetId="7" hidden="1">#REF!</definedName>
    <definedName name="_6__123Graph_BCHART_4" localSheetId="9" hidden="1">#REF!</definedName>
    <definedName name="_6__123Graph_BCHART_4" hidden="1">#REF!</definedName>
    <definedName name="_6__123Graph_XGRßFICO_1B" localSheetId="3" hidden="1">#REF!</definedName>
    <definedName name="_6__123Graph_XGRßFICO_1B" localSheetId="4" hidden="1">#REF!</definedName>
    <definedName name="_6__123Graph_XGRßFICO_1B" localSheetId="5" hidden="1">#REF!</definedName>
    <definedName name="_6__123Graph_XGRßFICO_1B" localSheetId="6" hidden="1">#REF!</definedName>
    <definedName name="_6__123Graph_XGRßFICO_1B" localSheetId="7" hidden="1">#REF!</definedName>
    <definedName name="_6__123Graph_XGRßFICO_1B" localSheetId="9" hidden="1">#REF!</definedName>
    <definedName name="_6__123Graph_XGRßFICO_1B" hidden="1">#REF!</definedName>
    <definedName name="_7___123Graph_XGRßFICO_1B" localSheetId="3" hidden="1">#REF!</definedName>
    <definedName name="_7___123Graph_XGRßFICO_1B" localSheetId="4" hidden="1">#REF!</definedName>
    <definedName name="_7___123Graph_XGRßFICO_1B" localSheetId="5" hidden="1">#REF!</definedName>
    <definedName name="_7___123Graph_XGRßFICO_1B" localSheetId="6" hidden="1">#REF!</definedName>
    <definedName name="_7___123Graph_XGRßFICO_1B" localSheetId="7" hidden="1">#REF!</definedName>
    <definedName name="_7___123Graph_XGRßFICO_1B" localSheetId="9" hidden="1">#REF!</definedName>
    <definedName name="_7___123Graph_XGRßFICO_1B" hidden="1">#REF!</definedName>
    <definedName name="_7__123Graph_AGRßFICO_1B" localSheetId="3" hidden="1">#REF!</definedName>
    <definedName name="_7__123Graph_AGRßFICO_1B" localSheetId="4" hidden="1">#REF!</definedName>
    <definedName name="_7__123Graph_AGRßFICO_1B" localSheetId="5" hidden="1">#REF!</definedName>
    <definedName name="_7__123Graph_AGRßFICO_1B" localSheetId="6" hidden="1">#REF!</definedName>
    <definedName name="_7__123Graph_AGRßFICO_1B" localSheetId="7" hidden="1">#REF!</definedName>
    <definedName name="_7__123Graph_AGRßFICO_1B" localSheetId="9" hidden="1">#REF!</definedName>
    <definedName name="_7__123Graph_AGRßFICO_1B" hidden="1">#REF!</definedName>
    <definedName name="_7__123Graph_BCHART_4" localSheetId="3" hidden="1">#REF!</definedName>
    <definedName name="_7__123Graph_BCHART_4" localSheetId="4" hidden="1">#REF!</definedName>
    <definedName name="_7__123Graph_BCHART_4" localSheetId="5" hidden="1">#REF!</definedName>
    <definedName name="_7__123Graph_BCHART_4" localSheetId="6" hidden="1">#REF!</definedName>
    <definedName name="_7__123Graph_BCHART_4" localSheetId="7" hidden="1">#REF!</definedName>
    <definedName name="_7__123Graph_BCHART_4" localSheetId="9" hidden="1">#REF!</definedName>
    <definedName name="_7__123Graph_BCHART_4" hidden="1">#REF!</definedName>
    <definedName name="_7__123Graph_CCHART_2" localSheetId="3" hidden="1">#REF!</definedName>
    <definedName name="_7__123Graph_CCHART_2" localSheetId="4" hidden="1">#REF!</definedName>
    <definedName name="_7__123Graph_CCHART_2" localSheetId="5" hidden="1">#REF!</definedName>
    <definedName name="_7__123Graph_CCHART_2" localSheetId="6" hidden="1">#REF!</definedName>
    <definedName name="_7__123Graph_CCHART_2" localSheetId="7" hidden="1">#REF!</definedName>
    <definedName name="_7__123Graph_CCHART_2" localSheetId="9" hidden="1">#REF!</definedName>
    <definedName name="_7__123Graph_CCHART_2" hidden="1">#REF!</definedName>
    <definedName name="_8__123Graph_AGRßFICO_1B" localSheetId="3" hidden="1">#REF!</definedName>
    <definedName name="_8__123Graph_AGRßFICO_1B" localSheetId="4" hidden="1">#REF!</definedName>
    <definedName name="_8__123Graph_AGRßFICO_1B" localSheetId="5" hidden="1">#REF!</definedName>
    <definedName name="_8__123Graph_AGRßFICO_1B" localSheetId="6" hidden="1">#REF!</definedName>
    <definedName name="_8__123Graph_AGRßFICO_1B" localSheetId="7" hidden="1">#REF!</definedName>
    <definedName name="_8__123Graph_AGRßFICO_1B" localSheetId="9" hidden="1">#REF!</definedName>
    <definedName name="_8__123Graph_AGRßFICO_1B" hidden="1">#REF!</definedName>
    <definedName name="_8__123Graph_CCHART_2" localSheetId="3" hidden="1">#REF!</definedName>
    <definedName name="_8__123Graph_CCHART_2" localSheetId="4" hidden="1">#REF!</definedName>
    <definedName name="_8__123Graph_CCHART_2" localSheetId="5" hidden="1">#REF!</definedName>
    <definedName name="_8__123Graph_CCHART_2" localSheetId="6" hidden="1">#REF!</definedName>
    <definedName name="_8__123Graph_CCHART_2" localSheetId="7" hidden="1">#REF!</definedName>
    <definedName name="_8__123Graph_CCHART_2" localSheetId="9" hidden="1">#REF!</definedName>
    <definedName name="_8__123Graph_CCHART_2" hidden="1">#REF!</definedName>
    <definedName name="_8__123Graph_CCHART_3" localSheetId="3" hidden="1">#REF!</definedName>
    <definedName name="_8__123Graph_CCHART_3" localSheetId="4" hidden="1">#REF!</definedName>
    <definedName name="_8__123Graph_CCHART_3" localSheetId="5" hidden="1">#REF!</definedName>
    <definedName name="_8__123Graph_CCHART_3" localSheetId="6" hidden="1">#REF!</definedName>
    <definedName name="_8__123Graph_CCHART_3" localSheetId="7" hidden="1">#REF!</definedName>
    <definedName name="_8__123Graph_CCHART_3" localSheetId="9" hidden="1">#REF!</definedName>
    <definedName name="_8__123Graph_CCHART_3" hidden="1">#REF!</definedName>
    <definedName name="_8__123Graph_XGRßFICO_1B" localSheetId="3" hidden="1">#REF!</definedName>
    <definedName name="_8__123Graph_XGRßFICO_1B" localSheetId="4" hidden="1">#REF!</definedName>
    <definedName name="_8__123Graph_XGRßFICO_1B" localSheetId="5" hidden="1">#REF!</definedName>
    <definedName name="_8__123Graph_XGRßFICO_1B" localSheetId="6" hidden="1">#REF!</definedName>
    <definedName name="_8__123Graph_XGRßFICO_1B" localSheetId="7" hidden="1">#REF!</definedName>
    <definedName name="_8__123Graph_XGRßFICO_1B" localSheetId="9" hidden="1">#REF!</definedName>
    <definedName name="_8__123Graph_XGRßFICO_1B" hidden="1">#REF!</definedName>
    <definedName name="_9__123Graph_AGRßFICO_1B" localSheetId="3" hidden="1">#REF!</definedName>
    <definedName name="_9__123Graph_AGRßFICO_1B" localSheetId="4" hidden="1">#REF!</definedName>
    <definedName name="_9__123Graph_AGRßFICO_1B" localSheetId="5" hidden="1">#REF!</definedName>
    <definedName name="_9__123Graph_AGRßFICO_1B" localSheetId="6" hidden="1">#REF!</definedName>
    <definedName name="_9__123Graph_AGRßFICO_1B" localSheetId="7" hidden="1">#REF!</definedName>
    <definedName name="_9__123Graph_AGRßFICO_1B" localSheetId="9" hidden="1">#REF!</definedName>
    <definedName name="_9__123Graph_AGRßFICO_1B" hidden="1">#REF!</definedName>
    <definedName name="_9__123Graph_CCHART_3" localSheetId="3" hidden="1">#REF!</definedName>
    <definedName name="_9__123Graph_CCHART_3" localSheetId="4" hidden="1">#REF!</definedName>
    <definedName name="_9__123Graph_CCHART_3" localSheetId="5" hidden="1">#REF!</definedName>
    <definedName name="_9__123Graph_CCHART_3" localSheetId="6" hidden="1">#REF!</definedName>
    <definedName name="_9__123Graph_CCHART_3" localSheetId="7" hidden="1">#REF!</definedName>
    <definedName name="_9__123Graph_CCHART_3" localSheetId="9" hidden="1">#REF!</definedName>
    <definedName name="_9__123Graph_CCHART_3" hidden="1">#REF!</definedName>
    <definedName name="_9__123Graph_ECHART_4" localSheetId="3" hidden="1">#REF!</definedName>
    <definedName name="_9__123Graph_ECHART_4" localSheetId="4" hidden="1">#REF!</definedName>
    <definedName name="_9__123Graph_ECHART_4" localSheetId="5" hidden="1">#REF!</definedName>
    <definedName name="_9__123Graph_ECHART_4" localSheetId="6" hidden="1">#REF!</definedName>
    <definedName name="_9__123Graph_ECHART_4" localSheetId="7" hidden="1">#REF!</definedName>
    <definedName name="_9__123Graph_ECHART_4" localSheetId="9" hidden="1">#REF!</definedName>
    <definedName name="_9__123Graph_ECHART_4" hidden="1">#REF!</definedName>
    <definedName name="_9__123Graph_XGRßFICO_1B" localSheetId="3" hidden="1">#REF!</definedName>
    <definedName name="_9__123Graph_XGRßFICO_1B" localSheetId="4" hidden="1">#REF!</definedName>
    <definedName name="_9__123Graph_XGRßFICO_1B" localSheetId="5" hidden="1">#REF!</definedName>
    <definedName name="_9__123Graph_XGRßFICO_1B" localSheetId="6" hidden="1">#REF!</definedName>
    <definedName name="_9__123Graph_XGRßFICO_1B" localSheetId="7" hidden="1">#REF!</definedName>
    <definedName name="_9__123Graph_XGRßFICO_1B" localSheetId="9" hidden="1">#REF!</definedName>
    <definedName name="_9__123Graph_XGRßFICO_1B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hidden="1">#REF!</definedName>
    <definedName name="_g1" localSheetId="2" hidden="1">#REF!</definedName>
    <definedName name="_g1" localSheetId="3" hidden="1">#REF!</definedName>
    <definedName name="_g1" localSheetId="4" hidden="1">#REF!</definedName>
    <definedName name="_g1" localSheetId="5" hidden="1">#REF!</definedName>
    <definedName name="_g1" localSheetId="6" hidden="1">#REF!</definedName>
    <definedName name="_g1" localSheetId="7" hidden="1">#REF!</definedName>
    <definedName name="_g1" localSheetId="9" hidden="1">#REF!</definedName>
    <definedName name="_g1" hidden="1">#REF!</definedName>
    <definedName name="_h9" localSheetId="0" hidden="1">{"'Inversión Extranjera'!$A$1:$AG$74","'Inversión Extranjera'!$G$7:$AF$61"}</definedName>
    <definedName name="_h9" localSheetId="2" hidden="1">{"'Inversión Extranjera'!$A$1:$AG$74","'Inversión Extranjera'!$G$7:$AF$61"}</definedName>
    <definedName name="_h9" localSheetId="3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localSheetId="5" hidden="1">{"'Inversión Extranjera'!$A$1:$AG$74","'Inversión Extranjera'!$G$7:$AF$61"}</definedName>
    <definedName name="_h9" localSheetId="6" hidden="1">{"'Inversión Extranjera'!$A$1:$AG$74","'Inversión Extranjera'!$G$7:$AF$61"}</definedName>
    <definedName name="_h9" localSheetId="7" hidden="1">{"'Inversión Extranjera'!$A$1:$AG$74","'Inversión Extranjera'!$G$7:$AF$61"}</definedName>
    <definedName name="_h9" localSheetId="8" hidden="1">{"'Inversión Extranjera'!$A$1:$AG$74","'Inversión Extranjera'!$G$7:$AF$61"}</definedName>
    <definedName name="_h9" localSheetId="9" hidden="1">{"'Inversión Extranjera'!$A$1:$AG$74","'Inversión Extranjera'!$G$7:$AF$61"}</definedName>
    <definedName name="_h9" hidden="1">{"'Inversión Extranjera'!$A$1:$AG$74","'Inversión Extranjera'!$G$7:$AF$61"}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9" hidden="1">#REF!</definedName>
    <definedName name="_Key1" hidden="1">#REF!</definedName>
    <definedName name="_Key2" localSheetId="2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9" hidden="1">#REF!</definedName>
    <definedName name="_Key2" hidden="1">#REF!</definedName>
    <definedName name="_MatMult_A" hidden="1">#REF!</definedName>
    <definedName name="_MatMult_B" hidden="1">#REF!</definedName>
    <definedName name="_Order1" hidden="1">0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9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9" hidden="1">#REF!</definedName>
    <definedName name="a" hidden="1">#REF!</definedName>
    <definedName name="aa" localSheetId="2" hidden="1">#REF!</definedName>
    <definedName name="aa" localSheetId="3" hidden="1">#REF!</definedName>
    <definedName name="aa" localSheetId="4" hidden="1">#REF!</definedName>
    <definedName name="aa" localSheetId="5" hidden="1">#REF!</definedName>
    <definedName name="aa" localSheetId="6" hidden="1">#REF!</definedName>
    <definedName name="aa" localSheetId="7" hidden="1">#REF!</definedName>
    <definedName name="aa" localSheetId="9" hidden="1">#REF!</definedName>
    <definedName name="aa" hidden="1">#REF!</definedName>
    <definedName name="aaaaa" localSheetId="0" hidden="1">{"'Inversión Extranjera'!$A$1:$AG$74","'Inversión Extranjera'!$G$7:$AF$61"}</definedName>
    <definedName name="aaaaa" localSheetId="2" hidden="1">{"'Inversión Extranjera'!$A$1:$AG$74","'Inversión Extranjera'!$G$7:$AF$61"}</definedName>
    <definedName name="aaaaa" localSheetId="3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5" hidden="1">{"'Inversión Extranjera'!$A$1:$AG$74","'Inversión Extranjera'!$G$7:$AF$61"}</definedName>
    <definedName name="aaaaa" localSheetId="6" hidden="1">{"'Inversión Extranjera'!$A$1:$AG$74","'Inversión Extranjera'!$G$7:$AF$61"}</definedName>
    <definedName name="aaaaa" localSheetId="7" hidden="1">{"'Inversión Extranjera'!$A$1:$AG$74","'Inversión Extranjera'!$G$7:$AF$61"}</definedName>
    <definedName name="aaaaa" localSheetId="8" hidden="1">{"'Inversión Extranjera'!$A$1:$AG$74","'Inversión Extranjera'!$G$7:$AF$61"}</definedName>
    <definedName name="aaaaa" localSheetId="9" hidden="1">{"'Inversión Extranjera'!$A$1:$AG$74","'Inversión Extranjera'!$G$7:$AF$61"}</definedName>
    <definedName name="aaaaa" hidden="1">{"'Inversión Extranjera'!$A$1:$AG$74","'Inversión Extranjera'!$G$7:$AF$61"}</definedName>
    <definedName name="aaaaaaaaaaaa" localSheetId="3" hidden="1">#REF!</definedName>
    <definedName name="aaaaaaaaaaaa" localSheetId="4" hidden="1">#REF!</definedName>
    <definedName name="aaaaaaaaaaaa" localSheetId="5" hidden="1">#REF!</definedName>
    <definedName name="aaaaaaaaaaaa" localSheetId="6" hidden="1">#REF!</definedName>
    <definedName name="aaaaaaaaaaaa" localSheetId="7" hidden="1">#REF!</definedName>
    <definedName name="aaaaaaaaaaaa" hidden="1">#REF!</definedName>
    <definedName name="aaaaaaaaaaaaaaaaaaaaaa" localSheetId="2" hidden="1">#REF!</definedName>
    <definedName name="aaaaaaaaaaaaaaaaaaaaaa" localSheetId="3" hidden="1">#REF!</definedName>
    <definedName name="aaaaaaaaaaaaaaaaaaaaaa" localSheetId="4" hidden="1">#REF!</definedName>
    <definedName name="aaaaaaaaaaaaaaaaaaaaaa" localSheetId="5" hidden="1">#REF!</definedName>
    <definedName name="aaaaaaaaaaaaaaaaaaaaaa" localSheetId="6" hidden="1">#REF!</definedName>
    <definedName name="aaaaaaaaaaaaaaaaaaaaaa" localSheetId="7" hidden="1">#REF!</definedName>
    <definedName name="aaaaaaaaaaaaaaaaaaaaaa" localSheetId="9" hidden="1">#REF!</definedName>
    <definedName name="aaaaaaaaaaaaaaaaaaaaaa" hidden="1">#REF!</definedName>
    <definedName name="aadd" localSheetId="2" hidden="1">#REF!</definedName>
    <definedName name="aadd" localSheetId="3" hidden="1">#REF!</definedName>
    <definedName name="aadd" localSheetId="4" hidden="1">#REF!</definedName>
    <definedName name="aadd" localSheetId="5" hidden="1">#REF!</definedName>
    <definedName name="aadd" localSheetId="6" hidden="1">#REF!</definedName>
    <definedName name="aadd" localSheetId="7" hidden="1">#REF!</definedName>
    <definedName name="aadd" localSheetId="9" hidden="1">#REF!</definedName>
    <definedName name="aadd" hidden="1">#REF!</definedName>
    <definedName name="ar_7" localSheetId="0" hidden="1">{"'Inversión Extranjera'!$A$1:$AG$74","'Inversión Extranjera'!$G$7:$AF$61"}</definedName>
    <definedName name="ar_7" localSheetId="2" hidden="1">{"'Inversión Extranjera'!$A$1:$AG$74","'Inversión Extranjera'!$G$7:$AF$61"}</definedName>
    <definedName name="ar_7" localSheetId="3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5" hidden="1">{"'Inversión Extranjera'!$A$1:$AG$74","'Inversión Extranjera'!$G$7:$AF$61"}</definedName>
    <definedName name="ar_7" localSheetId="6" hidden="1">{"'Inversión Extranjera'!$A$1:$AG$74","'Inversión Extranjera'!$G$7:$AF$61"}</definedName>
    <definedName name="ar_7" localSheetId="7" hidden="1">{"'Inversión Extranjera'!$A$1:$AG$74","'Inversión Extranjera'!$G$7:$AF$61"}</definedName>
    <definedName name="ar_7" localSheetId="8" hidden="1">{"'Inversión Extranjera'!$A$1:$AG$74","'Inversión Extranjera'!$G$7:$AF$61"}</definedName>
    <definedName name="ar_7" localSheetId="9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2" hidden="1">{"Calculations",#N/A,FALSE,"Sheet1";"Charts 1",#N/A,FALSE,"Sheet1";"Charts 2",#N/A,FALSE,"Sheet1";"Charts 3",#N/A,FALSE,"Sheet1";"Charts 4",#N/A,FALSE,"Sheet1";"Raw Data",#N/A,FALSE,"Sheet1"}</definedName>
    <definedName name="arae4rer" localSheetId="3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5" hidden="1">{"Calculations",#N/A,FALSE,"Sheet1";"Charts 1",#N/A,FALSE,"Sheet1";"Charts 2",#N/A,FALSE,"Sheet1";"Charts 3",#N/A,FALSE,"Sheet1";"Charts 4",#N/A,FALSE,"Sheet1";"Raw Data",#N/A,FALSE,"Sheet1"}</definedName>
    <definedName name="arae4rer" localSheetId="6" hidden="1">{"Calculations",#N/A,FALSE,"Sheet1";"Charts 1",#N/A,FALSE,"Sheet1";"Charts 2",#N/A,FALSE,"Sheet1";"Charts 3",#N/A,FALSE,"Sheet1";"Charts 4",#N/A,FALSE,"Sheet1";"Raw Data",#N/A,FALSE,"Sheet1"}</definedName>
    <definedName name="arae4rer" localSheetId="7" hidden="1">{"Calculations",#N/A,FALSE,"Sheet1";"Charts 1",#N/A,FALSE,"Sheet1";"Charts 2",#N/A,FALSE,"Sheet1";"Charts 3",#N/A,FALSE,"Sheet1";"Charts 4",#N/A,FALSE,"Sheet1";"Raw Data",#N/A,FALSE,"Sheet1"}</definedName>
    <definedName name="arae4rer" localSheetId="8" hidden="1">{"Calculations",#N/A,FALSE,"Sheet1";"Charts 1",#N/A,FALSE,"Sheet1";"Charts 2",#N/A,FALSE,"Sheet1";"Charts 3",#N/A,FALSE,"Sheet1";"Charts 4",#N/A,FALSE,"Sheet1";"Raw Data",#N/A,FALSE,"Sheet1"}</definedName>
    <definedName name="arae4rer" localSheetId="9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localSheetId="2" hidden="1">#REF!</definedName>
    <definedName name="asca" localSheetId="3" hidden="1">#REF!</definedName>
    <definedName name="asca" localSheetId="4" hidden="1">#REF!</definedName>
    <definedName name="asca" localSheetId="5" hidden="1">#REF!</definedName>
    <definedName name="asca" localSheetId="6" hidden="1">#REF!</definedName>
    <definedName name="asca" localSheetId="7" hidden="1">#REF!</definedName>
    <definedName name="asca" localSheetId="9" hidden="1">#REF!</definedName>
    <definedName name="asca" hidden="1">#REF!</definedName>
    <definedName name="ascfa" localSheetId="2" hidden="1">#REF!</definedName>
    <definedName name="ascfa" localSheetId="3" hidden="1">#REF!</definedName>
    <definedName name="ascfa" localSheetId="4" hidden="1">#REF!</definedName>
    <definedName name="ascfa" localSheetId="5" hidden="1">#REF!</definedName>
    <definedName name="ascfa" localSheetId="6" hidden="1">#REF!</definedName>
    <definedName name="ascfa" localSheetId="7" hidden="1">#REF!</definedName>
    <definedName name="ascfa" localSheetId="9" hidden="1">#REF!</definedName>
    <definedName name="ascfa" hidden="1">#REF!</definedName>
    <definedName name="asd" localSheetId="2" hidden="1">#REF!</definedName>
    <definedName name="asd" localSheetId="3" hidden="1">#REF!</definedName>
    <definedName name="asd" localSheetId="4" hidden="1">#REF!</definedName>
    <definedName name="asd" localSheetId="5" hidden="1">#REF!</definedName>
    <definedName name="asd" localSheetId="6" hidden="1">#REF!</definedName>
    <definedName name="asd" localSheetId="7" hidden="1">#REF!</definedName>
    <definedName name="asd" localSheetId="9" hidden="1">#REF!</definedName>
    <definedName name="asd" hidden="1">#REF!</definedName>
    <definedName name="asda" localSheetId="3" hidden="1">#REF!</definedName>
    <definedName name="asda" localSheetId="4" hidden="1">#REF!</definedName>
    <definedName name="asda" localSheetId="5" hidden="1">#REF!</definedName>
    <definedName name="asda" localSheetId="6" hidden="1">#REF!</definedName>
    <definedName name="asda" localSheetId="7" hidden="1">#REF!</definedName>
    <definedName name="asda" localSheetId="9" hidden="1">#REF!</definedName>
    <definedName name="asda" hidden="1">#REF!</definedName>
    <definedName name="asdad" localSheetId="3" hidden="1">#REF!</definedName>
    <definedName name="asdad" localSheetId="4" hidden="1">#REF!</definedName>
    <definedName name="asdad" localSheetId="5" hidden="1">#REF!</definedName>
    <definedName name="asdad" localSheetId="6" hidden="1">#REF!</definedName>
    <definedName name="asdad" localSheetId="7" hidden="1">#REF!</definedName>
    <definedName name="asdad" localSheetId="9" hidden="1">#REF!</definedName>
    <definedName name="asdad" hidden="1">#REF!</definedName>
    <definedName name="asdfasf" localSheetId="3">#REF!</definedName>
    <definedName name="asdfasf" localSheetId="4">#REF!</definedName>
    <definedName name="asdfasf" localSheetId="5">#REF!</definedName>
    <definedName name="asdfasf" localSheetId="6">#REF!</definedName>
    <definedName name="asdfasf" localSheetId="7">#REF!</definedName>
    <definedName name="asdfasf" localSheetId="9">#REF!</definedName>
    <definedName name="asdfasf">#REF!</definedName>
    <definedName name="asl" localSheetId="3" hidden="1">#REF!</definedName>
    <definedName name="asl" localSheetId="4" hidden="1">#REF!</definedName>
    <definedName name="asl" localSheetId="5" hidden="1">#REF!</definedName>
    <definedName name="asl" localSheetId="6" hidden="1">#REF!</definedName>
    <definedName name="asl" localSheetId="7" hidden="1">#REF!</definedName>
    <definedName name="asl" localSheetId="9" hidden="1">#REF!</definedName>
    <definedName name="asl" hidden="1">#REF!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2" hidden="1">{"Calculations",#N/A,FALSE,"Sheet1";"Charts 1",#N/A,FALSE,"Sheet1";"Charts 2",#N/A,FALSE,"Sheet1";"Charts 3",#N/A,FALSE,"Sheet1";"Charts 4",#N/A,FALSE,"Sheet1";"Raw Data",#N/A,FALSE,"Sheet1"}</definedName>
    <definedName name="awda" localSheetId="3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5" hidden="1">{"Calculations",#N/A,FALSE,"Sheet1";"Charts 1",#N/A,FALSE,"Sheet1";"Charts 2",#N/A,FALSE,"Sheet1";"Charts 3",#N/A,FALSE,"Sheet1";"Charts 4",#N/A,FALSE,"Sheet1";"Raw Data",#N/A,FALSE,"Sheet1"}</definedName>
    <definedName name="awda" localSheetId="6" hidden="1">{"Calculations",#N/A,FALSE,"Sheet1";"Charts 1",#N/A,FALSE,"Sheet1";"Charts 2",#N/A,FALSE,"Sheet1";"Charts 3",#N/A,FALSE,"Sheet1";"Charts 4",#N/A,FALSE,"Sheet1";"Raw Data",#N/A,FALSE,"Sheet1"}</definedName>
    <definedName name="awda" localSheetId="7" hidden="1">{"Calculations",#N/A,FALSE,"Sheet1";"Charts 1",#N/A,FALSE,"Sheet1";"Charts 2",#N/A,FALSE,"Sheet1";"Charts 3",#N/A,FALSE,"Sheet1";"Charts 4",#N/A,FALSE,"Sheet1";"Raw Data",#N/A,FALSE,"Sheet1"}</definedName>
    <definedName name="awda" localSheetId="8" hidden="1">{"Calculations",#N/A,FALSE,"Sheet1";"Charts 1",#N/A,FALSE,"Sheet1";"Charts 2",#N/A,FALSE,"Sheet1";"Charts 3",#N/A,FALSE,"Sheet1";"Charts 4",#N/A,FALSE,"Sheet1";"Raw Data",#N/A,FALSE,"Sheet1"}</definedName>
    <definedName name="awda" localSheetId="9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" localSheetId="3" hidden="1">#REF!</definedName>
    <definedName name="b" localSheetId="4" hidden="1">#REF!</definedName>
    <definedName name="b" localSheetId="5" hidden="1">#REF!</definedName>
    <definedName name="b" localSheetId="6" hidden="1">#REF!</definedName>
    <definedName name="b" localSheetId="7" hidden="1">#REF!</definedName>
    <definedName name="b" hidden="1">#REF!</definedName>
    <definedName name="bb" localSheetId="2" hidden="1">#REF!</definedName>
    <definedName name="bb" localSheetId="3" hidden="1">#REF!</definedName>
    <definedName name="bb" localSheetId="4" hidden="1">#REF!</definedName>
    <definedName name="bb" localSheetId="5" hidden="1">#REF!</definedName>
    <definedName name="bb" localSheetId="6" hidden="1">#REF!</definedName>
    <definedName name="bb" localSheetId="7" hidden="1">#REF!</definedName>
    <definedName name="bb" localSheetId="9" hidden="1">#REF!</definedName>
    <definedName name="bb" hidden="1">#REF!</definedName>
    <definedName name="bgfdg" localSheetId="0" hidden="1">{"'Hoja1'!$A$2:$O$33"}</definedName>
    <definedName name="bgfdg" localSheetId="2" hidden="1">{"'Hoja1'!$A$2:$O$33"}</definedName>
    <definedName name="bgfdg" localSheetId="3" hidden="1">{"'Hoja1'!$A$2:$O$33"}</definedName>
    <definedName name="bgfdg" localSheetId="4" hidden="1">{"'Hoja1'!$A$2:$O$33"}</definedName>
    <definedName name="bgfdg" localSheetId="5" hidden="1">{"'Hoja1'!$A$2:$O$33"}</definedName>
    <definedName name="bgfdg" localSheetId="6" hidden="1">{"'Hoja1'!$A$2:$O$33"}</definedName>
    <definedName name="bgfdg" localSheetId="7" hidden="1">{"'Hoja1'!$A$2:$O$33"}</definedName>
    <definedName name="bgfdg" localSheetId="8" hidden="1">{"'Hoja1'!$A$2:$O$33"}</definedName>
    <definedName name="bgfdg" localSheetId="9" hidden="1">{"'Hoja1'!$A$2:$O$33"}</definedName>
    <definedName name="bgfdg" hidden="1">{"'Hoja1'!$A$2:$O$33"}</definedName>
    <definedName name="bghjsiofhdfjj67776" localSheetId="3" hidden="1">#REF!</definedName>
    <definedName name="bghjsiofhdfjj67776" localSheetId="4" hidden="1">#REF!</definedName>
    <definedName name="bghjsiofhdfjj67776" localSheetId="5" hidden="1">#REF!</definedName>
    <definedName name="bghjsiofhdfjj67776" localSheetId="6" hidden="1">#REF!</definedName>
    <definedName name="bghjsiofhdfjj67776" localSheetId="7" hidden="1">#REF!</definedName>
    <definedName name="bghjsiofhdfjj67776" localSheetId="9" hidden="1">#REF!</definedName>
    <definedName name="bghjsiofhdfjj67776" hidden="1">#REF!</definedName>
    <definedName name="blalalal" localSheetId="3" hidden="1">#REF!</definedName>
    <definedName name="blalalal" localSheetId="4" hidden="1">#REF!</definedName>
    <definedName name="blalalal" localSheetId="5" hidden="1">#REF!</definedName>
    <definedName name="blalalal" localSheetId="6" hidden="1">#REF!</definedName>
    <definedName name="blalalal" localSheetId="7" hidden="1">#REF!</definedName>
    <definedName name="blalalal" hidden="1">#REF!</definedName>
    <definedName name="BLPH1" localSheetId="3" hidden="1">#REF!</definedName>
    <definedName name="BLPH1" localSheetId="4" hidden="1">#REF!</definedName>
    <definedName name="BLPH1" localSheetId="5" hidden="1">#REF!</definedName>
    <definedName name="BLPH1" localSheetId="6" hidden="1">#REF!</definedName>
    <definedName name="BLPH1" localSheetId="7" hidden="1">#REF!</definedName>
    <definedName name="BLPH1" localSheetId="9" hidden="1">#REF!</definedName>
    <definedName name="BLPH1" hidden="1">#REF!</definedName>
    <definedName name="BLPH10" hidden="1">#REF!</definedName>
    <definedName name="BLPH11" localSheetId="2" hidden="1">#REF!</definedName>
    <definedName name="BLPH11" localSheetId="3" hidden="1">#REF!</definedName>
    <definedName name="BLPH11" localSheetId="4" hidden="1">#REF!</definedName>
    <definedName name="BLPH11" localSheetId="5" hidden="1">#REF!</definedName>
    <definedName name="BLPH11" localSheetId="6" hidden="1">#REF!</definedName>
    <definedName name="BLPH11" localSheetId="7" hidden="1">#REF!</definedName>
    <definedName name="BLPH11" localSheetId="9" hidden="1">#REF!</definedName>
    <definedName name="BLPH11" hidden="1">#REF!</definedName>
    <definedName name="BLPH12" localSheetId="2" hidden="1">#REF!</definedName>
    <definedName name="BLPH12" localSheetId="3" hidden="1">#REF!</definedName>
    <definedName name="BLPH12" localSheetId="4" hidden="1">#REF!</definedName>
    <definedName name="BLPH12" localSheetId="5" hidden="1">#REF!</definedName>
    <definedName name="BLPH12" localSheetId="6" hidden="1">#REF!</definedName>
    <definedName name="BLPH12" localSheetId="7" hidden="1">#REF!</definedName>
    <definedName name="BLPH12" localSheetId="9" hidden="1">#REF!</definedName>
    <definedName name="BLPH12" hidden="1">#REF!</definedName>
    <definedName name="BLPH13" localSheetId="2" hidden="1">#REF!</definedName>
    <definedName name="BLPH13" localSheetId="3" hidden="1">#REF!</definedName>
    <definedName name="BLPH13" localSheetId="4" hidden="1">#REF!</definedName>
    <definedName name="BLPH13" localSheetId="5" hidden="1">#REF!</definedName>
    <definedName name="BLPH13" localSheetId="6" hidden="1">#REF!</definedName>
    <definedName name="BLPH13" localSheetId="7" hidden="1">#REF!</definedName>
    <definedName name="BLPH13" localSheetId="9" hidden="1">#REF!</definedName>
    <definedName name="BLPH13" hidden="1">#REF!</definedName>
    <definedName name="BLPH14" localSheetId="3" hidden="1">#REF!</definedName>
    <definedName name="BLPH14" localSheetId="4" hidden="1">#REF!</definedName>
    <definedName name="BLPH14" localSheetId="5" hidden="1">#REF!</definedName>
    <definedName name="BLPH14" localSheetId="6" hidden="1">#REF!</definedName>
    <definedName name="BLPH14" localSheetId="7" hidden="1">#REF!</definedName>
    <definedName name="BLPH14" localSheetId="9" hidden="1">#REF!</definedName>
    <definedName name="BLPH14" hidden="1">#REF!</definedName>
    <definedName name="BLPH15" localSheetId="3" hidden="1">#REF!</definedName>
    <definedName name="BLPH15" localSheetId="4" hidden="1">#REF!</definedName>
    <definedName name="BLPH15" localSheetId="5" hidden="1">#REF!</definedName>
    <definedName name="BLPH15" localSheetId="6" hidden="1">#REF!</definedName>
    <definedName name="BLPH15" localSheetId="7" hidden="1">#REF!</definedName>
    <definedName name="BLPH15" localSheetId="9" hidden="1">#REF!</definedName>
    <definedName name="BLPH15" hidden="1">#REF!</definedName>
    <definedName name="BLPH16" localSheetId="3" hidden="1">#REF!</definedName>
    <definedName name="BLPH16" localSheetId="4" hidden="1">#REF!</definedName>
    <definedName name="BLPH16" localSheetId="5" hidden="1">#REF!</definedName>
    <definedName name="BLPH16" localSheetId="6" hidden="1">#REF!</definedName>
    <definedName name="BLPH16" localSheetId="7" hidden="1">#REF!</definedName>
    <definedName name="BLPH16" localSheetId="9" hidden="1">#REF!</definedName>
    <definedName name="BLPH16" hidden="1">#REF!</definedName>
    <definedName name="BLPH17" localSheetId="3" hidden="1">#REF!</definedName>
    <definedName name="BLPH17" localSheetId="4" hidden="1">#REF!</definedName>
    <definedName name="BLPH17" localSheetId="5" hidden="1">#REF!</definedName>
    <definedName name="BLPH17" localSheetId="6" hidden="1">#REF!</definedName>
    <definedName name="BLPH17" localSheetId="7" hidden="1">#REF!</definedName>
    <definedName name="BLPH17" localSheetId="9" hidden="1">#REF!</definedName>
    <definedName name="BLPH17" hidden="1">#REF!</definedName>
    <definedName name="BLPH18" localSheetId="3" hidden="1">#REF!</definedName>
    <definedName name="BLPH18" localSheetId="4" hidden="1">#REF!</definedName>
    <definedName name="BLPH18" localSheetId="5" hidden="1">#REF!</definedName>
    <definedName name="BLPH18" localSheetId="6" hidden="1">#REF!</definedName>
    <definedName name="BLPH18" localSheetId="7" hidden="1">#REF!</definedName>
    <definedName name="BLPH18" localSheetId="9" hidden="1">#REF!</definedName>
    <definedName name="BLPH18" hidden="1">#REF!</definedName>
    <definedName name="BLPH19" localSheetId="3" hidden="1">#REF!</definedName>
    <definedName name="BLPH19" localSheetId="4" hidden="1">#REF!</definedName>
    <definedName name="BLPH19" localSheetId="5" hidden="1">#REF!</definedName>
    <definedName name="BLPH19" localSheetId="6" hidden="1">#REF!</definedName>
    <definedName name="BLPH19" localSheetId="7" hidden="1">#REF!</definedName>
    <definedName name="BLPH19" localSheetId="9" hidden="1">#REF!</definedName>
    <definedName name="BLPH19" hidden="1">#REF!</definedName>
    <definedName name="BLPH2" localSheetId="3" hidden="1">#REF!</definedName>
    <definedName name="BLPH2" localSheetId="4" hidden="1">#REF!</definedName>
    <definedName name="BLPH2" localSheetId="5" hidden="1">#REF!</definedName>
    <definedName name="BLPH2" localSheetId="6" hidden="1">#REF!</definedName>
    <definedName name="BLPH2" localSheetId="7" hidden="1">#REF!</definedName>
    <definedName name="BLPH2" localSheetId="9" hidden="1">#REF!</definedName>
    <definedName name="BLPH2" hidden="1">#REF!</definedName>
    <definedName name="BLPH20" localSheetId="3" hidden="1">#REF!</definedName>
    <definedName name="BLPH20" localSheetId="4" hidden="1">#REF!</definedName>
    <definedName name="BLPH20" localSheetId="5" hidden="1">#REF!</definedName>
    <definedName name="BLPH20" localSheetId="6" hidden="1">#REF!</definedName>
    <definedName name="BLPH20" localSheetId="7" hidden="1">#REF!</definedName>
    <definedName name="BLPH20" localSheetId="9" hidden="1">#REF!</definedName>
    <definedName name="BLPH20" hidden="1">#REF!</definedName>
    <definedName name="BLPH21" localSheetId="3" hidden="1">#REF!</definedName>
    <definedName name="BLPH21" localSheetId="4" hidden="1">#REF!</definedName>
    <definedName name="BLPH21" localSheetId="5" hidden="1">#REF!</definedName>
    <definedName name="BLPH21" localSheetId="6" hidden="1">#REF!</definedName>
    <definedName name="BLPH21" localSheetId="7" hidden="1">#REF!</definedName>
    <definedName name="BLPH21" localSheetId="9" hidden="1">#REF!</definedName>
    <definedName name="BLPH21" hidden="1">#REF!</definedName>
    <definedName name="BLPH22" localSheetId="3" hidden="1">#REF!</definedName>
    <definedName name="BLPH22" localSheetId="4" hidden="1">#REF!</definedName>
    <definedName name="BLPH22" localSheetId="5" hidden="1">#REF!</definedName>
    <definedName name="BLPH22" localSheetId="6" hidden="1">#REF!</definedName>
    <definedName name="BLPH22" localSheetId="7" hidden="1">#REF!</definedName>
    <definedName name="BLPH22" localSheetId="9" hidden="1">#REF!</definedName>
    <definedName name="BLPH22" hidden="1">#REF!</definedName>
    <definedName name="BLPH23" localSheetId="3" hidden="1">#REF!</definedName>
    <definedName name="BLPH23" localSheetId="4" hidden="1">#REF!</definedName>
    <definedName name="BLPH23" localSheetId="5" hidden="1">#REF!</definedName>
    <definedName name="BLPH23" localSheetId="6" hidden="1">#REF!</definedName>
    <definedName name="BLPH23" localSheetId="7" hidden="1">#REF!</definedName>
    <definedName name="BLPH23" localSheetId="9" hidden="1">#REF!</definedName>
    <definedName name="BLPH23" hidden="1">#REF!</definedName>
    <definedName name="BLPH24" localSheetId="3" hidden="1">#REF!</definedName>
    <definedName name="BLPH24" localSheetId="4" hidden="1">#REF!</definedName>
    <definedName name="BLPH24" localSheetId="5" hidden="1">#REF!</definedName>
    <definedName name="BLPH24" localSheetId="6" hidden="1">#REF!</definedName>
    <definedName name="BLPH24" localSheetId="7" hidden="1">#REF!</definedName>
    <definedName name="BLPH24" localSheetId="9" hidden="1">#REF!</definedName>
    <definedName name="BLPH24" hidden="1">#REF!</definedName>
    <definedName name="BLPH25" localSheetId="3" hidden="1">#REF!</definedName>
    <definedName name="BLPH25" localSheetId="4" hidden="1">#REF!</definedName>
    <definedName name="BLPH25" localSheetId="5" hidden="1">#REF!</definedName>
    <definedName name="BLPH25" localSheetId="6" hidden="1">#REF!</definedName>
    <definedName name="BLPH25" localSheetId="7" hidden="1">#REF!</definedName>
    <definedName name="BLPH25" hidden="1">#REF!</definedName>
    <definedName name="BLPH26" localSheetId="3" hidden="1">#REF!</definedName>
    <definedName name="BLPH26" localSheetId="4" hidden="1">#REF!</definedName>
    <definedName name="BLPH26" localSheetId="5" hidden="1">#REF!</definedName>
    <definedName name="BLPH26" localSheetId="6" hidden="1">#REF!</definedName>
    <definedName name="BLPH26" localSheetId="7" hidden="1">#REF!</definedName>
    <definedName name="BLPH26" hidden="1">#REF!</definedName>
    <definedName name="BLPH27" localSheetId="2" hidden="1">#REF!</definedName>
    <definedName name="BLPH27" localSheetId="3" hidden="1">#REF!</definedName>
    <definedName name="BLPH27" localSheetId="4" hidden="1">#REF!</definedName>
    <definedName name="BLPH27" localSheetId="5" hidden="1">#REF!</definedName>
    <definedName name="BLPH27" localSheetId="6" hidden="1">#REF!</definedName>
    <definedName name="BLPH27" localSheetId="7" hidden="1">#REF!</definedName>
    <definedName name="BLPH27" localSheetId="9" hidden="1">#REF!</definedName>
    <definedName name="BLPH27" hidden="1">#REF!</definedName>
    <definedName name="BLPH28" localSheetId="2" hidden="1">#REF!</definedName>
    <definedName name="BLPH28" localSheetId="3" hidden="1">#REF!</definedName>
    <definedName name="BLPH28" localSheetId="4" hidden="1">#REF!</definedName>
    <definedName name="BLPH28" localSheetId="5" hidden="1">#REF!</definedName>
    <definedName name="BLPH28" localSheetId="6" hidden="1">#REF!</definedName>
    <definedName name="BLPH28" localSheetId="7" hidden="1">#REF!</definedName>
    <definedName name="BLPH28" localSheetId="9" hidden="1">#REF!</definedName>
    <definedName name="BLPH28" hidden="1">#REF!</definedName>
    <definedName name="BLPH29" localSheetId="2" hidden="1">#REF!</definedName>
    <definedName name="BLPH29" localSheetId="3" hidden="1">#REF!</definedName>
    <definedName name="BLPH29" localSheetId="4" hidden="1">#REF!</definedName>
    <definedName name="BLPH29" localSheetId="5" hidden="1">#REF!</definedName>
    <definedName name="BLPH29" localSheetId="6" hidden="1">#REF!</definedName>
    <definedName name="BLPH29" localSheetId="7" hidden="1">#REF!</definedName>
    <definedName name="BLPH29" localSheetId="9" hidden="1">#REF!</definedName>
    <definedName name="BLPH29" hidden="1">#REF!</definedName>
    <definedName name="BLPH3" localSheetId="3" hidden="1">#REF!</definedName>
    <definedName name="BLPH3" localSheetId="4" hidden="1">#REF!</definedName>
    <definedName name="BLPH3" localSheetId="5" hidden="1">#REF!</definedName>
    <definedName name="BLPH3" localSheetId="6" hidden="1">#REF!</definedName>
    <definedName name="BLPH3" localSheetId="7" hidden="1">#REF!</definedName>
    <definedName name="BLPH3" localSheetId="9" hidden="1">#REF!</definedName>
    <definedName name="BLPH3" hidden="1">#REF!</definedName>
    <definedName name="BLPH32" localSheetId="3" hidden="1">#REF!</definedName>
    <definedName name="BLPH32" localSheetId="4" hidden="1">#REF!</definedName>
    <definedName name="BLPH32" localSheetId="5" hidden="1">#REF!</definedName>
    <definedName name="BLPH32" localSheetId="6" hidden="1">#REF!</definedName>
    <definedName name="BLPH32" localSheetId="7" hidden="1">#REF!</definedName>
    <definedName name="BLPH32" hidden="1">#REF!</definedName>
    <definedName name="BLPH33" localSheetId="3" hidden="1">#REF!</definedName>
    <definedName name="BLPH33" localSheetId="4" hidden="1">#REF!</definedName>
    <definedName name="BLPH33" localSheetId="5" hidden="1">#REF!</definedName>
    <definedName name="BLPH33" localSheetId="6" hidden="1">#REF!</definedName>
    <definedName name="BLPH33" localSheetId="7" hidden="1">#REF!</definedName>
    <definedName name="BLPH33" hidden="1">#REF!</definedName>
    <definedName name="BLPH34" localSheetId="3" hidden="1">#REF!</definedName>
    <definedName name="BLPH34" localSheetId="4" hidden="1">#REF!</definedName>
    <definedName name="BLPH34" localSheetId="5" hidden="1">#REF!</definedName>
    <definedName name="BLPH34" localSheetId="6" hidden="1">#REF!</definedName>
    <definedName name="BLPH34" localSheetId="7" hidden="1">#REF!</definedName>
    <definedName name="BLPH34" hidden="1">#REF!</definedName>
    <definedName name="BLPH35" localSheetId="2" hidden="1">#REF!</definedName>
    <definedName name="BLPH35" localSheetId="3" hidden="1">#REF!</definedName>
    <definedName name="BLPH35" localSheetId="4" hidden="1">#REF!</definedName>
    <definedName name="BLPH35" localSheetId="5" hidden="1">#REF!</definedName>
    <definedName name="BLPH35" localSheetId="6" hidden="1">#REF!</definedName>
    <definedName name="BLPH35" localSheetId="7" hidden="1">#REF!</definedName>
    <definedName name="BLPH35" localSheetId="9" hidden="1">#REF!</definedName>
    <definedName name="BLPH35" hidden="1">#REF!</definedName>
    <definedName name="BLPH36" localSheetId="2" hidden="1">#REF!</definedName>
    <definedName name="BLPH36" localSheetId="3" hidden="1">#REF!</definedName>
    <definedName name="BLPH36" localSheetId="4" hidden="1">#REF!</definedName>
    <definedName name="BLPH36" localSheetId="5" hidden="1">#REF!</definedName>
    <definedName name="BLPH36" localSheetId="6" hidden="1">#REF!</definedName>
    <definedName name="BLPH36" localSheetId="7" hidden="1">#REF!</definedName>
    <definedName name="BLPH36" localSheetId="9" hidden="1">#REF!</definedName>
    <definedName name="BLPH36" hidden="1">#REF!</definedName>
    <definedName name="BLPH37" localSheetId="2" hidden="1">#REF!</definedName>
    <definedName name="BLPH37" localSheetId="3" hidden="1">#REF!</definedName>
    <definedName name="BLPH37" localSheetId="4" hidden="1">#REF!</definedName>
    <definedName name="BLPH37" localSheetId="5" hidden="1">#REF!</definedName>
    <definedName name="BLPH37" localSheetId="6" hidden="1">#REF!</definedName>
    <definedName name="BLPH37" localSheetId="7" hidden="1">#REF!</definedName>
    <definedName name="BLPH37" localSheetId="9" hidden="1">#REF!</definedName>
    <definedName name="BLPH37" hidden="1">#REF!</definedName>
    <definedName name="BLPH38" localSheetId="2" hidden="1">#REF!</definedName>
    <definedName name="BLPH38" localSheetId="3" hidden="1">#REF!</definedName>
    <definedName name="BLPH38" localSheetId="4" hidden="1">#REF!</definedName>
    <definedName name="BLPH38" localSheetId="5" hidden="1">#REF!</definedName>
    <definedName name="BLPH38" localSheetId="6" hidden="1">#REF!</definedName>
    <definedName name="BLPH38" localSheetId="7" hidden="1">#REF!</definedName>
    <definedName name="BLPH38" localSheetId="9" hidden="1">#REF!</definedName>
    <definedName name="BLPH38" hidden="1">#REF!</definedName>
    <definedName name="BLPH39" localSheetId="3" hidden="1">#REF!</definedName>
    <definedName name="BLPH39" localSheetId="4" hidden="1">#REF!</definedName>
    <definedName name="BLPH39" localSheetId="5" hidden="1">#REF!</definedName>
    <definedName name="BLPH39" localSheetId="6" hidden="1">#REF!</definedName>
    <definedName name="BLPH39" localSheetId="7" hidden="1">#REF!</definedName>
    <definedName name="BLPH39" hidden="1">#REF!</definedName>
    <definedName name="BLPH4" localSheetId="2" hidden="1">#REF!</definedName>
    <definedName name="BLPH4" localSheetId="3" hidden="1">#REF!</definedName>
    <definedName name="BLPH4" localSheetId="4" hidden="1">#REF!</definedName>
    <definedName name="BLPH4" localSheetId="5" hidden="1">#REF!</definedName>
    <definedName name="BLPH4" localSheetId="6" hidden="1">#REF!</definedName>
    <definedName name="BLPH4" localSheetId="7" hidden="1">#REF!</definedName>
    <definedName name="BLPH4" localSheetId="9" hidden="1">#REF!</definedName>
    <definedName name="BLPH4" hidden="1">#REF!</definedName>
    <definedName name="BLPH40" localSheetId="3" hidden="1">#REF!</definedName>
    <definedName name="BLPH40" localSheetId="4" hidden="1">#REF!</definedName>
    <definedName name="BLPH40" localSheetId="5" hidden="1">#REF!</definedName>
    <definedName name="BLPH40" localSheetId="6" hidden="1">#REF!</definedName>
    <definedName name="BLPH40" localSheetId="7" hidden="1">#REF!</definedName>
    <definedName name="BLPH40" hidden="1">#REF!</definedName>
    <definedName name="BLPH41" localSheetId="3" hidden="1">#REF!</definedName>
    <definedName name="BLPH41" localSheetId="4" hidden="1">#REF!</definedName>
    <definedName name="BLPH41" localSheetId="5" hidden="1">#REF!</definedName>
    <definedName name="BLPH41" localSheetId="6" hidden="1">#REF!</definedName>
    <definedName name="BLPH41" localSheetId="7" hidden="1">#REF!</definedName>
    <definedName name="BLPH41" hidden="1">#REF!</definedName>
    <definedName name="BLPH42" localSheetId="3" hidden="1">#REF!</definedName>
    <definedName name="BLPH42" localSheetId="4" hidden="1">#REF!</definedName>
    <definedName name="BLPH42" localSheetId="5" hidden="1">#REF!</definedName>
    <definedName name="BLPH42" localSheetId="6" hidden="1">#REF!</definedName>
    <definedName name="BLPH42" localSheetId="7" hidden="1">#REF!</definedName>
    <definedName name="BLPH42" hidden="1">#REF!</definedName>
    <definedName name="BLPH43" localSheetId="3" hidden="1">#REF!</definedName>
    <definedName name="BLPH43" localSheetId="4" hidden="1">#REF!</definedName>
    <definedName name="BLPH43" localSheetId="5" hidden="1">#REF!</definedName>
    <definedName name="BLPH43" localSheetId="6" hidden="1">#REF!</definedName>
    <definedName name="BLPH43" localSheetId="7" hidden="1">#REF!</definedName>
    <definedName name="BLPH43" hidden="1">#REF!</definedName>
    <definedName name="BLPH44" localSheetId="3" hidden="1">#REF!</definedName>
    <definedName name="BLPH44" localSheetId="4" hidden="1">#REF!</definedName>
    <definedName name="BLPH44" localSheetId="5" hidden="1">#REF!</definedName>
    <definedName name="BLPH44" localSheetId="6" hidden="1">#REF!</definedName>
    <definedName name="BLPH44" localSheetId="7" hidden="1">#REF!</definedName>
    <definedName name="BLPH44" hidden="1">#REF!</definedName>
    <definedName name="BLPH45" localSheetId="3" hidden="1">#REF!</definedName>
    <definedName name="BLPH45" localSheetId="4" hidden="1">#REF!</definedName>
    <definedName name="BLPH45" localSheetId="5" hidden="1">#REF!</definedName>
    <definedName name="BLPH45" localSheetId="6" hidden="1">#REF!</definedName>
    <definedName name="BLPH45" localSheetId="7" hidden="1">#REF!</definedName>
    <definedName name="BLPH45" hidden="1">#REF!</definedName>
    <definedName name="BLPH46" localSheetId="3" hidden="1">#REF!</definedName>
    <definedName name="BLPH46" localSheetId="4" hidden="1">#REF!</definedName>
    <definedName name="BLPH46" localSheetId="5" hidden="1">#REF!</definedName>
    <definedName name="BLPH46" localSheetId="6" hidden="1">#REF!</definedName>
    <definedName name="BLPH46" localSheetId="7" hidden="1">#REF!</definedName>
    <definedName name="BLPH46" hidden="1">#REF!</definedName>
    <definedName name="BLPH47" localSheetId="3" hidden="1">#REF!</definedName>
    <definedName name="BLPH47" localSheetId="4" hidden="1">#REF!</definedName>
    <definedName name="BLPH47" localSheetId="5" hidden="1">#REF!</definedName>
    <definedName name="BLPH47" localSheetId="6" hidden="1">#REF!</definedName>
    <definedName name="BLPH47" localSheetId="7" hidden="1">#REF!</definedName>
    <definedName name="BLPH47" hidden="1">#REF!</definedName>
    <definedName name="BLPH48" localSheetId="3" hidden="1">#REF!</definedName>
    <definedName name="BLPH48" localSheetId="4" hidden="1">#REF!</definedName>
    <definedName name="BLPH48" localSheetId="5" hidden="1">#REF!</definedName>
    <definedName name="BLPH48" localSheetId="6" hidden="1">#REF!</definedName>
    <definedName name="BLPH48" localSheetId="7" hidden="1">#REF!</definedName>
    <definedName name="BLPH48" hidden="1">#REF!</definedName>
    <definedName name="BLPH49" localSheetId="3" hidden="1">#REF!</definedName>
    <definedName name="BLPH49" localSheetId="4" hidden="1">#REF!</definedName>
    <definedName name="BLPH49" localSheetId="5" hidden="1">#REF!</definedName>
    <definedName name="BLPH49" localSheetId="6" hidden="1">#REF!</definedName>
    <definedName name="BLPH49" localSheetId="7" hidden="1">#REF!</definedName>
    <definedName name="BLPH49" hidden="1">#REF!</definedName>
    <definedName name="BLPH5" localSheetId="2" hidden="1">#REF!</definedName>
    <definedName name="BLPH5" localSheetId="3" hidden="1">#REF!</definedName>
    <definedName name="BLPH5" localSheetId="4" hidden="1">#REF!</definedName>
    <definedName name="BLPH5" localSheetId="5" hidden="1">#REF!</definedName>
    <definedName name="BLPH5" localSheetId="6" hidden="1">#REF!</definedName>
    <definedName name="BLPH5" localSheetId="7" hidden="1">#REF!</definedName>
    <definedName name="BLPH5" localSheetId="9" hidden="1">#REF!</definedName>
    <definedName name="BLPH5" hidden="1">#REF!</definedName>
    <definedName name="BLPH50" localSheetId="3" hidden="1">#REF!</definedName>
    <definedName name="BLPH50" localSheetId="4" hidden="1">#REF!</definedName>
    <definedName name="BLPH50" localSheetId="5" hidden="1">#REF!</definedName>
    <definedName name="BLPH50" localSheetId="6" hidden="1">#REF!</definedName>
    <definedName name="BLPH50" localSheetId="7" hidden="1">#REF!</definedName>
    <definedName name="BLPH50" hidden="1">#REF!</definedName>
    <definedName name="BLPH51" localSheetId="3" hidden="1">#REF!</definedName>
    <definedName name="BLPH51" localSheetId="4" hidden="1">#REF!</definedName>
    <definedName name="BLPH51" localSheetId="5" hidden="1">#REF!</definedName>
    <definedName name="BLPH51" localSheetId="6" hidden="1">#REF!</definedName>
    <definedName name="BLPH51" localSheetId="7" hidden="1">#REF!</definedName>
    <definedName name="BLPH51" hidden="1">#REF!</definedName>
    <definedName name="BLPH52" hidden="1">#REF!</definedName>
    <definedName name="BLPH53" localSheetId="2" hidden="1">#REF!</definedName>
    <definedName name="BLPH53" localSheetId="3" hidden="1">#REF!</definedName>
    <definedName name="BLPH53" localSheetId="4" hidden="1">#REF!</definedName>
    <definedName name="BLPH53" localSheetId="5" hidden="1">#REF!</definedName>
    <definedName name="BLPH53" localSheetId="6" hidden="1">#REF!</definedName>
    <definedName name="BLPH53" localSheetId="7" hidden="1">#REF!</definedName>
    <definedName name="BLPH53" localSheetId="9" hidden="1">#REF!</definedName>
    <definedName name="BLPH53" hidden="1">#REF!</definedName>
    <definedName name="BLPH54" localSheetId="2" hidden="1">#REF!</definedName>
    <definedName name="BLPH54" localSheetId="3" hidden="1">#REF!</definedName>
    <definedName name="BLPH54" localSheetId="4" hidden="1">#REF!</definedName>
    <definedName name="BLPH54" localSheetId="5" hidden="1">#REF!</definedName>
    <definedName name="BLPH54" localSheetId="6" hidden="1">#REF!</definedName>
    <definedName name="BLPH54" localSheetId="7" hidden="1">#REF!</definedName>
    <definedName name="BLPH54" localSheetId="9" hidden="1">#REF!</definedName>
    <definedName name="BLPH54" hidden="1">#REF!</definedName>
    <definedName name="BLPH55" localSheetId="2" hidden="1">#REF!</definedName>
    <definedName name="BLPH55" localSheetId="3" hidden="1">#REF!</definedName>
    <definedName name="BLPH55" localSheetId="4" hidden="1">#REF!</definedName>
    <definedName name="BLPH55" localSheetId="5" hidden="1">#REF!</definedName>
    <definedName name="BLPH55" localSheetId="6" hidden="1">#REF!</definedName>
    <definedName name="BLPH55" localSheetId="7" hidden="1">#REF!</definedName>
    <definedName name="BLPH55" localSheetId="9" hidden="1">#REF!</definedName>
    <definedName name="BLPH55" hidden="1">#REF!</definedName>
    <definedName name="BLPH56" localSheetId="2" hidden="1">#REF!</definedName>
    <definedName name="BLPH56" localSheetId="3" hidden="1">#REF!</definedName>
    <definedName name="BLPH56" localSheetId="4" hidden="1">#REF!</definedName>
    <definedName name="BLPH56" localSheetId="5" hidden="1">#REF!</definedName>
    <definedName name="BLPH56" localSheetId="6" hidden="1">#REF!</definedName>
    <definedName name="BLPH56" localSheetId="7" hidden="1">#REF!</definedName>
    <definedName name="BLPH56" localSheetId="9" hidden="1">#REF!</definedName>
    <definedName name="BLPH56" hidden="1">#REF!</definedName>
    <definedName name="BLPH57" localSheetId="3" hidden="1">#REF!</definedName>
    <definedName name="BLPH57" localSheetId="4" hidden="1">#REF!</definedName>
    <definedName name="BLPH57" localSheetId="5" hidden="1">#REF!</definedName>
    <definedName name="BLPH57" localSheetId="6" hidden="1">#REF!</definedName>
    <definedName name="BLPH57" localSheetId="7" hidden="1">#REF!</definedName>
    <definedName name="BLPH57" hidden="1">#REF!</definedName>
    <definedName name="BLPH58" localSheetId="3" hidden="1">#REF!</definedName>
    <definedName name="BLPH58" localSheetId="4" hidden="1">#REF!</definedName>
    <definedName name="BLPH58" localSheetId="5" hidden="1">#REF!</definedName>
    <definedName name="BLPH58" localSheetId="6" hidden="1">#REF!</definedName>
    <definedName name="BLPH58" localSheetId="7" hidden="1">#REF!</definedName>
    <definedName name="BLPH58" hidden="1">#REF!</definedName>
    <definedName name="BLPH59" localSheetId="3" hidden="1">#REF!</definedName>
    <definedName name="BLPH59" localSheetId="4" hidden="1">#REF!</definedName>
    <definedName name="BLPH59" localSheetId="5" hidden="1">#REF!</definedName>
    <definedName name="BLPH59" localSheetId="6" hidden="1">#REF!</definedName>
    <definedName name="BLPH59" localSheetId="7" hidden="1">#REF!</definedName>
    <definedName name="BLPH59" hidden="1">#REF!</definedName>
    <definedName name="BLPH6" localSheetId="2" hidden="1">#REF!</definedName>
    <definedName name="BLPH6" localSheetId="3" hidden="1">#REF!</definedName>
    <definedName name="BLPH6" localSheetId="4" hidden="1">#REF!</definedName>
    <definedName name="BLPH6" localSheetId="5" hidden="1">#REF!</definedName>
    <definedName name="BLPH6" localSheetId="6" hidden="1">#REF!</definedName>
    <definedName name="BLPH6" localSheetId="7" hidden="1">#REF!</definedName>
    <definedName name="BLPH6" localSheetId="9" hidden="1">#REF!</definedName>
    <definedName name="BLPH6" hidden="1">#REF!</definedName>
    <definedName name="BLPH60" localSheetId="3" hidden="1">#REF!</definedName>
    <definedName name="BLPH60" localSheetId="4" hidden="1">#REF!</definedName>
    <definedName name="BLPH60" localSheetId="5" hidden="1">#REF!</definedName>
    <definedName name="BLPH60" localSheetId="6" hidden="1">#REF!</definedName>
    <definedName name="BLPH60" localSheetId="7" hidden="1">#REF!</definedName>
    <definedName name="BLPH60" hidden="1">#REF!</definedName>
    <definedName name="BLPH61" localSheetId="3" hidden="1">#REF!</definedName>
    <definedName name="BLPH61" localSheetId="4" hidden="1">#REF!</definedName>
    <definedName name="BLPH61" localSheetId="5" hidden="1">#REF!</definedName>
    <definedName name="BLPH61" localSheetId="6" hidden="1">#REF!</definedName>
    <definedName name="BLPH61" localSheetId="7" hidden="1">#REF!</definedName>
    <definedName name="BLPH61" hidden="1">#REF!</definedName>
    <definedName name="BLPH62" localSheetId="3" hidden="1">#REF!</definedName>
    <definedName name="BLPH62" localSheetId="4" hidden="1">#REF!</definedName>
    <definedName name="BLPH62" localSheetId="5" hidden="1">#REF!</definedName>
    <definedName name="BLPH62" localSheetId="6" hidden="1">#REF!</definedName>
    <definedName name="BLPH62" localSheetId="7" hidden="1">#REF!</definedName>
    <definedName name="BLPH62" hidden="1">#REF!</definedName>
    <definedName name="BLPH63" localSheetId="3" hidden="1">#REF!</definedName>
    <definedName name="BLPH63" localSheetId="4" hidden="1">#REF!</definedName>
    <definedName name="BLPH63" localSheetId="5" hidden="1">#REF!</definedName>
    <definedName name="BLPH63" localSheetId="6" hidden="1">#REF!</definedName>
    <definedName name="BLPH63" localSheetId="7" hidden="1">#REF!</definedName>
    <definedName name="BLPH63" hidden="1">#REF!</definedName>
    <definedName name="BLPH64" localSheetId="3" hidden="1">#REF!</definedName>
    <definedName name="BLPH64" localSheetId="4" hidden="1">#REF!</definedName>
    <definedName name="BLPH64" localSheetId="5" hidden="1">#REF!</definedName>
    <definedName name="BLPH64" localSheetId="6" hidden="1">#REF!</definedName>
    <definedName name="BLPH64" localSheetId="7" hidden="1">#REF!</definedName>
    <definedName name="BLPH64" hidden="1">#REF!</definedName>
    <definedName name="BLPH66" localSheetId="3" hidden="1">#REF!</definedName>
    <definedName name="BLPH66" localSheetId="4" hidden="1">#REF!</definedName>
    <definedName name="BLPH66" localSheetId="5" hidden="1">#REF!</definedName>
    <definedName name="BLPH66" localSheetId="6" hidden="1">#REF!</definedName>
    <definedName name="BLPH66" localSheetId="7" hidden="1">#REF!</definedName>
    <definedName name="BLPH66" hidden="1">#REF!</definedName>
    <definedName name="BLPH67" localSheetId="3" hidden="1">#REF!</definedName>
    <definedName name="BLPH67" localSheetId="4" hidden="1">#REF!</definedName>
    <definedName name="BLPH67" localSheetId="5" hidden="1">#REF!</definedName>
    <definedName name="BLPH67" localSheetId="6" hidden="1">#REF!</definedName>
    <definedName name="BLPH67" localSheetId="7" hidden="1">#REF!</definedName>
    <definedName name="BLPH67" hidden="1">#REF!</definedName>
    <definedName name="BLPH68" localSheetId="3" hidden="1">#REF!</definedName>
    <definedName name="BLPH68" localSheetId="4" hidden="1">#REF!</definedName>
    <definedName name="BLPH68" localSheetId="5" hidden="1">#REF!</definedName>
    <definedName name="BLPH68" localSheetId="6" hidden="1">#REF!</definedName>
    <definedName name="BLPH68" localSheetId="7" hidden="1">#REF!</definedName>
    <definedName name="BLPH68" hidden="1">#REF!</definedName>
    <definedName name="BLPH69" localSheetId="3" hidden="1">#REF!</definedName>
    <definedName name="BLPH69" localSheetId="4" hidden="1">#REF!</definedName>
    <definedName name="BLPH69" localSheetId="5" hidden="1">#REF!</definedName>
    <definedName name="BLPH69" localSheetId="6" hidden="1">#REF!</definedName>
    <definedName name="BLPH69" localSheetId="7" hidden="1">#REF!</definedName>
    <definedName name="BLPH69" hidden="1">#REF!</definedName>
    <definedName name="BLPH7" hidden="1">#REF!</definedName>
    <definedName name="BLPH70" localSheetId="2" hidden="1">#REF!</definedName>
    <definedName name="BLPH70" localSheetId="3" hidden="1">#REF!</definedName>
    <definedName name="BLPH70" localSheetId="4" hidden="1">#REF!</definedName>
    <definedName name="BLPH70" localSheetId="5" hidden="1">#REF!</definedName>
    <definedName name="BLPH70" localSheetId="6" hidden="1">#REF!</definedName>
    <definedName name="BLPH70" localSheetId="7" hidden="1">#REF!</definedName>
    <definedName name="BLPH70" localSheetId="9" hidden="1">#REF!</definedName>
    <definedName name="BLPH70" hidden="1">#REF!</definedName>
    <definedName name="BLPH71" localSheetId="2" hidden="1">#REF!</definedName>
    <definedName name="BLPH71" localSheetId="3" hidden="1">#REF!</definedName>
    <definedName name="BLPH71" localSheetId="4" hidden="1">#REF!</definedName>
    <definedName name="BLPH71" localSheetId="5" hidden="1">#REF!</definedName>
    <definedName name="BLPH71" localSheetId="6" hidden="1">#REF!</definedName>
    <definedName name="BLPH71" localSheetId="7" hidden="1">#REF!</definedName>
    <definedName name="BLPH71" localSheetId="9" hidden="1">#REF!</definedName>
    <definedName name="BLPH71" hidden="1">#REF!</definedName>
    <definedName name="BLPH72" localSheetId="2" hidden="1">#REF!</definedName>
    <definedName name="BLPH72" localSheetId="3" hidden="1">#REF!</definedName>
    <definedName name="BLPH72" localSheetId="4" hidden="1">#REF!</definedName>
    <definedName name="BLPH72" localSheetId="5" hidden="1">#REF!</definedName>
    <definedName name="BLPH72" localSheetId="6" hidden="1">#REF!</definedName>
    <definedName name="BLPH72" localSheetId="7" hidden="1">#REF!</definedName>
    <definedName name="BLPH72" localSheetId="9" hidden="1">#REF!</definedName>
    <definedName name="BLPH72" hidden="1">#REF!</definedName>
    <definedName name="BLPH73" localSheetId="2" hidden="1">#REF!</definedName>
    <definedName name="BLPH73" localSheetId="3" hidden="1">#REF!</definedName>
    <definedName name="BLPH73" localSheetId="4" hidden="1">#REF!</definedName>
    <definedName name="BLPH73" localSheetId="5" hidden="1">#REF!</definedName>
    <definedName name="BLPH73" localSheetId="6" hidden="1">#REF!</definedName>
    <definedName name="BLPH73" localSheetId="7" hidden="1">#REF!</definedName>
    <definedName name="BLPH73" localSheetId="9" hidden="1">#REF!</definedName>
    <definedName name="BLPH73" hidden="1">#REF!</definedName>
    <definedName name="BLPH74" localSheetId="3" hidden="1">#REF!</definedName>
    <definedName name="BLPH74" localSheetId="4" hidden="1">#REF!</definedName>
    <definedName name="BLPH74" localSheetId="5" hidden="1">#REF!</definedName>
    <definedName name="BLPH74" localSheetId="6" hidden="1">#REF!</definedName>
    <definedName name="BLPH74" localSheetId="7" hidden="1">#REF!</definedName>
    <definedName name="BLPH74" hidden="1">#REF!</definedName>
    <definedName name="BLPH8" hidden="1">#REF!</definedName>
    <definedName name="BLPH9" hidden="1">#REF!</definedName>
    <definedName name="calamidad" localSheetId="2" hidden="1">#REF!</definedName>
    <definedName name="calamidad" localSheetId="3" hidden="1">#REF!</definedName>
    <definedName name="calamidad" localSheetId="4" hidden="1">#REF!</definedName>
    <definedName name="calamidad" localSheetId="5" hidden="1">#REF!</definedName>
    <definedName name="calamidad" localSheetId="6" hidden="1">#REF!</definedName>
    <definedName name="calamidad" localSheetId="7" hidden="1">#REF!</definedName>
    <definedName name="calamidad" localSheetId="9" hidden="1">#REF!</definedName>
    <definedName name="calamidad" hidden="1">#REF!</definedName>
    <definedName name="ccc" localSheetId="2" hidden="1">#REF!</definedName>
    <definedName name="ccc" localSheetId="3" hidden="1">#REF!</definedName>
    <definedName name="ccc" localSheetId="4" hidden="1">#REF!</definedName>
    <definedName name="ccc" localSheetId="5" hidden="1">#REF!</definedName>
    <definedName name="ccc" localSheetId="6" hidden="1">#REF!</definedName>
    <definedName name="ccc" localSheetId="7" hidden="1">#REF!</definedName>
    <definedName name="ccc" localSheetId="9" hidden="1">#REF!</definedName>
    <definedName name="ccc" hidden="1">#REF!</definedName>
    <definedName name="ccx" localSheetId="2" hidden="1">#REF!</definedName>
    <definedName name="ccx" localSheetId="3" hidden="1">#REF!</definedName>
    <definedName name="ccx" localSheetId="4" hidden="1">#REF!</definedName>
    <definedName name="ccx" localSheetId="5" hidden="1">#REF!</definedName>
    <definedName name="ccx" localSheetId="6" hidden="1">#REF!</definedName>
    <definedName name="ccx" localSheetId="7" hidden="1">#REF!</definedName>
    <definedName name="ccx" localSheetId="9" hidden="1">#REF!</definedName>
    <definedName name="ccx" hidden="1">#REF!</definedName>
    <definedName name="cdbdfb" localSheetId="2" hidden="1">#REF!</definedName>
    <definedName name="cdbdfb" localSheetId="3" hidden="1">#REF!</definedName>
    <definedName name="cdbdfb" localSheetId="4" hidden="1">#REF!</definedName>
    <definedName name="cdbdfb" localSheetId="5" hidden="1">#REF!</definedName>
    <definedName name="cdbdfb" localSheetId="6" hidden="1">#REF!</definedName>
    <definedName name="cdbdfb" localSheetId="7" hidden="1">#REF!</definedName>
    <definedName name="cdbdfb" localSheetId="9" hidden="1">#REF!</definedName>
    <definedName name="cdbdfb" hidden="1">#REF!</definedName>
    <definedName name="dasd3wqeqas" localSheetId="2" hidden="1">#REF!</definedName>
    <definedName name="dasd3wqeqas" localSheetId="3" hidden="1">#REF!</definedName>
    <definedName name="dasd3wqeqas" localSheetId="4" hidden="1">#REF!</definedName>
    <definedName name="dasd3wqeqas" localSheetId="5" hidden="1">#REF!</definedName>
    <definedName name="dasd3wqeqas" localSheetId="6" hidden="1">#REF!</definedName>
    <definedName name="dasd3wqeqas" localSheetId="7" hidden="1">#REF!</definedName>
    <definedName name="dasd3wqeqas" localSheetId="9" hidden="1">#REF!</definedName>
    <definedName name="dasd3wqeqas" hidden="1">#REF!</definedName>
    <definedName name="ddad" localSheetId="0" hidden="1">{"'Inversión Extranjera'!$A$1:$AG$74","'Inversión Extranjera'!$G$7:$AF$61"}</definedName>
    <definedName name="ddad" localSheetId="2" hidden="1">{"'Inversión Extranjera'!$A$1:$AG$74","'Inversión Extranjera'!$G$7:$AF$61"}</definedName>
    <definedName name="ddad" localSheetId="3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5" hidden="1">{"'Inversión Extranjera'!$A$1:$AG$74","'Inversión Extranjera'!$G$7:$AF$61"}</definedName>
    <definedName name="ddad" localSheetId="6" hidden="1">{"'Inversión Extranjera'!$A$1:$AG$74","'Inversión Extranjera'!$G$7:$AF$61"}</definedName>
    <definedName name="ddad" localSheetId="7" hidden="1">{"'Inversión Extranjera'!$A$1:$AG$74","'Inversión Extranjera'!$G$7:$AF$61"}</definedName>
    <definedName name="ddad" localSheetId="8" hidden="1">{"'Inversión Extranjera'!$A$1:$AG$74","'Inversión Extranjera'!$G$7:$AF$61"}</definedName>
    <definedName name="ddad" localSheetId="9" hidden="1">{"'Inversión Extranjera'!$A$1:$AG$74","'Inversión Extranjera'!$G$7:$AF$61"}</definedName>
    <definedName name="ddad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localSheetId="2" hidden="1">{"'Inversión Extranjera'!$A$1:$AG$74","'Inversión Extranjera'!$G$7:$AF$61"}</definedName>
    <definedName name="ddda" localSheetId="3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5" hidden="1">{"'Inversión Extranjera'!$A$1:$AG$74","'Inversión Extranjera'!$G$7:$AF$61"}</definedName>
    <definedName name="ddda" localSheetId="6" hidden="1">{"'Inversión Extranjera'!$A$1:$AG$74","'Inversión Extranjera'!$G$7:$AF$61"}</definedName>
    <definedName name="ddda" localSheetId="7" hidden="1">{"'Inversión Extranjera'!$A$1:$AG$74","'Inversión Extranjera'!$G$7:$AF$61"}</definedName>
    <definedName name="ddda" localSheetId="8" hidden="1">{"'Inversión Extranjera'!$A$1:$AG$74","'Inversión Extranjera'!$G$7:$AF$61"}</definedName>
    <definedName name="ddda" localSheetId="9" hidden="1">{"'Inversión Extranjera'!$A$1:$AG$74","'Inversión Extranjera'!$G$7:$AF$61"}</definedName>
    <definedName name="ddda" hidden="1">{"'Inversión Extranjera'!$A$1:$AG$74","'Inversión Extranjera'!$G$7:$AF$61"}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2" hidden="1">{"Calculations",#N/A,FALSE,"Sheet1";"Charts 1",#N/A,FALSE,"Sheet1";"Charts 2",#N/A,FALSE,"Sheet1";"Charts 3",#N/A,FALSE,"Sheet1";"Charts 4",#N/A,FALSE,"Sheet1";"Raw Data",#N/A,FALSE,"Sheet1"}</definedName>
    <definedName name="de" localSheetId="3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5" hidden="1">{"Calculations",#N/A,FALSE,"Sheet1";"Charts 1",#N/A,FALSE,"Sheet1";"Charts 2",#N/A,FALSE,"Sheet1";"Charts 3",#N/A,FALSE,"Sheet1";"Charts 4",#N/A,FALSE,"Sheet1";"Raw Data",#N/A,FALSE,"Sheet1"}</definedName>
    <definedName name="de" localSheetId="6" hidden="1">{"Calculations",#N/A,FALSE,"Sheet1";"Charts 1",#N/A,FALSE,"Sheet1";"Charts 2",#N/A,FALSE,"Sheet1";"Charts 3",#N/A,FALSE,"Sheet1";"Charts 4",#N/A,FALSE,"Sheet1";"Raw Data",#N/A,FALSE,"Sheet1"}</definedName>
    <definedName name="de" localSheetId="7" hidden="1">{"Calculations",#N/A,FALSE,"Sheet1";"Charts 1",#N/A,FALSE,"Sheet1";"Charts 2",#N/A,FALSE,"Sheet1";"Charts 3",#N/A,FALSE,"Sheet1";"Charts 4",#N/A,FALSE,"Sheet1";"Raw Data",#N/A,FALSE,"Sheet1"}</definedName>
    <definedName name="de" localSheetId="8" hidden="1">{"Calculations",#N/A,FALSE,"Sheet1";"Charts 1",#N/A,FALSE,"Sheet1";"Charts 2",#N/A,FALSE,"Sheet1";"Charts 3",#N/A,FALSE,"Sheet1";"Charts 4",#N/A,FALSE,"Sheet1";"Raw Data",#N/A,FALSE,"Sheet1"}</definedName>
    <definedName name="de" localSheetId="9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2" hidden="1">{"Calculations",#N/A,FALSE,"Sheet1";"Charts 1",#N/A,FALSE,"Sheet1";"Charts 2",#N/A,FALSE,"Sheet1";"Charts 3",#N/A,FALSE,"Sheet1";"Charts 4",#N/A,FALSE,"Sheet1";"Raw Data",#N/A,FALSE,"Sheet1"}</definedName>
    <definedName name="dee" localSheetId="3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5" hidden="1">{"Calculations",#N/A,FALSE,"Sheet1";"Charts 1",#N/A,FALSE,"Sheet1";"Charts 2",#N/A,FALSE,"Sheet1";"Charts 3",#N/A,FALSE,"Sheet1";"Charts 4",#N/A,FALSE,"Sheet1";"Raw Data",#N/A,FALSE,"Sheet1"}</definedName>
    <definedName name="dee" localSheetId="6" hidden="1">{"Calculations",#N/A,FALSE,"Sheet1";"Charts 1",#N/A,FALSE,"Sheet1";"Charts 2",#N/A,FALSE,"Sheet1";"Charts 3",#N/A,FALSE,"Sheet1";"Charts 4",#N/A,FALSE,"Sheet1";"Raw Data",#N/A,FALSE,"Sheet1"}</definedName>
    <definedName name="dee" localSheetId="7" hidden="1">{"Calculations",#N/A,FALSE,"Sheet1";"Charts 1",#N/A,FALSE,"Sheet1";"Charts 2",#N/A,FALSE,"Sheet1";"Charts 3",#N/A,FALSE,"Sheet1";"Charts 4",#N/A,FALSE,"Sheet1";"Raw Data",#N/A,FALSE,"Sheet1"}</definedName>
    <definedName name="dee" localSheetId="8" hidden="1">{"Calculations",#N/A,FALSE,"Sheet1";"Charts 1",#N/A,FALSE,"Sheet1";"Charts 2",#N/A,FALSE,"Sheet1";"Charts 3",#N/A,FALSE,"Sheet1";"Charts 4",#N/A,FALSE,"Sheet1";"Raw Data",#N/A,FALSE,"Sheet1"}</definedName>
    <definedName name="dee" localSheetId="9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localSheetId="2" hidden="1">#REF!</definedName>
    <definedName name="dfFAdfaF" localSheetId="3" hidden="1">#REF!</definedName>
    <definedName name="dfFAdfaF" localSheetId="4" hidden="1">#REF!</definedName>
    <definedName name="dfFAdfaF" localSheetId="5" hidden="1">#REF!</definedName>
    <definedName name="dfFAdfaF" localSheetId="6" hidden="1">#REF!</definedName>
    <definedName name="dfFAdfaF" localSheetId="7" hidden="1">#REF!</definedName>
    <definedName name="dfFAdfaF" localSheetId="9" hidden="1">#REF!</definedName>
    <definedName name="dfFAdfaF" hidden="1">#REF!</definedName>
    <definedName name="dfhdyjdrtgh" localSheetId="2" hidden="1">#REF!</definedName>
    <definedName name="dfhdyjdrtgh" localSheetId="3" hidden="1">#REF!</definedName>
    <definedName name="dfhdyjdrtgh" localSheetId="4" hidden="1">#REF!</definedName>
    <definedName name="dfhdyjdrtgh" localSheetId="5" hidden="1">#REF!</definedName>
    <definedName name="dfhdyjdrtgh" localSheetId="6" hidden="1">#REF!</definedName>
    <definedName name="dfhdyjdrtgh" localSheetId="7" hidden="1">#REF!</definedName>
    <definedName name="dfhdyjdrtgh" localSheetId="9" hidden="1">#REF!</definedName>
    <definedName name="dfhdyjdrtgh" hidden="1">#REF!</definedName>
    <definedName name="dhjdhjg" localSheetId="2" hidden="1">#REF!</definedName>
    <definedName name="dhjdhjg" localSheetId="3" hidden="1">#REF!</definedName>
    <definedName name="dhjdhjg" localSheetId="4" hidden="1">#REF!</definedName>
    <definedName name="dhjdhjg" localSheetId="5" hidden="1">#REF!</definedName>
    <definedName name="dhjdhjg" localSheetId="6" hidden="1">#REF!</definedName>
    <definedName name="dhjdhjg" localSheetId="7" hidden="1">#REF!</definedName>
    <definedName name="dhjdhjg" localSheetId="9" hidden="1">#REF!</definedName>
    <definedName name="dhjdhjg" hidden="1">#REF!</definedName>
    <definedName name="dvds" localSheetId="0" hidden="1">{"'Inversión Extranjera'!$A$1:$AG$74","'Inversión Extranjera'!$G$7:$AF$61"}</definedName>
    <definedName name="dvds" localSheetId="2" hidden="1">{"'Inversión Extranjera'!$A$1:$AG$74","'Inversión Extranjera'!$G$7:$AF$61"}</definedName>
    <definedName name="dvds" localSheetId="3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5" hidden="1">{"'Inversión Extranjera'!$A$1:$AG$74","'Inversión Extranjera'!$G$7:$AF$61"}</definedName>
    <definedName name="dvds" localSheetId="6" hidden="1">{"'Inversión Extranjera'!$A$1:$AG$74","'Inversión Extranjera'!$G$7:$AF$61"}</definedName>
    <definedName name="dvds" localSheetId="7" hidden="1">{"'Inversión Extranjera'!$A$1:$AG$74","'Inversión Extranjera'!$G$7:$AF$61"}</definedName>
    <definedName name="dvds" localSheetId="8" hidden="1">{"'Inversión Extranjera'!$A$1:$AG$74","'Inversión Extranjera'!$G$7:$AF$61"}</definedName>
    <definedName name="dvds" localSheetId="9" hidden="1">{"'Inversión Extranjera'!$A$1:$AG$74","'Inversión Extranjera'!$G$7:$AF$61"}</definedName>
    <definedName name="dvds" hidden="1">{"'Inversión Extranjera'!$A$1:$AG$74","'Inversión Extranjera'!$G$7:$AF$61"}</definedName>
    <definedName name="dyj" localSheetId="2" hidden="1">#REF!</definedName>
    <definedName name="dyj" localSheetId="3" hidden="1">#REF!</definedName>
    <definedName name="dyj" localSheetId="4" hidden="1">#REF!</definedName>
    <definedName name="dyj" localSheetId="5" hidden="1">#REF!</definedName>
    <definedName name="dyj" localSheetId="6" hidden="1">#REF!</definedName>
    <definedName name="dyj" localSheetId="7" hidden="1">#REF!</definedName>
    <definedName name="dyj" localSheetId="9" hidden="1">#REF!</definedName>
    <definedName name="dyj" hidden="1">#REF!</definedName>
    <definedName name="dyjdtjdt" localSheetId="2" hidden="1">#REF!</definedName>
    <definedName name="dyjdtjdt" localSheetId="3" hidden="1">#REF!</definedName>
    <definedName name="dyjdtjdt" localSheetId="4" hidden="1">#REF!</definedName>
    <definedName name="dyjdtjdt" localSheetId="5" hidden="1">#REF!</definedName>
    <definedName name="dyjdtjdt" localSheetId="6" hidden="1">#REF!</definedName>
    <definedName name="dyjdtjdt" localSheetId="7" hidden="1">#REF!</definedName>
    <definedName name="dyjdtjdt" localSheetId="9" hidden="1">#REF!</definedName>
    <definedName name="dyjdtjdt" hidden="1">#REF!</definedName>
    <definedName name="e" localSheetId="0" hidden="1">{"'Inversión Extranjera'!$A$1:$AG$74","'Inversión Extranjera'!$G$7:$AF$61"}</definedName>
    <definedName name="e" localSheetId="2" hidden="1">{"'Inversión Extranjera'!$A$1:$AG$74","'Inversión Extranjera'!$G$7:$AF$61"}</definedName>
    <definedName name="e" localSheetId="3" hidden="1">{"'Inversión Extranjera'!$A$1:$AG$74","'Inversión Extranjera'!$G$7:$AF$61"}</definedName>
    <definedName name="e" localSheetId="4" hidden="1">{"'Inversión Extranjera'!$A$1:$AG$74","'Inversión Extranjera'!$G$7:$AF$61"}</definedName>
    <definedName name="e" localSheetId="5" hidden="1">{"'Inversión Extranjera'!$A$1:$AG$74","'Inversión Extranjera'!$G$7:$AF$61"}</definedName>
    <definedName name="e" localSheetId="6" hidden="1">{"'Inversión Extranjera'!$A$1:$AG$74","'Inversión Extranjera'!$G$7:$AF$61"}</definedName>
    <definedName name="e" localSheetId="7" hidden="1">{"'Inversión Extranjera'!$A$1:$AG$74","'Inversión Extranjera'!$G$7:$AF$61"}</definedName>
    <definedName name="e" localSheetId="8" hidden="1">{"'Inversión Extranjera'!$A$1:$AG$74","'Inversión Extranjera'!$G$7:$AF$61"}</definedName>
    <definedName name="e" localSheetId="9" hidden="1">{"'Inversión Extranjera'!$A$1:$AG$74","'Inversión Extranjera'!$G$7:$AF$61"}</definedName>
    <definedName name="e" hidden="1">{"'Inversión Extranjera'!$A$1:$AG$74","'Inversión Extranjera'!$G$7:$AF$61"}</definedName>
    <definedName name="eedfsdf" localSheetId="2" hidden="1">#REF!</definedName>
    <definedName name="eedfsdf" localSheetId="3" hidden="1">#REF!</definedName>
    <definedName name="eedfsdf" localSheetId="4" hidden="1">#REF!</definedName>
    <definedName name="eedfsdf" localSheetId="5" hidden="1">#REF!</definedName>
    <definedName name="eedfsdf" localSheetId="6" hidden="1">#REF!</definedName>
    <definedName name="eedfsdf" localSheetId="7" hidden="1">#REF!</definedName>
    <definedName name="eedfsdf" localSheetId="9" hidden="1">#REF!</definedName>
    <definedName name="eedfsdf" hidden="1">#REF!</definedName>
    <definedName name="err" localSheetId="2" hidden="1">#REF!</definedName>
    <definedName name="err" localSheetId="3" hidden="1">#REF!</definedName>
    <definedName name="err" localSheetId="4" hidden="1">#REF!</definedName>
    <definedName name="err" localSheetId="5" hidden="1">#REF!</definedName>
    <definedName name="err" localSheetId="6" hidden="1">#REF!</definedName>
    <definedName name="err" localSheetId="7" hidden="1">#REF!</definedName>
    <definedName name="err" localSheetId="9" hidden="1">#REF!</definedName>
    <definedName name="err" hidden="1">#REF!</definedName>
    <definedName name="errrr" localSheetId="2" hidden="1">#REF!</definedName>
    <definedName name="errrr" localSheetId="3" hidden="1">#REF!</definedName>
    <definedName name="errrr" localSheetId="4" hidden="1">#REF!</definedName>
    <definedName name="errrr" localSheetId="5" hidden="1">#REF!</definedName>
    <definedName name="errrr" localSheetId="6" hidden="1">#REF!</definedName>
    <definedName name="errrr" localSheetId="7" hidden="1">#REF!</definedName>
    <definedName name="errrr" localSheetId="9" hidden="1">#REF!</definedName>
    <definedName name="errrr" hidden="1">#REF!</definedName>
    <definedName name="esfdaqd" localSheetId="3" hidden="1">#REF!</definedName>
    <definedName name="esfdaqd" localSheetId="4" hidden="1">#REF!</definedName>
    <definedName name="esfdaqd" localSheetId="5" hidden="1">#REF!</definedName>
    <definedName name="esfdaqd" localSheetId="6" hidden="1">#REF!</definedName>
    <definedName name="esfdaqd" localSheetId="7" hidden="1">#REF!</definedName>
    <definedName name="esfdaqd" localSheetId="9" hidden="1">#REF!</definedName>
    <definedName name="esfdaqd" hidden="1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2" hidden="1">{"Calculations",#N/A,FALSE,"Sheet1";"Charts 1",#N/A,FALSE,"Sheet1";"Charts 2",#N/A,FALSE,"Sheet1";"Charts 3",#N/A,FALSE,"Sheet1";"Charts 4",#N/A,FALSE,"Sheet1";"Raw Data",#N/A,FALSE,"Sheet1"}</definedName>
    <definedName name="faasd" localSheetId="3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5" hidden="1">{"Calculations",#N/A,FALSE,"Sheet1";"Charts 1",#N/A,FALSE,"Sheet1";"Charts 2",#N/A,FALSE,"Sheet1";"Charts 3",#N/A,FALSE,"Sheet1";"Charts 4",#N/A,FALSE,"Sheet1";"Raw Data",#N/A,FALSE,"Sheet1"}</definedName>
    <definedName name="faasd" localSheetId="6" hidden="1">{"Calculations",#N/A,FALSE,"Sheet1";"Charts 1",#N/A,FALSE,"Sheet1";"Charts 2",#N/A,FALSE,"Sheet1";"Charts 3",#N/A,FALSE,"Sheet1";"Charts 4",#N/A,FALSE,"Sheet1";"Raw Data",#N/A,FALSE,"Sheet1"}</definedName>
    <definedName name="faasd" localSheetId="7" hidden="1">{"Calculations",#N/A,FALSE,"Sheet1";"Charts 1",#N/A,FALSE,"Sheet1";"Charts 2",#N/A,FALSE,"Sheet1";"Charts 3",#N/A,FALSE,"Sheet1";"Charts 4",#N/A,FALSE,"Sheet1";"Raw Data",#N/A,FALSE,"Sheet1"}</definedName>
    <definedName name="faasd" localSheetId="8" hidden="1">{"Calculations",#N/A,FALSE,"Sheet1";"Charts 1",#N/A,FALSE,"Sheet1";"Charts 2",#N/A,FALSE,"Sheet1";"Charts 3",#N/A,FALSE,"Sheet1";"Charts 4",#N/A,FALSE,"Sheet1";"Raw Data",#N/A,FALSE,"Sheet1"}</definedName>
    <definedName name="faasd" localSheetId="9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dFsdf" localSheetId="2" hidden="1">#REF!</definedName>
    <definedName name="fdFsdf" localSheetId="3" hidden="1">#REF!</definedName>
    <definedName name="fdFsdf" localSheetId="4" hidden="1">#REF!</definedName>
    <definedName name="fdFsdf" localSheetId="5" hidden="1">#REF!</definedName>
    <definedName name="fdFsdf" localSheetId="6" hidden="1">#REF!</definedName>
    <definedName name="fdFsdf" localSheetId="7" hidden="1">#REF!</definedName>
    <definedName name="fdFsdf" localSheetId="9" hidden="1">#REF!</definedName>
    <definedName name="fdFsdf" hidden="1">#REF!</definedName>
    <definedName name="fdgdgd" localSheetId="0" hidden="1">{"'Inversión Extranjera'!$A$1:$AG$74","'Inversión Extranjera'!$G$7:$AF$61"}</definedName>
    <definedName name="fdgdgd" localSheetId="2" hidden="1">{"'Inversión Extranjera'!$A$1:$AG$74","'Inversión Extranjera'!$G$7:$AF$61"}</definedName>
    <definedName name="fdgdgd" localSheetId="3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5" hidden="1">{"'Inversión Extranjera'!$A$1:$AG$74","'Inversión Extranjera'!$G$7:$AF$61"}</definedName>
    <definedName name="fdgdgd" localSheetId="6" hidden="1">{"'Inversión Extranjera'!$A$1:$AG$74","'Inversión Extranjera'!$G$7:$AF$61"}</definedName>
    <definedName name="fdgdgd" localSheetId="7" hidden="1">{"'Inversión Extranjera'!$A$1:$AG$74","'Inversión Extranjera'!$G$7:$AF$61"}</definedName>
    <definedName name="fdgdgd" localSheetId="8" hidden="1">{"'Inversión Extranjera'!$A$1:$AG$74","'Inversión Extranjera'!$G$7:$AF$61"}</definedName>
    <definedName name="fdgdgd" localSheetId="9" hidden="1">{"'Inversión Extranjera'!$A$1:$AG$74","'Inversión Extranjera'!$G$7:$AF$61"}</definedName>
    <definedName name="fdgdgd" hidden="1">{"'Inversión Extranjera'!$A$1:$AG$74","'Inversión Extranjera'!$G$7:$AF$61"}</definedName>
    <definedName name="fersdsdf" hidden="1">#REF!</definedName>
    <definedName name="ffdd" localSheetId="2" hidden="1">#REF!</definedName>
    <definedName name="ffdd" localSheetId="3" hidden="1">#REF!</definedName>
    <definedName name="ffdd" localSheetId="4" hidden="1">#REF!</definedName>
    <definedName name="ffdd" localSheetId="5" hidden="1">#REF!</definedName>
    <definedName name="ffdd" localSheetId="6" hidden="1">#REF!</definedName>
    <definedName name="ffdd" localSheetId="7" hidden="1">#REF!</definedName>
    <definedName name="ffdd" localSheetId="9" hidden="1">#REF!</definedName>
    <definedName name="ffdd" hidden="1">#REF!</definedName>
    <definedName name="fff" localSheetId="2" hidden="1">#REF!</definedName>
    <definedName name="fff" localSheetId="3" hidden="1">#REF!</definedName>
    <definedName name="fff" localSheetId="4" hidden="1">#REF!</definedName>
    <definedName name="fff" localSheetId="5" hidden="1">#REF!</definedName>
    <definedName name="fff" localSheetId="6" hidden="1">#REF!</definedName>
    <definedName name="fff" localSheetId="7" hidden="1">#REF!</definedName>
    <definedName name="fff" localSheetId="9" hidden="1">#REF!</definedName>
    <definedName name="fff" hidden="1">#REF!</definedName>
    <definedName name="fffffd" localSheetId="2" hidden="1">#REF!</definedName>
    <definedName name="fffffd" localSheetId="3" hidden="1">#REF!</definedName>
    <definedName name="fffffd" localSheetId="4" hidden="1">#REF!</definedName>
    <definedName name="fffffd" localSheetId="5" hidden="1">#REF!</definedName>
    <definedName name="fffffd" localSheetId="6" hidden="1">#REF!</definedName>
    <definedName name="fffffd" localSheetId="7" hidden="1">#REF!</definedName>
    <definedName name="fffffd" localSheetId="9" hidden="1">#REF!</definedName>
    <definedName name="fffffd" hidden="1">#REF!</definedName>
    <definedName name="fi" hidden="1">#REF!</definedName>
    <definedName name="fil" localSheetId="2" hidden="1">#REF!</definedName>
    <definedName name="fil" localSheetId="3" hidden="1">#REF!</definedName>
    <definedName name="fil" localSheetId="4" hidden="1">#REF!</definedName>
    <definedName name="fil" localSheetId="5" hidden="1">#REF!</definedName>
    <definedName name="fil" localSheetId="6" hidden="1">#REF!</definedName>
    <definedName name="fil" localSheetId="7" hidden="1">#REF!</definedName>
    <definedName name="fil" localSheetId="9" hidden="1">#REF!</definedName>
    <definedName name="fil" hidden="1">#REF!</definedName>
    <definedName name="g_3_g_A1ab" localSheetId="0" hidden="1">{"'Inversión Extranjera'!$A$1:$AG$74","'Inversión Extranjera'!$G$7:$AF$61"}</definedName>
    <definedName name="g_3_g_A1ab" localSheetId="2" hidden="1">{"'Inversión Extranjera'!$A$1:$AG$74","'Inversión Extranjera'!$G$7:$AF$61"}</definedName>
    <definedName name="g_3_g_A1ab" localSheetId="3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5" hidden="1">{"'Inversión Extranjera'!$A$1:$AG$74","'Inversión Extranjera'!$G$7:$AF$61"}</definedName>
    <definedName name="g_3_g_A1ab" localSheetId="6" hidden="1">{"'Inversión Extranjera'!$A$1:$AG$74","'Inversión Extranjera'!$G$7:$AF$61"}</definedName>
    <definedName name="g_3_g_A1ab" localSheetId="7" hidden="1">{"'Inversión Extranjera'!$A$1:$AG$74","'Inversión Extranjera'!$G$7:$AF$61"}</definedName>
    <definedName name="g_3_g_A1ab" localSheetId="8" hidden="1">{"'Inversión Extranjera'!$A$1:$AG$74","'Inversión Extranjera'!$G$7:$AF$61"}</definedName>
    <definedName name="g_3_g_A1ab" localSheetId="9" hidden="1">{"'Inversión Extranjera'!$A$1:$AG$74","'Inversión Extranjera'!$G$7:$AF$61"}</definedName>
    <definedName name="g_3_g_A1ab" hidden="1">{"'Inversión Extranjera'!$A$1:$AG$74","'Inversión Extranjera'!$G$7:$AF$61"}</definedName>
    <definedName name="gfzxhsrtywsrtwt" localSheetId="2" hidden="1">#REF!</definedName>
    <definedName name="gfzxhsrtywsrtwt" localSheetId="3" hidden="1">#REF!</definedName>
    <definedName name="gfzxhsrtywsrtwt" localSheetId="4" hidden="1">#REF!</definedName>
    <definedName name="gfzxhsrtywsrtwt" localSheetId="5" hidden="1">#REF!</definedName>
    <definedName name="gfzxhsrtywsrtwt" localSheetId="6" hidden="1">#REF!</definedName>
    <definedName name="gfzxhsrtywsrtwt" localSheetId="7" hidden="1">#REF!</definedName>
    <definedName name="gfzxhsrtywsrtwt" localSheetId="9" hidden="1">#REF!</definedName>
    <definedName name="gfzxhsrtywsrtwt" hidden="1">#REF!</definedName>
    <definedName name="ggg" localSheetId="0" hidden="1">{"'Inversión Extranjera'!$A$1:$AG$74","'Inversión Extranjera'!$G$7:$AF$61"}</definedName>
    <definedName name="ggg" localSheetId="2" hidden="1">{"'Inversión Extranjera'!$A$1:$AG$74","'Inversión Extranjera'!$G$7:$AF$61"}</definedName>
    <definedName name="ggg" localSheetId="3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localSheetId="5" hidden="1">{"'Inversión Extranjera'!$A$1:$AG$74","'Inversión Extranjera'!$G$7:$AF$61"}</definedName>
    <definedName name="ggg" localSheetId="6" hidden="1">{"'Inversión Extranjera'!$A$1:$AG$74","'Inversión Extranjera'!$G$7:$AF$61"}</definedName>
    <definedName name="ggg" localSheetId="7" hidden="1">{"'Inversión Extranjera'!$A$1:$AG$74","'Inversión Extranjera'!$G$7:$AF$61"}</definedName>
    <definedName name="ggg" localSheetId="8" hidden="1">{"'Inversión Extranjera'!$A$1:$AG$74","'Inversión Extranjera'!$G$7:$AF$61"}</definedName>
    <definedName name="ggg" localSheetId="9" hidden="1">{"'Inversión Extranjera'!$A$1:$AG$74","'Inversión Extranjera'!$G$7:$AF$61"}</definedName>
    <definedName name="ggg" hidden="1">{"'Inversión Extranjera'!$A$1:$AG$74","'Inversión Extranjera'!$G$7:$AF$61"}</definedName>
    <definedName name="ghdhzhghzdhz" localSheetId="2" hidden="1">#REF!</definedName>
    <definedName name="ghdhzhghzdhz" localSheetId="3" hidden="1">#REF!</definedName>
    <definedName name="ghdhzhghzdhz" localSheetId="4" hidden="1">#REF!</definedName>
    <definedName name="ghdhzhghzdhz" localSheetId="5" hidden="1">#REF!</definedName>
    <definedName name="ghdhzhghzdhz" localSheetId="6" hidden="1">#REF!</definedName>
    <definedName name="ghdhzhghzdhz" localSheetId="7" hidden="1">#REF!</definedName>
    <definedName name="ghdhzhghzdhz" localSheetId="9" hidden="1">#REF!</definedName>
    <definedName name="ghdhzhghzdhz" hidden="1">#REF!</definedName>
    <definedName name="Gráfico_IV.1" localSheetId="0" hidden="1">{"'Hoja1'!$A$2:$O$33"}</definedName>
    <definedName name="Gráfico_IV.1" localSheetId="2" hidden="1">{"'Hoja1'!$A$2:$O$33"}</definedName>
    <definedName name="Gráfico_IV.1" localSheetId="3" hidden="1">{"'Hoja1'!$A$2:$O$33"}</definedName>
    <definedName name="Gráfico_IV.1" localSheetId="4" hidden="1">{"'Hoja1'!$A$2:$O$33"}</definedName>
    <definedName name="Gráfico_IV.1" localSheetId="5" hidden="1">{"'Hoja1'!$A$2:$O$33"}</definedName>
    <definedName name="Gráfico_IV.1" localSheetId="6" hidden="1">{"'Hoja1'!$A$2:$O$33"}</definedName>
    <definedName name="Gráfico_IV.1" localSheetId="7" hidden="1">{"'Hoja1'!$A$2:$O$33"}</definedName>
    <definedName name="Gráfico_IV.1" localSheetId="8" hidden="1">{"'Hoja1'!$A$2:$O$33"}</definedName>
    <definedName name="Gráfico_IV.1" localSheetId="9" hidden="1">{"'Hoja1'!$A$2:$O$33"}</definedName>
    <definedName name="Gráfico_IV.1" hidden="1">{"'Hoja1'!$A$2:$O$33"}</definedName>
    <definedName name="grafico2" localSheetId="3" hidden="1">#REF!</definedName>
    <definedName name="grafico2" localSheetId="4" hidden="1">#REF!</definedName>
    <definedName name="grafico2" localSheetId="5" hidden="1">#REF!</definedName>
    <definedName name="grafico2" localSheetId="6" hidden="1">#REF!</definedName>
    <definedName name="grafico2" localSheetId="7" hidden="1">#REF!</definedName>
    <definedName name="grafico2" localSheetId="9" hidden="1">#REF!</definedName>
    <definedName name="grafico2" hidden="1">#REF!</definedName>
    <definedName name="graph1" localSheetId="3" hidden="1">#REF!</definedName>
    <definedName name="graph1" localSheetId="4" hidden="1">#REF!</definedName>
    <definedName name="graph1" localSheetId="5" hidden="1">#REF!</definedName>
    <definedName name="graph1" localSheetId="6" hidden="1">#REF!</definedName>
    <definedName name="graph1" localSheetId="7" hidden="1">#REF!</definedName>
    <definedName name="graph1" localSheetId="9" hidden="1">#REF!</definedName>
    <definedName name="graph1" hidden="1">#REF!</definedName>
    <definedName name="Graph31" localSheetId="3" hidden="1">#REF!</definedName>
    <definedName name="Graph31" localSheetId="4" hidden="1">#REF!</definedName>
    <definedName name="Graph31" localSheetId="5" hidden="1">#REF!</definedName>
    <definedName name="Graph31" localSheetId="6" hidden="1">#REF!</definedName>
    <definedName name="Graph31" localSheetId="7" hidden="1">#REF!</definedName>
    <definedName name="Graph31" localSheetId="9" hidden="1">#REF!</definedName>
    <definedName name="Graph31" hidden="1">#REF!</definedName>
    <definedName name="h" localSheetId="3" hidden="1">MATCH("plazo",INDEX(#REF!,1,),0)</definedName>
    <definedName name="h" localSheetId="4" hidden="1">MATCH("plazo",INDEX(#REF!,1,),0)</definedName>
    <definedName name="h" localSheetId="5" hidden="1">MATCH("plazo",INDEX(#REF!,1,),0)</definedName>
    <definedName name="h" localSheetId="6" hidden="1">MATCH("plazo",INDEX(#REF!,1,),0)</definedName>
    <definedName name="h" localSheetId="7" hidden="1">MATCH("plazo",INDEX(#REF!,1,),0)</definedName>
    <definedName name="h" localSheetId="8" hidden="1">MATCH("plazo",INDEX(#REF!,1,),0)</definedName>
    <definedName name="h" localSheetId="9" hidden="1">MATCH("plazo",INDEX(#REF!,1,),0)</definedName>
    <definedName name="h" hidden="1">MATCH("plazo",INDEX(#REF!,1,),0)</definedName>
    <definedName name="h63y34" localSheetId="2" hidden="1">#REF!</definedName>
    <definedName name="h63y34" localSheetId="3" hidden="1">#REF!</definedName>
    <definedName name="h63y34" localSheetId="4" hidden="1">#REF!</definedName>
    <definedName name="h63y34" localSheetId="5" hidden="1">#REF!</definedName>
    <definedName name="h63y34" localSheetId="6" hidden="1">#REF!</definedName>
    <definedName name="h63y34" localSheetId="7" hidden="1">#REF!</definedName>
    <definedName name="h63y34" localSheetId="9" hidden="1">#REF!</definedName>
    <definedName name="h63y34" hidden="1">#REF!</definedName>
    <definedName name="HF" localSheetId="2" hidden="1">#REF!</definedName>
    <definedName name="HF" localSheetId="3" hidden="1">#REF!</definedName>
    <definedName name="HF" localSheetId="4" hidden="1">#REF!</definedName>
    <definedName name="HF" localSheetId="5" hidden="1">#REF!</definedName>
    <definedName name="HF" localSheetId="6" hidden="1">#REF!</definedName>
    <definedName name="HF" localSheetId="7" hidden="1">#REF!</definedName>
    <definedName name="HF" localSheetId="9" hidden="1">#REF!</definedName>
    <definedName name="HF" hidden="1">#REF!</definedName>
    <definedName name="hola" localSheetId="2" hidden="1">#REF!</definedName>
    <definedName name="hola" localSheetId="3" hidden="1">#REF!</definedName>
    <definedName name="hola" localSheetId="4" hidden="1">#REF!</definedName>
    <definedName name="hola" localSheetId="5" hidden="1">#REF!</definedName>
    <definedName name="hola" localSheetId="6" hidden="1">#REF!</definedName>
    <definedName name="hola" localSheetId="7" hidden="1">#REF!</definedName>
    <definedName name="hola" localSheetId="9" hidden="1">#REF!</definedName>
    <definedName name="hola" hidden="1">#REF!</definedName>
    <definedName name="hre" localSheetId="2" hidden="1">#REF!</definedName>
    <definedName name="hre" localSheetId="3" hidden="1">#REF!</definedName>
    <definedName name="hre" localSheetId="4" hidden="1">#REF!</definedName>
    <definedName name="hre" localSheetId="5" hidden="1">#REF!</definedName>
    <definedName name="hre" localSheetId="6" hidden="1">#REF!</definedName>
    <definedName name="hre" localSheetId="7" hidden="1">#REF!</definedName>
    <definedName name="hre" localSheetId="9" hidden="1">#REF!</definedName>
    <definedName name="hre" hidden="1">#REF!</definedName>
    <definedName name="HTML_CodePage" hidden="1">1252</definedName>
    <definedName name="HTML_Control" localSheetId="0" hidden="1">{"'Inversión Extranjera'!$A$1:$AG$74","'Inversión Extranjera'!$G$7:$AF$61"}</definedName>
    <definedName name="HTML_Control" localSheetId="2" hidden="1">{"'Inversión Extranjera'!$A$1:$AG$74","'Inversión Extranjera'!$G$7:$AF$61"}</definedName>
    <definedName name="HTML_Control" localSheetId="3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localSheetId="5" hidden="1">{"'Inversión Extranjera'!$A$1:$AG$74","'Inversión Extranjera'!$G$7:$AF$61"}</definedName>
    <definedName name="HTML_Control" localSheetId="6" hidden="1">{"'Inversión Extranjera'!$A$1:$AG$74","'Inversión Extranjera'!$G$7:$AF$61"}</definedName>
    <definedName name="HTML_Control" localSheetId="7" hidden="1">{"'Inversión Extranjera'!$A$1:$AG$74","'Inversión Extranjera'!$G$7:$AF$61"}</definedName>
    <definedName name="HTML_Control" localSheetId="8" hidden="1">{"'Inversión Extranjera'!$A$1:$AG$74","'Inversión Extranjera'!$G$7:$AF$61"}</definedName>
    <definedName name="HTML_Control" localSheetId="9" hidden="1">{"'Inversión Extranjera'!$A$1:$AG$74","'Inversión Extranjera'!$G$7:$AF$61"}</definedName>
    <definedName name="HTML_Control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localSheetId="0" hidden="1">{"'Basic'!$A$1:$F$96"}</definedName>
    <definedName name="huh" localSheetId="2" hidden="1">{"'Basic'!$A$1:$F$96"}</definedName>
    <definedName name="huh" localSheetId="3" hidden="1">{"'Basic'!$A$1:$F$96"}</definedName>
    <definedName name="huh" localSheetId="4" hidden="1">{"'Basic'!$A$1:$F$96"}</definedName>
    <definedName name="huh" localSheetId="5" hidden="1">{"'Basic'!$A$1:$F$96"}</definedName>
    <definedName name="huh" localSheetId="6" hidden="1">{"'Basic'!$A$1:$F$96"}</definedName>
    <definedName name="huh" localSheetId="7" hidden="1">{"'Basic'!$A$1:$F$96"}</definedName>
    <definedName name="huh" localSheetId="8" hidden="1">{"'Basic'!$A$1:$F$96"}</definedName>
    <definedName name="huh" localSheetId="9" hidden="1">{"'Basic'!$A$1:$F$96"}</definedName>
    <definedName name="huh" hidden="1">{"'Basic'!$A$1:$F$96"}</definedName>
    <definedName name="III.0" localSheetId="0" hidden="1">{"'Inversión Extranjera'!$A$1:$AG$74","'Inversión Extranjera'!$G$7:$AF$61"}</definedName>
    <definedName name="III.0" localSheetId="2" hidden="1">{"'Inversión Extranjera'!$A$1:$AG$74","'Inversión Extranjera'!$G$7:$AF$61"}</definedName>
    <definedName name="III.0" localSheetId="3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5" hidden="1">{"'Inversión Extranjera'!$A$1:$AG$74","'Inversión Extranjera'!$G$7:$AF$61"}</definedName>
    <definedName name="III.0" localSheetId="6" hidden="1">{"'Inversión Extranjera'!$A$1:$AG$74","'Inversión Extranjera'!$G$7:$AF$61"}</definedName>
    <definedName name="III.0" localSheetId="7" hidden="1">{"'Inversión Extranjera'!$A$1:$AG$74","'Inversión Extranjera'!$G$7:$AF$61"}</definedName>
    <definedName name="III.0" localSheetId="8" hidden="1">{"'Inversión Extranjera'!$A$1:$AG$74","'Inversión Extranjera'!$G$7:$AF$61"}</definedName>
    <definedName name="III.0" localSheetId="9" hidden="1">{"'Inversión Extranjera'!$A$1:$AG$74","'Inversión Extranjera'!$G$7:$AF$61"}</definedName>
    <definedName name="III.0" hidden="1">{"'Inversión Extranjera'!$A$1:$AG$74","'Inversión Extranjera'!$G$7:$AF$61"}</definedName>
    <definedName name="ilguilgu" localSheetId="2" hidden="1">#REF!</definedName>
    <definedName name="ilguilgu" localSheetId="3" hidden="1">#REF!</definedName>
    <definedName name="ilguilgu" localSheetId="4" hidden="1">#REF!</definedName>
    <definedName name="ilguilgu" localSheetId="5" hidden="1">#REF!</definedName>
    <definedName name="ilguilgu" localSheetId="6" hidden="1">#REF!</definedName>
    <definedName name="ilguilgu" localSheetId="7" hidden="1">#REF!</definedName>
    <definedName name="ilguilgu" localSheetId="9" hidden="1">#REF!</definedName>
    <definedName name="ilguilgu" hidden="1">#REF!</definedName>
    <definedName name="iooo" localSheetId="2" hidden="1">#REF!</definedName>
    <definedName name="iooo" localSheetId="3" hidden="1">#REF!</definedName>
    <definedName name="iooo" localSheetId="4" hidden="1">#REF!</definedName>
    <definedName name="iooo" localSheetId="5" hidden="1">#REF!</definedName>
    <definedName name="iooo" localSheetId="6" hidden="1">#REF!</definedName>
    <definedName name="iooo" localSheetId="7" hidden="1">#REF!</definedName>
    <definedName name="iooo" localSheetId="9" hidden="1">#REF!</definedName>
    <definedName name="iooo" hidden="1">#REF!</definedName>
    <definedName name="j" localSheetId="2" hidden="1">#REF!</definedName>
    <definedName name="j" localSheetId="3" hidden="1">#REF!</definedName>
    <definedName name="j" localSheetId="4" hidden="1">#REF!</definedName>
    <definedName name="j" localSheetId="5" hidden="1">#REF!</definedName>
    <definedName name="j" localSheetId="6" hidden="1">#REF!</definedName>
    <definedName name="j" localSheetId="7" hidden="1">#REF!</definedName>
    <definedName name="j" localSheetId="9" hidden="1">#REF!</definedName>
    <definedName name="j" hidden="1">#REF!</definedName>
    <definedName name="jdjd" localSheetId="3" hidden="1">#REF!</definedName>
    <definedName name="jdjd" localSheetId="4" hidden="1">#REF!</definedName>
    <definedName name="jdjd" localSheetId="5" hidden="1">#REF!</definedName>
    <definedName name="jdjd" localSheetId="6" hidden="1">#REF!</definedName>
    <definedName name="jdjd" localSheetId="7" hidden="1">#REF!</definedName>
    <definedName name="jdjd" localSheetId="9" hidden="1">#REF!</definedName>
    <definedName name="jdjd" hidden="1">#REF!</definedName>
    <definedName name="jhg" localSheetId="3" hidden="1">#REF!</definedName>
    <definedName name="jhg" localSheetId="4" hidden="1">#REF!</definedName>
    <definedName name="jhg" localSheetId="5" hidden="1">#REF!</definedName>
    <definedName name="jhg" localSheetId="6" hidden="1">#REF!</definedName>
    <definedName name="jhg" localSheetId="7" hidden="1">#REF!</definedName>
    <definedName name="jhg" localSheetId="9" hidden="1">#REF!</definedName>
    <definedName name="jhg" hidden="1">#REF!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localSheetId="2" hidden="1">{"Calculations",#N/A,FALSE,"Sheet1";"Charts 1",#N/A,FALSE,"Sheet1";"Charts 2",#N/A,FALSE,"Sheet1";"Charts 3",#N/A,FALSE,"Sheet1";"Charts 4",#N/A,FALSE,"Sheet1";"Raw Data",#N/A,FALSE,"Sheet1"}</definedName>
    <definedName name="jkh" localSheetId="3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5" hidden="1">{"Calculations",#N/A,FALSE,"Sheet1";"Charts 1",#N/A,FALSE,"Sheet1";"Charts 2",#N/A,FALSE,"Sheet1";"Charts 3",#N/A,FALSE,"Sheet1";"Charts 4",#N/A,FALSE,"Sheet1";"Raw Data",#N/A,FALSE,"Sheet1"}</definedName>
    <definedName name="jkh" localSheetId="6" hidden="1">{"Calculations",#N/A,FALSE,"Sheet1";"Charts 1",#N/A,FALSE,"Sheet1";"Charts 2",#N/A,FALSE,"Sheet1";"Charts 3",#N/A,FALSE,"Sheet1";"Charts 4",#N/A,FALSE,"Sheet1";"Raw Data",#N/A,FALSE,"Sheet1"}</definedName>
    <definedName name="jkh" localSheetId="7" hidden="1">{"Calculations",#N/A,FALSE,"Sheet1";"Charts 1",#N/A,FALSE,"Sheet1";"Charts 2",#N/A,FALSE,"Sheet1";"Charts 3",#N/A,FALSE,"Sheet1";"Charts 4",#N/A,FALSE,"Sheet1";"Raw Data",#N/A,FALSE,"Sheet1"}</definedName>
    <definedName name="jkh" localSheetId="8" hidden="1">{"Calculations",#N/A,FALSE,"Sheet1";"Charts 1",#N/A,FALSE,"Sheet1";"Charts 2",#N/A,FALSE,"Sheet1";"Charts 3",#N/A,FALSE,"Sheet1";"Charts 4",#N/A,FALSE,"Sheet1";"Raw Data",#N/A,FALSE,"Sheet1"}</definedName>
    <definedName name="jkh" localSheetId="9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mim" localSheetId="0" hidden="1">{"'Inversión Extranjera'!$A$1:$AG$74","'Inversión Extranjera'!$G$7:$AF$61"}</definedName>
    <definedName name="mim" localSheetId="2" hidden="1">{"'Inversión Extranjera'!$A$1:$AG$74","'Inversión Extranjera'!$G$7:$AF$61"}</definedName>
    <definedName name="mim" localSheetId="3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localSheetId="5" hidden="1">{"'Inversión Extranjera'!$A$1:$AG$74","'Inversión Extranjera'!$G$7:$AF$61"}</definedName>
    <definedName name="mim" localSheetId="6" hidden="1">{"'Inversión Extranjera'!$A$1:$AG$74","'Inversión Extranjera'!$G$7:$AF$61"}</definedName>
    <definedName name="mim" localSheetId="7" hidden="1">{"'Inversión Extranjera'!$A$1:$AG$74","'Inversión Extranjera'!$G$7:$AF$61"}</definedName>
    <definedName name="mim" localSheetId="8" hidden="1">{"'Inversión Extranjera'!$A$1:$AG$74","'Inversión Extranjera'!$G$7:$AF$61"}</definedName>
    <definedName name="mim" localSheetId="9" hidden="1">{"'Inversión Extranjera'!$A$1:$AG$74","'Inversión Extranjera'!$G$7:$AF$61"}</definedName>
    <definedName name="mim" hidden="1">{"'Inversión Extranjera'!$A$1:$AG$74","'Inversión Extranjera'!$G$7:$AF$61"}</definedName>
    <definedName name="nnnnnnn" localSheetId="0" hidden="1">{"'Inversión Extranjera'!$A$1:$AG$74","'Inversión Extranjera'!$G$7:$AF$61"}</definedName>
    <definedName name="nnnnnnn" localSheetId="2" hidden="1">{"'Inversión Extranjera'!$A$1:$AG$74","'Inversión Extranjera'!$G$7:$AF$61"}</definedName>
    <definedName name="nnnnnnn" localSheetId="3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localSheetId="5" hidden="1">{"'Inversión Extranjera'!$A$1:$AG$74","'Inversión Extranjera'!$G$7:$AF$61"}</definedName>
    <definedName name="nnnnnnn" localSheetId="6" hidden="1">{"'Inversión Extranjera'!$A$1:$AG$74","'Inversión Extranjera'!$G$7:$AF$61"}</definedName>
    <definedName name="nnnnnnn" localSheetId="7" hidden="1">{"'Inversión Extranjera'!$A$1:$AG$74","'Inversión Extranjera'!$G$7:$AF$61"}</definedName>
    <definedName name="nnnnnnn" localSheetId="8" hidden="1">{"'Inversión Extranjera'!$A$1:$AG$74","'Inversión Extranjera'!$G$7:$AF$61"}</definedName>
    <definedName name="nnnnnnn" localSheetId="9" hidden="1">{"'Inversión Extranjera'!$A$1:$AG$74","'Inversión Extranjera'!$G$7:$AF$61"}</definedName>
    <definedName name="nnnnnnn" hidden="1">{"'Inversión Extranjera'!$A$1:$AG$74","'Inversión Extranjera'!$G$7:$AF$61"}</definedName>
    <definedName name="nombre01" localSheetId="2" hidden="1">#REF!</definedName>
    <definedName name="nombre01" localSheetId="3" hidden="1">#REF!</definedName>
    <definedName name="nombre01" localSheetId="4" hidden="1">#REF!</definedName>
    <definedName name="nombre01" localSheetId="5" hidden="1">#REF!</definedName>
    <definedName name="nombre01" localSheetId="6" hidden="1">#REF!</definedName>
    <definedName name="nombre01" localSheetId="7" hidden="1">#REF!</definedName>
    <definedName name="nombre01" localSheetId="9" hidden="1">#REF!</definedName>
    <definedName name="nombre01" hidden="1">#REF!</definedName>
    <definedName name="nombre02" localSheetId="2" hidden="1">#REF!</definedName>
    <definedName name="nombre02" localSheetId="3" hidden="1">#REF!</definedName>
    <definedName name="nombre02" localSheetId="4" hidden="1">#REF!</definedName>
    <definedName name="nombre02" localSheetId="5" hidden="1">#REF!</definedName>
    <definedName name="nombre02" localSheetId="6" hidden="1">#REF!</definedName>
    <definedName name="nombre02" localSheetId="7" hidden="1">#REF!</definedName>
    <definedName name="nombre02" localSheetId="9" hidden="1">#REF!</definedName>
    <definedName name="nombre02" hidden="1">#REF!</definedName>
    <definedName name="nuevo" localSheetId="2" hidden="1">#REF!</definedName>
    <definedName name="nuevo" localSheetId="3" hidden="1">#REF!</definedName>
    <definedName name="nuevo" localSheetId="4" hidden="1">#REF!</definedName>
    <definedName name="nuevo" localSheetId="5" hidden="1">#REF!</definedName>
    <definedName name="nuevo" localSheetId="6" hidden="1">#REF!</definedName>
    <definedName name="nuevo" localSheetId="7" hidden="1">#REF!</definedName>
    <definedName name="nuevo" localSheetId="9" hidden="1">#REF!</definedName>
    <definedName name="nuevo" hidden="1">#REF!</definedName>
    <definedName name="nuevo1" localSheetId="3" hidden="1">#REF!</definedName>
    <definedName name="nuevo1" localSheetId="4" hidden="1">#REF!</definedName>
    <definedName name="nuevo1" localSheetId="5" hidden="1">#REF!</definedName>
    <definedName name="nuevo1" localSheetId="6" hidden="1">#REF!</definedName>
    <definedName name="nuevo1" localSheetId="7" hidden="1">#REF!</definedName>
    <definedName name="nuevo1" localSheetId="9" hidden="1">#REF!</definedName>
    <definedName name="nuevo1" hidden="1">#REF!</definedName>
    <definedName name="ouut" localSheetId="0" hidden="1">{"srtot",#N/A,FALSE,"SR";"b2.9095",#N/A,FALSE,"SR"}</definedName>
    <definedName name="ouut" localSheetId="2" hidden="1">{"srtot",#N/A,FALSE,"SR";"b2.9095",#N/A,FALSE,"SR"}</definedName>
    <definedName name="ouut" localSheetId="3" hidden="1">{"srtot",#N/A,FALSE,"SR";"b2.9095",#N/A,FALSE,"SR"}</definedName>
    <definedName name="ouut" localSheetId="4" hidden="1">{"srtot",#N/A,FALSE,"SR";"b2.9095",#N/A,FALSE,"SR"}</definedName>
    <definedName name="ouut" localSheetId="5" hidden="1">{"srtot",#N/A,FALSE,"SR";"b2.9095",#N/A,FALSE,"SR"}</definedName>
    <definedName name="ouut" localSheetId="6" hidden="1">{"srtot",#N/A,FALSE,"SR";"b2.9095",#N/A,FALSE,"SR"}</definedName>
    <definedName name="ouut" localSheetId="7" hidden="1">{"srtot",#N/A,FALSE,"SR";"b2.9095",#N/A,FALSE,"SR"}</definedName>
    <definedName name="ouut" localSheetId="8" hidden="1">{"srtot",#N/A,FALSE,"SR";"b2.9095",#N/A,FALSE,"SR"}</definedName>
    <definedName name="ouut" localSheetId="9" hidden="1">{"srtot",#N/A,FALSE,"SR";"b2.9095",#N/A,FALSE,"SR"}</definedName>
    <definedName name="ouut" hidden="1">{"srtot",#N/A,FALSE,"SR";"b2.9095",#N/A,FALSE,"SR"}</definedName>
    <definedName name="PCP" localSheetId="3">#REF!</definedName>
    <definedName name="PCP" localSheetId="4">#REF!</definedName>
    <definedName name="PCP" localSheetId="5">#REF!</definedName>
    <definedName name="PCP" localSheetId="6">#REF!</definedName>
    <definedName name="PCP" localSheetId="7">#REF!</definedName>
    <definedName name="PCP" localSheetId="9">#REF!</definedName>
    <definedName name="PCP">#REF!</definedName>
    <definedName name="piouttiot" localSheetId="2" hidden="1">#REF!</definedName>
    <definedName name="piouttiot" localSheetId="3" hidden="1">#REF!</definedName>
    <definedName name="piouttiot" localSheetId="4" hidden="1">#REF!</definedName>
    <definedName name="piouttiot" localSheetId="5" hidden="1">#REF!</definedName>
    <definedName name="piouttiot" localSheetId="6" hidden="1">#REF!</definedName>
    <definedName name="piouttiot" localSheetId="7" hidden="1">#REF!</definedName>
    <definedName name="piouttiot" localSheetId="9" hidden="1">#REF!</definedName>
    <definedName name="piouttiot" hidden="1">#REF!</definedName>
    <definedName name="pp" hidden="1">#REF!</definedName>
    <definedName name="PRUEBA" localSheetId="2" hidden="1">#REF!</definedName>
    <definedName name="PRUEBA" localSheetId="3" hidden="1">#REF!</definedName>
    <definedName name="PRUEBA" localSheetId="4" hidden="1">#REF!</definedName>
    <definedName name="PRUEBA" localSheetId="5" hidden="1">#REF!</definedName>
    <definedName name="PRUEBA" localSheetId="6" hidden="1">#REF!</definedName>
    <definedName name="PRUEBA" localSheetId="7" hidden="1">#REF!</definedName>
    <definedName name="PRUEBA" localSheetId="9" hidden="1">#REF!</definedName>
    <definedName name="PRUEBA" hidden="1">#REF!</definedName>
    <definedName name="qw" localSheetId="0" hidden="1">{"'Inversión Extranjera'!$A$1:$AG$74","'Inversión Extranjera'!$G$7:$AF$61"}</definedName>
    <definedName name="qw" localSheetId="2" hidden="1">{"'Inversión Extranjera'!$A$1:$AG$74","'Inversión Extranjera'!$G$7:$AF$61"}</definedName>
    <definedName name="qw" localSheetId="3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5" hidden="1">{"'Inversión Extranjera'!$A$1:$AG$74","'Inversión Extranjera'!$G$7:$AF$61"}</definedName>
    <definedName name="qw" localSheetId="6" hidden="1">{"'Inversión Extranjera'!$A$1:$AG$74","'Inversión Extranjera'!$G$7:$AF$61"}</definedName>
    <definedName name="qw" localSheetId="7" hidden="1">{"'Inversión Extranjera'!$A$1:$AG$74","'Inversión Extranjera'!$G$7:$AF$61"}</definedName>
    <definedName name="qw" localSheetId="8" hidden="1">{"'Inversión Extranjera'!$A$1:$AG$74","'Inversión Extranjera'!$G$7:$AF$61"}</definedName>
    <definedName name="qw" localSheetId="9" hidden="1">{"'Inversión Extranjera'!$A$1:$AG$74","'Inversión Extranjera'!$G$7:$AF$61"}</definedName>
    <definedName name="qw" hidden="1">{"'Inversión Extranjera'!$A$1:$AG$74","'Inversión Extranjera'!$G$7:$AF$61"}</definedName>
    <definedName name="qwd" localSheetId="2" hidden="1">#REF!</definedName>
    <definedName name="qwd" localSheetId="3" hidden="1">#REF!</definedName>
    <definedName name="qwd" localSheetId="4" hidden="1">#REF!</definedName>
    <definedName name="qwd" localSheetId="5" hidden="1">#REF!</definedName>
    <definedName name="qwd" localSheetId="6" hidden="1">#REF!</definedName>
    <definedName name="qwd" localSheetId="7" hidden="1">#REF!</definedName>
    <definedName name="qwd" localSheetId="9" hidden="1">#REF!</definedName>
    <definedName name="qwd" hidden="1">#REF!</definedName>
    <definedName name="ret" localSheetId="0" hidden="1">{"Calculations",#N/A,FALSE,"Sheet1";"Charts 1",#N/A,FALSE,"Sheet1";"Charts 2",#N/A,FALSE,"Sheet1";"Charts 3",#N/A,FALSE,"Sheet1";"Charts 4",#N/A,FALSE,"Sheet1";"Raw Data",#N/A,FALSE,"Sheet1"}</definedName>
    <definedName name="ret" localSheetId="2" hidden="1">{"Calculations",#N/A,FALSE,"Sheet1";"Charts 1",#N/A,FALSE,"Sheet1";"Charts 2",#N/A,FALSE,"Sheet1";"Charts 3",#N/A,FALSE,"Sheet1";"Charts 4",#N/A,FALSE,"Sheet1";"Raw Data",#N/A,FALSE,"Sheet1"}</definedName>
    <definedName name="ret" localSheetId="3" hidden="1">{"Calculations",#N/A,FALSE,"Sheet1";"Charts 1",#N/A,FALSE,"Sheet1";"Charts 2",#N/A,FALSE,"Sheet1";"Charts 3",#N/A,FALSE,"Sheet1";"Charts 4",#N/A,FALSE,"Sheet1";"Raw Data",#N/A,FALSE,"Sheet1"}</definedName>
    <definedName name="ret" localSheetId="4" hidden="1">{"Calculations",#N/A,FALSE,"Sheet1";"Charts 1",#N/A,FALSE,"Sheet1";"Charts 2",#N/A,FALSE,"Sheet1";"Charts 3",#N/A,FALSE,"Sheet1";"Charts 4",#N/A,FALSE,"Sheet1";"Raw Data",#N/A,FALSE,"Sheet1"}</definedName>
    <definedName name="ret" localSheetId="5" hidden="1">{"Calculations",#N/A,FALSE,"Sheet1";"Charts 1",#N/A,FALSE,"Sheet1";"Charts 2",#N/A,FALSE,"Sheet1";"Charts 3",#N/A,FALSE,"Sheet1";"Charts 4",#N/A,FALSE,"Sheet1";"Raw Data",#N/A,FALSE,"Sheet1"}</definedName>
    <definedName name="ret" localSheetId="6" hidden="1">{"Calculations",#N/A,FALSE,"Sheet1";"Charts 1",#N/A,FALSE,"Sheet1";"Charts 2",#N/A,FALSE,"Sheet1";"Charts 3",#N/A,FALSE,"Sheet1";"Charts 4",#N/A,FALSE,"Sheet1";"Raw Data",#N/A,FALSE,"Sheet1"}</definedName>
    <definedName name="ret" localSheetId="7" hidden="1">{"Calculations",#N/A,FALSE,"Sheet1";"Charts 1",#N/A,FALSE,"Sheet1";"Charts 2",#N/A,FALSE,"Sheet1";"Charts 3",#N/A,FALSE,"Sheet1";"Charts 4",#N/A,FALSE,"Sheet1";"Raw Data",#N/A,FALSE,"Sheet1"}</definedName>
    <definedName name="ret" localSheetId="8" hidden="1">{"Calculations",#N/A,FALSE,"Sheet1";"Charts 1",#N/A,FALSE,"Sheet1";"Charts 2",#N/A,FALSE,"Sheet1";"Charts 3",#N/A,FALSE,"Sheet1";"Charts 4",#N/A,FALSE,"Sheet1";"Raw Data",#N/A,FALSE,"Sheet1"}</definedName>
    <definedName name="ret" localSheetId="9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g4tg" localSheetId="2" hidden="1">#REF!</definedName>
    <definedName name="rg4tg" localSheetId="3" hidden="1">#REF!</definedName>
    <definedName name="rg4tg" localSheetId="4" hidden="1">#REF!</definedName>
    <definedName name="rg4tg" localSheetId="5" hidden="1">#REF!</definedName>
    <definedName name="rg4tg" localSheetId="6" hidden="1">#REF!</definedName>
    <definedName name="rg4tg" localSheetId="7" hidden="1">#REF!</definedName>
    <definedName name="rg4tg" localSheetId="9" hidden="1">#REF!</definedName>
    <definedName name="rg4tg" hidden="1">#REF!</definedName>
    <definedName name="rgaegaega" localSheetId="2" hidden="1">#REF!</definedName>
    <definedName name="rgaegaega" localSheetId="3" hidden="1">#REF!</definedName>
    <definedName name="rgaegaega" localSheetId="4" hidden="1">#REF!</definedName>
    <definedName name="rgaegaega" localSheetId="5" hidden="1">#REF!</definedName>
    <definedName name="rgaegaega" localSheetId="6" hidden="1">#REF!</definedName>
    <definedName name="rgaegaega" localSheetId="7" hidden="1">#REF!</definedName>
    <definedName name="rgaegaega" localSheetId="9" hidden="1">#REF!</definedName>
    <definedName name="rgaegaega" hidden="1">#REF!</definedName>
    <definedName name="rrrrrr" localSheetId="2" hidden="1">#REF!</definedName>
    <definedName name="rrrrrr" localSheetId="3" hidden="1">#REF!</definedName>
    <definedName name="rrrrrr" localSheetId="4" hidden="1">#REF!</definedName>
    <definedName name="rrrrrr" localSheetId="5" hidden="1">#REF!</definedName>
    <definedName name="rrrrrr" localSheetId="6" hidden="1">#REF!</definedName>
    <definedName name="rrrrrr" localSheetId="7" hidden="1">#REF!</definedName>
    <definedName name="rrrrrr" localSheetId="9" hidden="1">#REF!</definedName>
    <definedName name="rrrrrr" hidden="1">#REF!</definedName>
    <definedName name="sa" localSheetId="0" hidden="1">{"'Inversión Extranjera'!$A$1:$AG$74","'Inversión Extranjera'!$G$7:$AF$61"}</definedName>
    <definedName name="sa" localSheetId="2" hidden="1">{"'Inversión Extranjera'!$A$1:$AG$74","'Inversión Extranjera'!$G$7:$AF$61"}</definedName>
    <definedName name="sa" localSheetId="3" hidden="1">{"'Inversión Extranjera'!$A$1:$AG$74","'Inversión Extranjera'!$G$7:$AF$61"}</definedName>
    <definedName name="sa" localSheetId="4" hidden="1">{"'Inversión Extranjera'!$A$1:$AG$74","'Inversión Extranjera'!$G$7:$AF$61"}</definedName>
    <definedName name="sa" localSheetId="5" hidden="1">{"'Inversión Extranjera'!$A$1:$AG$74","'Inversión Extranjera'!$G$7:$AF$61"}</definedName>
    <definedName name="sa" localSheetId="6" hidden="1">{"'Inversión Extranjera'!$A$1:$AG$74","'Inversión Extranjera'!$G$7:$AF$61"}</definedName>
    <definedName name="sa" localSheetId="7" hidden="1">{"'Inversión Extranjera'!$A$1:$AG$74","'Inversión Extranjera'!$G$7:$AF$61"}</definedName>
    <definedName name="sa" localSheetId="8" hidden="1">{"'Inversión Extranjera'!$A$1:$AG$74","'Inversión Extranjera'!$G$7:$AF$61"}</definedName>
    <definedName name="sa" localSheetId="9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2" hidden="1">#REF!</definedName>
    <definedName name="sadfas" localSheetId="3" hidden="1">#REF!</definedName>
    <definedName name="sadfas" localSheetId="4" hidden="1">#REF!</definedName>
    <definedName name="sadfas" localSheetId="5" hidden="1">#REF!</definedName>
    <definedName name="sadfas" localSheetId="6" hidden="1">#REF!</definedName>
    <definedName name="sadfas" localSheetId="7" hidden="1">#REF!</definedName>
    <definedName name="sadfas" localSheetId="9" hidden="1">#REF!</definedName>
    <definedName name="sadfas" hidden="1">#REF!</definedName>
    <definedName name="sdadf" localSheetId="2" hidden="1">#REF!</definedName>
    <definedName name="sdadf" localSheetId="3" hidden="1">#REF!</definedName>
    <definedName name="sdadf" localSheetId="4" hidden="1">#REF!</definedName>
    <definedName name="sdadf" localSheetId="5" hidden="1">#REF!</definedName>
    <definedName name="sdadf" localSheetId="6" hidden="1">#REF!</definedName>
    <definedName name="sdadf" localSheetId="7" hidden="1">#REF!</definedName>
    <definedName name="sdadf" localSheetId="9" hidden="1">#REF!</definedName>
    <definedName name="sdadf" hidden="1">#REF!</definedName>
    <definedName name="sdas" localSheetId="0" hidden="1">{"'Hoja1'!$A$2:$O$33"}</definedName>
    <definedName name="sdas" localSheetId="2" hidden="1">{"'Hoja1'!$A$2:$O$33"}</definedName>
    <definedName name="sdas" localSheetId="3" hidden="1">{"'Hoja1'!$A$2:$O$33"}</definedName>
    <definedName name="sdas" localSheetId="4" hidden="1">{"'Hoja1'!$A$2:$O$33"}</definedName>
    <definedName name="sdas" localSheetId="5" hidden="1">{"'Hoja1'!$A$2:$O$33"}</definedName>
    <definedName name="sdas" localSheetId="6" hidden="1">{"'Hoja1'!$A$2:$O$33"}</definedName>
    <definedName name="sdas" localSheetId="7" hidden="1">{"'Hoja1'!$A$2:$O$33"}</definedName>
    <definedName name="sdas" localSheetId="8" hidden="1">{"'Hoja1'!$A$2:$O$33"}</definedName>
    <definedName name="sdas" localSheetId="9" hidden="1">{"'Hoja1'!$A$2:$O$33"}</definedName>
    <definedName name="sdas" hidden="1">{"'Hoja1'!$A$2:$O$33"}</definedName>
    <definedName name="sdf" localSheetId="3" hidden="1">#REF!</definedName>
    <definedName name="sdf" localSheetId="4" hidden="1">#REF!</definedName>
    <definedName name="sdf" localSheetId="5" hidden="1">#REF!</definedName>
    <definedName name="sdf" localSheetId="6" hidden="1">#REF!</definedName>
    <definedName name="sdf" localSheetId="7" hidden="1">#REF!</definedName>
    <definedName name="sdf" localSheetId="9" hidden="1">#REF!</definedName>
    <definedName name="sdf" hidden="1">#REF!</definedName>
    <definedName name="sdfs" localSheetId="0" hidden="1">{"'Hoja1'!$A$2:$O$33"}</definedName>
    <definedName name="sdfs" localSheetId="2" hidden="1">{"'Hoja1'!$A$2:$O$33"}</definedName>
    <definedName name="sdfs" localSheetId="3" hidden="1">{"'Hoja1'!$A$2:$O$33"}</definedName>
    <definedName name="sdfs" localSheetId="4" hidden="1">{"'Hoja1'!$A$2:$O$33"}</definedName>
    <definedName name="sdfs" localSheetId="5" hidden="1">{"'Hoja1'!$A$2:$O$33"}</definedName>
    <definedName name="sdfs" localSheetId="6" hidden="1">{"'Hoja1'!$A$2:$O$33"}</definedName>
    <definedName name="sdfs" localSheetId="7" hidden="1">{"'Hoja1'!$A$2:$O$33"}</definedName>
    <definedName name="sdfs" localSheetId="8" hidden="1">{"'Hoja1'!$A$2:$O$33"}</definedName>
    <definedName name="sdfs" localSheetId="9" hidden="1">{"'Hoja1'!$A$2:$O$33"}</definedName>
    <definedName name="sdfs" hidden="1">{"'Hoja1'!$A$2:$O$33"}</definedName>
    <definedName name="sfafa" localSheetId="3" hidden="1">#REF!</definedName>
    <definedName name="sfafa" localSheetId="4" hidden="1">#REF!</definedName>
    <definedName name="sfafa" localSheetId="5" hidden="1">#REF!</definedName>
    <definedName name="sfafa" localSheetId="6" hidden="1">#REF!</definedName>
    <definedName name="sfafa" localSheetId="7" hidden="1">#REF!</definedName>
    <definedName name="sfafa" localSheetId="9" hidden="1">#REF!</definedName>
    <definedName name="sfafa" hidden="1">#REF!</definedName>
    <definedName name="sfs" localSheetId="0" hidden="1">{"'Inversión Extranjera'!$A$1:$AG$74","'Inversión Extranjera'!$G$7:$AF$61"}</definedName>
    <definedName name="sfs" localSheetId="2" hidden="1">{"'Inversión Extranjera'!$A$1:$AG$74","'Inversión Extranjera'!$G$7:$AF$61"}</definedName>
    <definedName name="sfs" localSheetId="3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localSheetId="5" hidden="1">{"'Inversión Extranjera'!$A$1:$AG$74","'Inversión Extranjera'!$G$7:$AF$61"}</definedName>
    <definedName name="sfs" localSheetId="6" hidden="1">{"'Inversión Extranjera'!$A$1:$AG$74","'Inversión Extranjera'!$G$7:$AF$61"}</definedName>
    <definedName name="sfs" localSheetId="7" hidden="1">{"'Inversión Extranjera'!$A$1:$AG$74","'Inversión Extranjera'!$G$7:$AF$61"}</definedName>
    <definedName name="sfs" localSheetId="8" hidden="1">{"'Inversión Extranjera'!$A$1:$AG$74","'Inversión Extranjera'!$G$7:$AF$61"}</definedName>
    <definedName name="sfs" localSheetId="9" hidden="1">{"'Inversión Extranjera'!$A$1:$AG$74","'Inversión Extranjera'!$G$7:$AF$61"}</definedName>
    <definedName name="sfs" hidden="1">{"'Inversión Extranjera'!$A$1:$AG$74","'Inversión Extranjera'!$G$7:$AF$61"}</definedName>
    <definedName name="ss" localSheetId="2" hidden="1">#REF!</definedName>
    <definedName name="ss" localSheetId="3" hidden="1">#REF!</definedName>
    <definedName name="ss" localSheetId="4" hidden="1">#REF!</definedName>
    <definedName name="ss" localSheetId="5" hidden="1">#REF!</definedName>
    <definedName name="ss" localSheetId="6" hidden="1">#REF!</definedName>
    <definedName name="ss" localSheetId="7" hidden="1">#REF!</definedName>
    <definedName name="ss" localSheetId="9" hidden="1">#REF!</definedName>
    <definedName name="ss" hidden="1">#REF!</definedName>
    <definedName name="szxdfghdryjs" localSheetId="2" hidden="1">#REF!</definedName>
    <definedName name="szxdfghdryjs" localSheetId="3" hidden="1">#REF!</definedName>
    <definedName name="szxdfghdryjs" localSheetId="4" hidden="1">#REF!</definedName>
    <definedName name="szxdfghdryjs" localSheetId="5" hidden="1">#REF!</definedName>
    <definedName name="szxdfghdryjs" localSheetId="6" hidden="1">#REF!</definedName>
    <definedName name="szxdfghdryjs" localSheetId="7" hidden="1">#REF!</definedName>
    <definedName name="szxdfghdryjs" localSheetId="9" hidden="1">#REF!</definedName>
    <definedName name="szxdfghdryjs" hidden="1">#REF!</definedName>
    <definedName name="temo" localSheetId="0" hidden="1">{"'Basic'!$A$1:$F$96"}</definedName>
    <definedName name="temo" localSheetId="2" hidden="1">{"'Basic'!$A$1:$F$96"}</definedName>
    <definedName name="temo" localSheetId="3" hidden="1">{"'Basic'!$A$1:$F$96"}</definedName>
    <definedName name="temo" localSheetId="4" hidden="1">{"'Basic'!$A$1:$F$96"}</definedName>
    <definedName name="temo" localSheetId="5" hidden="1">{"'Basic'!$A$1:$F$96"}</definedName>
    <definedName name="temo" localSheetId="6" hidden="1">{"'Basic'!$A$1:$F$96"}</definedName>
    <definedName name="temo" localSheetId="7" hidden="1">{"'Basic'!$A$1:$F$96"}</definedName>
    <definedName name="temo" localSheetId="8" hidden="1">{"'Basic'!$A$1:$F$96"}</definedName>
    <definedName name="temo" localSheetId="9" hidden="1">{"'Basic'!$A$1:$F$96"}</definedName>
    <definedName name="temo" hidden="1">{"'Basic'!$A$1:$F$96"}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hidden="1">#REF!</definedName>
    <definedName name="trhw" localSheetId="3" hidden="1">#REF!</definedName>
    <definedName name="trhw" localSheetId="4" hidden="1">#REF!</definedName>
    <definedName name="trhw" localSheetId="5" hidden="1">#REF!</definedName>
    <definedName name="trhw" localSheetId="6" hidden="1">#REF!</definedName>
    <definedName name="trhw" localSheetId="7" hidden="1">#REF!</definedName>
    <definedName name="trhw" hidden="1">#REF!</definedName>
    <definedName name="try" localSheetId="0" hidden="1">{"'Inversión Extranjera'!$A$1:$AG$74","'Inversión Extranjera'!$G$7:$AF$61"}</definedName>
    <definedName name="try" localSheetId="2" hidden="1">{"'Inversión Extranjera'!$A$1:$AG$74","'Inversión Extranjera'!$G$7:$AF$61"}</definedName>
    <definedName name="try" localSheetId="3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5" hidden="1">{"'Inversión Extranjera'!$A$1:$AG$74","'Inversión Extranjera'!$G$7:$AF$61"}</definedName>
    <definedName name="try" localSheetId="6" hidden="1">{"'Inversión Extranjera'!$A$1:$AG$74","'Inversión Extranjera'!$G$7:$AF$61"}</definedName>
    <definedName name="try" localSheetId="7" hidden="1">{"'Inversión Extranjera'!$A$1:$AG$74","'Inversión Extranjera'!$G$7:$AF$61"}</definedName>
    <definedName name="try" localSheetId="8" hidden="1">{"'Inversión Extranjera'!$A$1:$AG$74","'Inversión Extranjera'!$G$7:$AF$61"}</definedName>
    <definedName name="try" localSheetId="9" hidden="1">{"'Inversión Extranjera'!$A$1:$AG$74","'Inversión Extranjera'!$G$7:$AF$61"}</definedName>
    <definedName name="try" hidden="1">{"'Inversión Extranjera'!$A$1:$AG$74","'Inversión Extranjera'!$G$7:$AF$61"}</definedName>
    <definedName name="ui" localSheetId="2" hidden="1">#REF!</definedName>
    <definedName name="ui" localSheetId="3" hidden="1">#REF!</definedName>
    <definedName name="ui" localSheetId="4" hidden="1">#REF!</definedName>
    <definedName name="ui" localSheetId="5" hidden="1">#REF!</definedName>
    <definedName name="ui" localSheetId="6" hidden="1">#REF!</definedName>
    <definedName name="ui" localSheetId="7" hidden="1">#REF!</definedName>
    <definedName name="ui" localSheetId="9" hidden="1">#REF!</definedName>
    <definedName name="ui" hidden="1">#REF!</definedName>
    <definedName name="vadfa" localSheetId="0" hidden="1">{"'Inversión Extranjera'!$A$1:$AG$74","'Inversión Extranjera'!$G$7:$AF$61"}</definedName>
    <definedName name="vadfa" localSheetId="2" hidden="1">{"'Inversión Extranjera'!$A$1:$AG$74","'Inversión Extranjera'!$G$7:$AF$61"}</definedName>
    <definedName name="vadfa" localSheetId="3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5" hidden="1">{"'Inversión Extranjera'!$A$1:$AG$74","'Inversión Extranjera'!$G$7:$AF$61"}</definedName>
    <definedName name="vadfa" localSheetId="6" hidden="1">{"'Inversión Extranjera'!$A$1:$AG$74","'Inversión Extranjera'!$G$7:$AF$61"}</definedName>
    <definedName name="vadfa" localSheetId="7" hidden="1">{"'Inversión Extranjera'!$A$1:$AG$74","'Inversión Extranjera'!$G$7:$AF$61"}</definedName>
    <definedName name="vadfa" localSheetId="8" hidden="1">{"'Inversión Extranjera'!$A$1:$AG$74","'Inversión Extranjera'!$G$7:$AF$61"}</definedName>
    <definedName name="vadfa" localSheetId="9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2" hidden="1">{"'Inversión Extranjera'!$A$1:$AG$74","'Inversión Extranjera'!$G$7:$AF$61"}</definedName>
    <definedName name="vadfe" localSheetId="3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5" hidden="1">{"'Inversión Extranjera'!$A$1:$AG$74","'Inversión Extranjera'!$G$7:$AF$61"}</definedName>
    <definedName name="vadfe" localSheetId="6" hidden="1">{"'Inversión Extranjera'!$A$1:$AG$74","'Inversión Extranjera'!$G$7:$AF$61"}</definedName>
    <definedName name="vadfe" localSheetId="7" hidden="1">{"'Inversión Extranjera'!$A$1:$AG$74","'Inversión Extranjera'!$G$7:$AF$61"}</definedName>
    <definedName name="vadfe" localSheetId="8" hidden="1">{"'Inversión Extranjera'!$A$1:$AG$74","'Inversión Extranjera'!$G$7:$AF$61"}</definedName>
    <definedName name="vadfe" localSheetId="9" hidden="1">{"'Inversión Extranjera'!$A$1:$AG$74","'Inversión Extranjera'!$G$7:$AF$61"}</definedName>
    <definedName name="vadfe" hidden="1">{"'Inversión Extranjera'!$A$1:$AG$74","'Inversión Extranjera'!$G$7:$AF$61"}</definedName>
    <definedName name="vcbvc" localSheetId="2" hidden="1">#REF!</definedName>
    <definedName name="vcbvc" localSheetId="3" hidden="1">#REF!</definedName>
    <definedName name="vcbvc" localSheetId="4" hidden="1">#REF!</definedName>
    <definedName name="vcbvc" localSheetId="5" hidden="1">#REF!</definedName>
    <definedName name="vcbvc" localSheetId="6" hidden="1">#REF!</definedName>
    <definedName name="vcbvc" localSheetId="7" hidden="1">#REF!</definedName>
    <definedName name="vcbvc" localSheetId="9" hidden="1">#REF!</definedName>
    <definedName name="vcbvc" hidden="1">#REF!</definedName>
    <definedName name="vdda" localSheetId="0" hidden="1">{"'Inversión Extranjera'!$A$1:$AG$74","'Inversión Extranjera'!$G$7:$AF$61"}</definedName>
    <definedName name="vdda" localSheetId="2" hidden="1">{"'Inversión Extranjera'!$A$1:$AG$74","'Inversión Extranjera'!$G$7:$AF$61"}</definedName>
    <definedName name="vdda" localSheetId="3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5" hidden="1">{"'Inversión Extranjera'!$A$1:$AG$74","'Inversión Extranjera'!$G$7:$AF$61"}</definedName>
    <definedName name="vdda" localSheetId="6" hidden="1">{"'Inversión Extranjera'!$A$1:$AG$74","'Inversión Extranjera'!$G$7:$AF$61"}</definedName>
    <definedName name="vdda" localSheetId="7" hidden="1">{"'Inversión Extranjera'!$A$1:$AG$74","'Inversión Extranjera'!$G$7:$AF$61"}</definedName>
    <definedName name="vdda" localSheetId="8" hidden="1">{"'Inversión Extranjera'!$A$1:$AG$74","'Inversión Extranjera'!$G$7:$AF$61"}</definedName>
    <definedName name="vdda" localSheetId="9" hidden="1">{"'Inversión Extranjera'!$A$1:$AG$74","'Inversión Extranjera'!$G$7:$AF$61"}</definedName>
    <definedName name="vdda" hidden="1">{"'Inversión Extranjera'!$A$1:$AG$74","'Inversión Extranjera'!$G$7:$AF$61"}</definedName>
    <definedName name="vv" localSheetId="0" hidden="1">{"'Inversión Extranjera'!$A$1:$AG$74","'Inversión Extranjera'!$G$7:$AF$61"}</definedName>
    <definedName name="vv" localSheetId="2" hidden="1">{"'Inversión Extranjera'!$A$1:$AG$74","'Inversión Extranjera'!$G$7:$AF$61"}</definedName>
    <definedName name="vv" localSheetId="3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5" hidden="1">{"'Inversión Extranjera'!$A$1:$AG$74","'Inversión Extranjera'!$G$7:$AF$61"}</definedName>
    <definedName name="vv" localSheetId="6" hidden="1">{"'Inversión Extranjera'!$A$1:$AG$74","'Inversión Extranjera'!$G$7:$AF$61"}</definedName>
    <definedName name="vv" localSheetId="7" hidden="1">{"'Inversión Extranjera'!$A$1:$AG$74","'Inversión Extranjera'!$G$7:$AF$61"}</definedName>
    <definedName name="vv" localSheetId="8" hidden="1">{"'Inversión Extranjera'!$A$1:$AG$74","'Inversión Extranjera'!$G$7:$AF$61"}</definedName>
    <definedName name="vv" localSheetId="9" hidden="1">{"'Inversión Extranjera'!$A$1:$AG$74","'Inversión Extranjera'!$G$7:$AF$61"}</definedName>
    <definedName name="vv" hidden="1">{"'Inversión Extranjera'!$A$1:$AG$74","'Inversión Extranjera'!$G$7:$AF$61"}</definedName>
    <definedName name="vvv" localSheetId="2" hidden="1">#REF!</definedName>
    <definedName name="vvv" localSheetId="3" hidden="1">#REF!</definedName>
    <definedName name="vvv" localSheetId="4" hidden="1">#REF!</definedName>
    <definedName name="vvv" localSheetId="5" hidden="1">#REF!</definedName>
    <definedName name="vvv" localSheetId="6" hidden="1">#REF!</definedName>
    <definedName name="vvv" localSheetId="7" hidden="1">#REF!</definedName>
    <definedName name="vvv" localSheetId="9" hidden="1">#REF!</definedName>
    <definedName name="vvv" hidden="1">#REF!</definedName>
    <definedName name="WERT" hidden="1">#REF!</definedName>
    <definedName name="wfdef" localSheetId="2" hidden="1">#REF!</definedName>
    <definedName name="wfdef" localSheetId="3" hidden="1">#REF!</definedName>
    <definedName name="wfdef" localSheetId="4" hidden="1">#REF!</definedName>
    <definedName name="wfdef" localSheetId="5" hidden="1">#REF!</definedName>
    <definedName name="wfdef" localSheetId="6" hidden="1">#REF!</definedName>
    <definedName name="wfdef" localSheetId="7" hidden="1">#REF!</definedName>
    <definedName name="wfdef" localSheetId="9" hidden="1">#REF!</definedName>
    <definedName name="wfdef" hidden="1">#REF!</definedName>
    <definedName name="wht?" localSheetId="0" hidden="1">{"'Basic'!$A$1:$F$96"}</definedName>
    <definedName name="wht?" localSheetId="2" hidden="1">{"'Basic'!$A$1:$F$96"}</definedName>
    <definedName name="wht?" localSheetId="3" hidden="1">{"'Basic'!$A$1:$F$96"}</definedName>
    <definedName name="wht?" localSheetId="4" hidden="1">{"'Basic'!$A$1:$F$96"}</definedName>
    <definedName name="wht?" localSheetId="5" hidden="1">{"'Basic'!$A$1:$F$96"}</definedName>
    <definedName name="wht?" localSheetId="6" hidden="1">{"'Basic'!$A$1:$F$96"}</definedName>
    <definedName name="wht?" localSheetId="7" hidden="1">{"'Basic'!$A$1:$F$96"}</definedName>
    <definedName name="wht?" localSheetId="8" hidden="1">{"'Basic'!$A$1:$F$96"}</definedName>
    <definedName name="wht?" localSheetId="9" hidden="1">{"'Basic'!$A$1:$F$96"}</definedName>
    <definedName name="wht?" hidden="1">{"'Basic'!$A$1:$F$96"}</definedName>
    <definedName name="wre" localSheetId="3" hidden="1">#REF!</definedName>
    <definedName name="wre" localSheetId="4" hidden="1">#REF!</definedName>
    <definedName name="wre" localSheetId="5" hidden="1">#REF!</definedName>
    <definedName name="wre" localSheetId="6" hidden="1">#REF!</definedName>
    <definedName name="wre" localSheetId="7" hidden="1">#REF!</definedName>
    <definedName name="wre" localSheetId="9" hidden="1">#REF!</definedName>
    <definedName name="wre" hidden="1">#REF!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2" hidden="1">{#N/A,#N/A,TRUE,"garde";#N/A,#N/A,TRUE,"Feuil1";#N/A,#N/A,TRUE,"tableau";#N/A,#N/A,TRUE,"annquinz";#N/A,#N/A,TRUE,"graf1";#N/A,#N/A,TRUE,"graf2"}</definedName>
    <definedName name="wrn.envoie." localSheetId="3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5" hidden="1">{#N/A,#N/A,TRUE,"garde";#N/A,#N/A,TRUE,"Feuil1";#N/A,#N/A,TRUE,"tableau";#N/A,#N/A,TRUE,"annquinz";#N/A,#N/A,TRUE,"graf1";#N/A,#N/A,TRUE,"graf2"}</definedName>
    <definedName name="wrn.envoie." localSheetId="6" hidden="1">{#N/A,#N/A,TRUE,"garde";#N/A,#N/A,TRUE,"Feuil1";#N/A,#N/A,TRUE,"tableau";#N/A,#N/A,TRUE,"annquinz";#N/A,#N/A,TRUE,"graf1";#N/A,#N/A,TRUE,"graf2"}</definedName>
    <definedName name="wrn.envoie." localSheetId="7" hidden="1">{#N/A,#N/A,TRUE,"garde";#N/A,#N/A,TRUE,"Feuil1";#N/A,#N/A,TRUE,"tableau";#N/A,#N/A,TRUE,"annquinz";#N/A,#N/A,TRUE,"graf1";#N/A,#N/A,TRUE,"graf2"}</definedName>
    <definedName name="wrn.envoie." localSheetId="8" hidden="1">{#N/A,#N/A,TRUE,"garde";#N/A,#N/A,TRUE,"Feuil1";#N/A,#N/A,TRUE,"tableau";#N/A,#N/A,TRUE,"annquinz";#N/A,#N/A,TRUE,"graf1";#N/A,#N/A,TRUE,"graf2"}</definedName>
    <definedName name="wrn.envoie." localSheetId="9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INPUT._.Table." localSheetId="0" hidden="1">{#N/A,#N/A,FALSE,"BOP-input"}</definedName>
    <definedName name="wrn.INPUT._.Table." localSheetId="2" hidden="1">{#N/A,#N/A,FALSE,"BOP-input"}</definedName>
    <definedName name="wrn.INPUT._.Table." localSheetId="3" hidden="1">{#N/A,#N/A,FALSE,"BOP-input"}</definedName>
    <definedName name="wrn.INPUT._.Table." localSheetId="4" hidden="1">{#N/A,#N/A,FALSE,"BOP-input"}</definedName>
    <definedName name="wrn.INPUT._.Table." localSheetId="5" hidden="1">{#N/A,#N/A,FALSE,"BOP-input"}</definedName>
    <definedName name="wrn.INPUT._.Table." localSheetId="6" hidden="1">{#N/A,#N/A,FALSE,"BOP-input"}</definedName>
    <definedName name="wrn.INPUT._.Table." localSheetId="7" hidden="1">{#N/A,#N/A,FALSE,"BOP-input"}</definedName>
    <definedName name="wrn.INPUT._.Table." localSheetId="8" hidden="1">{#N/A,#N/A,FALSE,"BOP-input"}</definedName>
    <definedName name="wrn.INPUT._.Table." localSheetId="9" hidden="1">{#N/A,#N/A,FALSE,"BOP-input"}</definedName>
    <definedName name="wrn.INPUT._.Table." hidden="1">{#N/A,#N/A,FALSE,"BOP-input"}</definedName>
    <definedName name="wrn.test." localSheetId="0" hidden="1">{"srtot",#N/A,FALSE,"SR";"b2.9095",#N/A,FALSE,"SR"}</definedName>
    <definedName name="wrn.test." localSheetId="2" hidden="1">{"srtot",#N/A,FALSE,"SR";"b2.9095",#N/A,FALSE,"SR"}</definedName>
    <definedName name="wrn.test." localSheetId="3" hidden="1">{"srtot",#N/A,FALSE,"SR";"b2.9095",#N/A,FALSE,"SR"}</definedName>
    <definedName name="wrn.test." localSheetId="4" hidden="1">{"srtot",#N/A,FALSE,"SR";"b2.9095",#N/A,FALSE,"SR"}</definedName>
    <definedName name="wrn.test." localSheetId="5" hidden="1">{"srtot",#N/A,FALSE,"SR";"b2.9095",#N/A,FALSE,"SR"}</definedName>
    <definedName name="wrn.test." localSheetId="6" hidden="1">{"srtot",#N/A,FALSE,"SR";"b2.9095",#N/A,FALSE,"SR"}</definedName>
    <definedName name="wrn.test." localSheetId="7" hidden="1">{"srtot",#N/A,FALSE,"SR";"b2.9095",#N/A,FALSE,"SR"}</definedName>
    <definedName name="wrn.test." localSheetId="8" hidden="1">{"srtot",#N/A,FALSE,"SR";"b2.9095",#N/A,FALSE,"SR"}</definedName>
    <definedName name="wrn.test." localSheetId="9" hidden="1">{"srtot",#N/A,FALSE,"SR";"b2.9095",#N/A,FALSE,"SR"}</definedName>
    <definedName name="wrn.test." hidden="1">{"srtot",#N/A,FALSE,"SR";"b2.9095",#N/A,FALSE,"SR"}</definedName>
    <definedName name="x" localSheetId="0" hidden="1">{"'Inversión Extranjera'!$A$1:$AG$74","'Inversión Extranjera'!$G$7:$AF$61"}</definedName>
    <definedName name="x" localSheetId="2" hidden="1">{"'Inversión Extranjera'!$A$1:$AG$74","'Inversión Extranjera'!$G$7:$AF$61"}</definedName>
    <definedName name="x" localSheetId="3" hidden="1">{"'Inversión Extranjera'!$A$1:$AG$74","'Inversión Extranjera'!$G$7:$AF$61"}</definedName>
    <definedName name="x" localSheetId="4" hidden="1">{"'Inversión Extranjera'!$A$1:$AG$74","'Inversión Extranjera'!$G$7:$AF$61"}</definedName>
    <definedName name="x" localSheetId="5" hidden="1">{"'Inversión Extranjera'!$A$1:$AG$74","'Inversión Extranjera'!$G$7:$AF$61"}</definedName>
    <definedName name="x" localSheetId="6" hidden="1">{"'Inversión Extranjera'!$A$1:$AG$74","'Inversión Extranjera'!$G$7:$AF$61"}</definedName>
    <definedName name="x" localSheetId="7" hidden="1">{"'Inversión Extranjera'!$A$1:$AG$74","'Inversión Extranjera'!$G$7:$AF$61"}</definedName>
    <definedName name="x" localSheetId="8" hidden="1">{"'Inversión Extranjera'!$A$1:$AG$74","'Inversión Extranjera'!$G$7:$AF$61"}</definedName>
    <definedName name="x" localSheetId="9" hidden="1">{"'Inversión Extranjera'!$A$1:$AG$74","'Inversión Extranjera'!$G$7:$AF$61"}</definedName>
    <definedName name="x" hidden="1">{"'Inversión Extranjera'!$A$1:$AG$74","'Inversión Extranjera'!$G$7:$AF$61"}</definedName>
    <definedName name="xcvcxz" localSheetId="3" hidden="1">#REF!</definedName>
    <definedName name="xcvcxz" localSheetId="4" hidden="1">#REF!</definedName>
    <definedName name="xcvcxz" localSheetId="5" hidden="1">#REF!</definedName>
    <definedName name="xcvcxz" localSheetId="6" hidden="1">#REF!</definedName>
    <definedName name="xcvcxz" localSheetId="7" hidden="1">#REF!</definedName>
    <definedName name="xcvcxz" hidden="1">#REF!</definedName>
    <definedName name="ye" localSheetId="2" hidden="1">#REF!</definedName>
    <definedName name="ye" localSheetId="3" hidden="1">#REF!</definedName>
    <definedName name="ye" localSheetId="4" hidden="1">#REF!</definedName>
    <definedName name="ye" localSheetId="5" hidden="1">#REF!</definedName>
    <definedName name="ye" localSheetId="6" hidden="1">#REF!</definedName>
    <definedName name="ye" localSheetId="7" hidden="1">#REF!</definedName>
    <definedName name="ye" localSheetId="9" hidden="1">#REF!</definedName>
    <definedName name="ye" hidden="1">#REF!</definedName>
    <definedName name="yjdtjdtj" localSheetId="2" hidden="1">#REF!</definedName>
    <definedName name="yjdtjdtj" localSheetId="3" hidden="1">#REF!</definedName>
    <definedName name="yjdtjdtj" localSheetId="4" hidden="1">#REF!</definedName>
    <definedName name="yjdtjdtj" localSheetId="5" hidden="1">#REF!</definedName>
    <definedName name="yjdtjdtj" localSheetId="6" hidden="1">#REF!</definedName>
    <definedName name="yjdtjdtj" localSheetId="7" hidden="1">#REF!</definedName>
    <definedName name="yjdtjdtj" localSheetId="9" hidden="1">#REF!</definedName>
    <definedName name="yjdtjdtj" hidden="1">#REF!</definedName>
    <definedName name="yjhrh" localSheetId="2" hidden="1">#REF!</definedName>
    <definedName name="yjhrh" localSheetId="3" hidden="1">#REF!</definedName>
    <definedName name="yjhrh" localSheetId="4" hidden="1">#REF!</definedName>
    <definedName name="yjhrh" localSheetId="5" hidden="1">#REF!</definedName>
    <definedName name="yjhrh" localSheetId="6" hidden="1">#REF!</definedName>
    <definedName name="yjhrh" localSheetId="7" hidden="1">#REF!</definedName>
    <definedName name="yjhrh" localSheetId="9" hidden="1">#REF!</definedName>
    <definedName name="yjhrh" hidden="1">#REF!</definedName>
    <definedName name="yyy" localSheetId="0" hidden="1">{"'Inversión Extranjera'!$A$1:$AG$74","'Inversión Extranjera'!$G$7:$AF$61"}</definedName>
    <definedName name="yyy" localSheetId="2" hidden="1">{"'Inversión Extranjera'!$A$1:$AG$74","'Inversión Extranjera'!$G$7:$AF$61"}</definedName>
    <definedName name="yyy" localSheetId="3" hidden="1">{"'Inversión Extranjera'!$A$1:$AG$74","'Inversión Extranjera'!$G$7:$AF$61"}</definedName>
    <definedName name="yyy" localSheetId="4" hidden="1">{"'Inversión Extranjera'!$A$1:$AG$74","'Inversión Extranjera'!$G$7:$AF$61"}</definedName>
    <definedName name="yyy" localSheetId="5" hidden="1">{"'Inversión Extranjera'!$A$1:$AG$74","'Inversión Extranjera'!$G$7:$AF$61"}</definedName>
    <definedName name="yyy" localSheetId="6" hidden="1">{"'Inversión Extranjera'!$A$1:$AG$74","'Inversión Extranjera'!$G$7:$AF$61"}</definedName>
    <definedName name="yyy" localSheetId="7" hidden="1">{"'Inversión Extranjera'!$A$1:$AG$74","'Inversión Extranjera'!$G$7:$AF$61"}</definedName>
    <definedName name="yyy" localSheetId="8" hidden="1">{"'Inversión Extranjera'!$A$1:$AG$74","'Inversión Extranjera'!$G$7:$AF$61"}</definedName>
    <definedName name="yyy" localSheetId="9" hidden="1">{"'Inversión Extranjera'!$A$1:$AG$74","'Inversión Extranjera'!$G$7:$AF$61"}</definedName>
    <definedName name="yyy" hidden="1">{"'Inversión Extranjera'!$A$1:$AG$74","'Inversión Extranjera'!$G$7:$AF$61"}</definedName>
    <definedName name="zz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236" l="1"/>
  <c r="I15" i="236"/>
  <c r="H15" i="236"/>
  <c r="G15" i="236"/>
  <c r="F15" i="236"/>
  <c r="E15" i="236"/>
  <c r="D15" i="236"/>
  <c r="C15" i="236"/>
  <c r="B15" i="236"/>
  <c r="J14" i="236"/>
  <c r="I14" i="236"/>
  <c r="H14" i="236"/>
  <c r="G14" i="236"/>
  <c r="F14" i="236"/>
  <c r="E14" i="236"/>
  <c r="D14" i="236"/>
  <c r="C14" i="236"/>
  <c r="B14" i="236"/>
  <c r="J13" i="236"/>
  <c r="I13" i="236"/>
  <c r="H13" i="236"/>
  <c r="G13" i="236"/>
  <c r="F13" i="236"/>
  <c r="E13" i="236"/>
  <c r="D13" i="236"/>
  <c r="C13" i="236"/>
  <c r="B13" i="236"/>
  <c r="J12" i="236"/>
  <c r="I12" i="236"/>
  <c r="H12" i="236"/>
  <c r="G12" i="236"/>
  <c r="F12" i="236"/>
  <c r="E12" i="236"/>
  <c r="D12" i="236"/>
  <c r="C12" i="236"/>
  <c r="B12" i="236"/>
  <c r="J11" i="236"/>
  <c r="I11" i="236"/>
  <c r="H11" i="236"/>
  <c r="G11" i="236"/>
  <c r="F11" i="236"/>
  <c r="E11" i="236"/>
  <c r="D11" i="236"/>
  <c r="C11" i="236"/>
  <c r="B11" i="236"/>
  <c r="J15" i="235"/>
  <c r="I15" i="235"/>
  <c r="H15" i="235"/>
  <c r="G15" i="235"/>
  <c r="F15" i="235"/>
  <c r="E15" i="235"/>
  <c r="D15" i="235"/>
  <c r="C15" i="235"/>
  <c r="B15" i="235"/>
  <c r="J14" i="235"/>
  <c r="I14" i="235"/>
  <c r="H14" i="235"/>
  <c r="G14" i="235"/>
  <c r="F14" i="235"/>
  <c r="E14" i="235"/>
  <c r="D14" i="235"/>
  <c r="C14" i="235"/>
  <c r="B14" i="235"/>
  <c r="J13" i="235"/>
  <c r="I13" i="235"/>
  <c r="H13" i="235"/>
  <c r="G13" i="235"/>
  <c r="F13" i="235"/>
  <c r="E13" i="235"/>
  <c r="D13" i="235"/>
  <c r="C13" i="235"/>
  <c r="B13" i="235"/>
  <c r="J12" i="235"/>
  <c r="I12" i="235"/>
  <c r="H12" i="235"/>
  <c r="G12" i="235"/>
  <c r="F12" i="235"/>
  <c r="E12" i="235"/>
  <c r="D12" i="235"/>
  <c r="C12" i="235"/>
  <c r="B12" i="235"/>
  <c r="J11" i="235"/>
  <c r="I11" i="235"/>
  <c r="H11" i="235"/>
  <c r="G11" i="235"/>
  <c r="F11" i="235"/>
  <c r="E11" i="235"/>
  <c r="D11" i="235"/>
  <c r="C11" i="235"/>
  <c r="B11" i="235"/>
  <c r="D422" i="234"/>
  <c r="F422" i="234" s="1"/>
  <c r="D422" i="233"/>
  <c r="F422" i="233" s="1"/>
  <c r="P9" i="232"/>
  <c r="O9" i="232"/>
  <c r="N9" i="232"/>
  <c r="M9" i="232"/>
  <c r="L9" i="232"/>
  <c r="K9" i="232"/>
  <c r="J9" i="232"/>
  <c r="I9" i="232"/>
  <c r="H9" i="232"/>
  <c r="G9" i="232"/>
  <c r="F9" i="232"/>
  <c r="E9" i="232"/>
  <c r="D9" i="232"/>
  <c r="C9" i="232"/>
  <c r="B9" i="232"/>
  <c r="P8" i="232"/>
  <c r="O8" i="232"/>
  <c r="N8" i="232"/>
  <c r="M8" i="232"/>
  <c r="L8" i="232"/>
  <c r="K8" i="232"/>
  <c r="J8" i="232"/>
  <c r="I8" i="232"/>
  <c r="H8" i="232"/>
  <c r="G8" i="232"/>
  <c r="F8" i="232"/>
  <c r="E8" i="232"/>
  <c r="D8" i="232"/>
  <c r="C8" i="232"/>
  <c r="B8" i="232"/>
  <c r="G133" i="208" l="1"/>
  <c r="F133" i="208"/>
  <c r="C135" i="208"/>
  <c r="C139" i="208" s="1"/>
  <c r="G139" i="208" s="1"/>
  <c r="C136" i="208"/>
  <c r="C140" i="208" s="1"/>
  <c r="G140" i="208" s="1"/>
  <c r="C137" i="208"/>
  <c r="C141" i="208" s="1"/>
  <c r="G141" i="208" s="1"/>
  <c r="C134" i="208"/>
  <c r="C138" i="208" s="1"/>
  <c r="G138" i="208" s="1"/>
  <c r="G135" i="208" l="1"/>
  <c r="G134" i="208"/>
  <c r="G137" i="208"/>
  <c r="G136" i="208"/>
  <c r="D133" i="208"/>
  <c r="D132" i="208"/>
  <c r="D131" i="208"/>
  <c r="D130" i="208"/>
  <c r="D129" i="208"/>
  <c r="D128" i="208"/>
  <c r="D127" i="208"/>
  <c r="D126" i="208"/>
  <c r="D125" i="208"/>
  <c r="D124" i="208"/>
  <c r="D123" i="208"/>
  <c r="D122" i="208"/>
  <c r="D121" i="208"/>
  <c r="D120" i="208"/>
  <c r="D119" i="208"/>
  <c r="D118" i="208"/>
  <c r="D117" i="208"/>
  <c r="D116" i="208"/>
  <c r="D115" i="208"/>
  <c r="D114" i="208"/>
  <c r="D113" i="208"/>
  <c r="D112" i="208"/>
  <c r="D111" i="208"/>
  <c r="D110" i="208"/>
  <c r="D109" i="208"/>
  <c r="D108" i="208"/>
  <c r="D107" i="208"/>
  <c r="D106" i="208"/>
  <c r="D105" i="208"/>
  <c r="D104" i="208"/>
  <c r="D103" i="208"/>
  <c r="D102" i="208"/>
  <c r="D101" i="208"/>
  <c r="D100" i="208"/>
  <c r="D99" i="208"/>
  <c r="D98" i="208"/>
  <c r="D97" i="208"/>
  <c r="D96" i="208"/>
  <c r="D95" i="208"/>
  <c r="D94" i="208"/>
  <c r="D93" i="208"/>
  <c r="D92" i="208"/>
  <c r="D91" i="208"/>
  <c r="D90" i="208"/>
  <c r="D89" i="208"/>
  <c r="D88" i="208"/>
  <c r="D87" i="208"/>
  <c r="D86" i="208"/>
  <c r="D85" i="208"/>
  <c r="D84" i="208"/>
  <c r="D83" i="208"/>
  <c r="D82" i="208"/>
  <c r="D81" i="208"/>
  <c r="D80" i="208"/>
  <c r="D79" i="208"/>
  <c r="D78" i="208"/>
  <c r="D77" i="208"/>
  <c r="D76" i="208"/>
  <c r="D75" i="208"/>
  <c r="D74" i="208"/>
  <c r="D73" i="208"/>
  <c r="D72" i="208"/>
  <c r="D71" i="208"/>
  <c r="D70" i="208"/>
  <c r="D69" i="208"/>
  <c r="D68" i="208"/>
  <c r="D67" i="208"/>
  <c r="D66" i="208"/>
  <c r="D65" i="208"/>
  <c r="D64" i="208"/>
  <c r="D63" i="208"/>
  <c r="D62" i="208"/>
  <c r="D61" i="208"/>
  <c r="D60" i="208"/>
  <c r="D59" i="208"/>
  <c r="D58" i="208"/>
  <c r="D57" i="208"/>
  <c r="D56" i="208"/>
  <c r="D55" i="208"/>
  <c r="D54" i="208"/>
  <c r="D53" i="208"/>
  <c r="D52" i="208"/>
  <c r="D51" i="208"/>
  <c r="D50" i="208"/>
  <c r="D49" i="208"/>
  <c r="D48" i="208"/>
  <c r="D47" i="208"/>
  <c r="D46" i="208"/>
  <c r="D45" i="208"/>
  <c r="D44" i="208"/>
  <c r="D43" i="208"/>
  <c r="D42" i="208"/>
  <c r="D41" i="208"/>
  <c r="D40" i="208"/>
  <c r="D39" i="208"/>
  <c r="D38" i="208"/>
  <c r="D37" i="208"/>
  <c r="D36" i="208"/>
  <c r="D35" i="208"/>
  <c r="D34" i="208"/>
  <c r="D33" i="208"/>
  <c r="D32" i="208"/>
  <c r="D31" i="208"/>
  <c r="D30" i="208"/>
  <c r="D29" i="208"/>
  <c r="D28" i="208"/>
  <c r="D27" i="208"/>
  <c r="D26" i="208"/>
  <c r="D25" i="208"/>
  <c r="D24" i="208"/>
  <c r="D23" i="208"/>
  <c r="D22" i="208"/>
  <c r="D21" i="208"/>
  <c r="D20" i="208"/>
  <c r="D19" i="208"/>
  <c r="D18" i="208"/>
  <c r="D17" i="208"/>
  <c r="D16" i="208"/>
  <c r="D15" i="208"/>
  <c r="D14" i="208"/>
  <c r="D13" i="208"/>
  <c r="D12" i="208"/>
  <c r="D11" i="208"/>
  <c r="D10" i="208"/>
  <c r="D9" i="208"/>
  <c r="D8" i="208"/>
  <c r="D7" i="208"/>
  <c r="D6" i="208"/>
</calcChain>
</file>

<file path=xl/sharedStrings.xml><?xml version="1.0" encoding="utf-8"?>
<sst xmlns="http://schemas.openxmlformats.org/spreadsheetml/2006/main" count="145" uniqueCount="92">
  <si>
    <t>Fecha</t>
  </si>
  <si>
    <t>ICR</t>
  </si>
  <si>
    <t>PIB</t>
  </si>
  <si>
    <t>ROA</t>
  </si>
  <si>
    <t>Central</t>
  </si>
  <si>
    <t>1 mes</t>
  </si>
  <si>
    <t>3 meses</t>
  </si>
  <si>
    <t>6 meses</t>
  </si>
  <si>
    <t>9 meses</t>
  </si>
  <si>
    <t>1 año</t>
  </si>
  <si>
    <t>2 años</t>
  </si>
  <si>
    <t>3 años</t>
  </si>
  <si>
    <t>4 años</t>
  </si>
  <si>
    <t>5 años</t>
  </si>
  <si>
    <t>6 años</t>
  </si>
  <si>
    <t>7 años</t>
  </si>
  <si>
    <t>8 años</t>
  </si>
  <si>
    <t>9 años</t>
  </si>
  <si>
    <t>10 años</t>
  </si>
  <si>
    <t>25 años</t>
  </si>
  <si>
    <t>PESOS</t>
  </si>
  <si>
    <t>delta total</t>
  </si>
  <si>
    <t>Ingreso Neto Intereses</t>
  </si>
  <si>
    <t>Gasto por Provisiones</t>
  </si>
  <si>
    <t>Valoración de Inversiones</t>
  </si>
  <si>
    <t>Valoración por Tasa de Cambio</t>
  </si>
  <si>
    <t>Contagio</t>
  </si>
  <si>
    <t>GAL</t>
  </si>
  <si>
    <t>Impuestos</t>
  </si>
  <si>
    <t>Otros</t>
  </si>
  <si>
    <t>Utilidad</t>
  </si>
  <si>
    <t>Gasto en Provisiones</t>
  </si>
  <si>
    <t>Promedio</t>
  </si>
  <si>
    <t>Delta Total</t>
  </si>
  <si>
    <t>Delta 1Y</t>
  </si>
  <si>
    <t>Delta 2Y</t>
  </si>
  <si>
    <t>Suma</t>
  </si>
  <si>
    <t>&lt; 9,0%</t>
  </si>
  <si>
    <t>10,0% - 12,0%</t>
  </si>
  <si>
    <t>&gt; 20,0%</t>
  </si>
  <si>
    <t>Límite regulatorio</t>
  </si>
  <si>
    <t>Sombra</t>
  </si>
  <si>
    <t>REF-R0</t>
  </si>
  <si>
    <t>REF-R1</t>
  </si>
  <si>
    <t>REF-R2</t>
  </si>
  <si>
    <t>Sombra (+)</t>
  </si>
  <si>
    <t>Sombra (-)</t>
  </si>
  <si>
    <t>Solvencia</t>
  </si>
  <si>
    <t>Cartera</t>
  </si>
  <si>
    <t>Profundizacion</t>
  </si>
  <si>
    <t>Central PIB</t>
  </si>
  <si>
    <t>Central Profundizacion</t>
  </si>
  <si>
    <t>Adverso 1</t>
  </si>
  <si>
    <t>Adverso 2</t>
  </si>
  <si>
    <t>9,0% - 10,0%</t>
  </si>
  <si>
    <t>12,0% - 15,0%</t>
  </si>
  <si>
    <t>15,0% - 20,0%</t>
  </si>
  <si>
    <t>Resilientes</t>
  </si>
  <si>
    <t>Ingreso neto Valoración de Inversiones</t>
  </si>
  <si>
    <t>Alerta</t>
  </si>
  <si>
    <t>Min</t>
  </si>
  <si>
    <t>Q1</t>
  </si>
  <si>
    <t>Mediana</t>
  </si>
  <si>
    <t>Q3</t>
  </si>
  <si>
    <t>Max</t>
  </si>
  <si>
    <t>Mediana-Q1</t>
  </si>
  <si>
    <t>Q3-Mediana</t>
  </si>
  <si>
    <t>Q1-Min</t>
  </si>
  <si>
    <t>Max-Q3</t>
  </si>
  <si>
    <t>Límite</t>
  </si>
  <si>
    <t>Rentabilidad</t>
  </si>
  <si>
    <t>Escenario0-Cart_BMA-ChoqueRC_VAR-R0</t>
  </si>
  <si>
    <t>Escenario0-Cart_BMA-ChoqueRC_VAR-R2</t>
  </si>
  <si>
    <t>Horizonte</t>
  </si>
  <si>
    <t>Observada jun-25</t>
  </si>
  <si>
    <t>Observada sep-25</t>
  </si>
  <si>
    <t>Curva simulada jun-26</t>
  </si>
  <si>
    <t>Curva simulada jun-27</t>
  </si>
  <si>
    <t>Gráfico 2.1. Curva de TES en pesos en el escenario hipotético adverso</t>
  </si>
  <si>
    <t>Gráfico 2.2. Indicador de calidad por riesgo agregado (ICR)</t>
  </si>
  <si>
    <t>Gráfico 2.3. Rentabilidad sobre activo (ROA)</t>
  </si>
  <si>
    <t>Gráfico 2.4. Descomposición del ROA. Panel A. Adverso 1</t>
  </si>
  <si>
    <t>Gráfico 2.4. Descomposición del ROA. Panel B. Adverso 2</t>
  </si>
  <si>
    <t>Fuente: Superintendencia Financiera de Colombia (hasta junio de 2025); cálculos del Banco de la República (septiembre de 2025 a junio de 2027).</t>
  </si>
  <si>
    <t>Gráfico 2.5. Relaciones de solvencia a nivel agregado</t>
  </si>
  <si>
    <t>Panel A. Solvencia Total</t>
  </si>
  <si>
    <t>Panel B. Solvencia Básica</t>
  </si>
  <si>
    <t>Gráfico 2.6. Distribución de la solvencia individual por participación de cartera</t>
  </si>
  <si>
    <t>Nota: En el gráfico, el límite inferior y superior de cada caja denota el percentil 25 y 75, en su orden, de la distribución de la solvencia total de los EC insolventes y resilientes al inicio del ejercicio (junio de 2025). La línea horizontal dentro de la caja corresponde a la mediana.
Fuente: Superintendencia Financiera de Colombia; cálculos Banco de la República.</t>
  </si>
  <si>
    <t>Gráfico 2.7.  Distribución de la solvencia total inicial de los establecimientos de crédito</t>
  </si>
  <si>
    <t>Fuente: Depósito Central de Valores, Banco de la República (hasta septiembre de 2025)</t>
  </si>
  <si>
    <t>Gráfico 2.8.  Relación de solvencia total consolidada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</si>
</sst>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_ * #,##0.00_ ;_ * \-#,##0.00_ ;_ * &quot;-&quot;??_ ;_ @_ "/>
    <numFmt numFmtId="168" formatCode="_-* #,##0.00\ [$€]_-;\-* #,##0.00\ [$€]_-;_-* &quot;-&quot;??\ [$€]_-;_-@_-"/>
    <numFmt numFmtId="169" formatCode="#,"/>
    <numFmt numFmtId="170" formatCode="0.00000000"/>
    <numFmt numFmtId="171" formatCode="_-* #,##0.0\ _P_t_a_-;\-* #,##0.0\ _P_t_a_-;_-* &quot;-&quot;\ _P_t_a_-;_-@_-"/>
    <numFmt numFmtId="172" formatCode="_([$€]* #,##0.00_);_([$€]* \(#,##0.00\);_([$€]* &quot;-&quot;??_);_(@_)"/>
    <numFmt numFmtId="173" formatCode="_ [$€-2]\ * #,##0.00_ ;_ [$€-2]\ * \-#,##0.00_ ;_ [$€-2]\ * &quot;-&quot;??_ "/>
    <numFmt numFmtId="174" formatCode="#,##0.0___);\-#,##0.0___);* @___)"/>
    <numFmt numFmtId="175" formatCode="#,##0.0_____);\-#,##0.0_____);* @_____)"/>
    <numFmt numFmtId="176" formatCode="#,##0.0________;\-#,##0.0________;* @________"/>
    <numFmt numFmtId="177" formatCode="#,##0.0__________;\-#,##0.0__________;* @__________"/>
    <numFmt numFmtId="178" formatCode="#,##0.0____________;\-#,##0.0____________;* @____________"/>
    <numFmt numFmtId="179" formatCode="#,##0.0_______________);\-#,##0.0_______________);* @_______________)"/>
    <numFmt numFmtId="180" formatCode="#,##0.0%___);\-#,##0.0%___);* @___)"/>
    <numFmt numFmtId="181" formatCode="#,##0.0%_____);\-#,##0.0%_____);* @_____)"/>
    <numFmt numFmtId="182" formatCode="#,##0.0%________;\-#,##0.0%________;* @________"/>
    <numFmt numFmtId="183" formatCode="#,##0.0%__________;\-#,##0.0%__________;* @__________"/>
    <numFmt numFmtId="184" formatCode="#,##0.0%____________;\-#,##0.0%____________;* @____________"/>
    <numFmt numFmtId="185" formatCode="0.0000"/>
    <numFmt numFmtId="186" formatCode="0.000"/>
    <numFmt numFmtId="187" formatCode="0.0%"/>
    <numFmt numFmtId="188" formatCode="0.00000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u/>
      <sz val="11"/>
      <color theme="10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Courier"/>
      <family val="3"/>
    </font>
    <font>
      <sz val="1"/>
      <color indexed="16"/>
      <name val="Courier"/>
      <family val="3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u/>
      <sz val="10"/>
      <color indexed="12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</font>
    <font>
      <b/>
      <sz val="10"/>
      <name val="ZapfHumnst BT"/>
      <family val="2"/>
    </font>
    <font>
      <sz val="11"/>
      <color theme="1"/>
      <name val="ZapfHumnst BT"/>
      <family val="2"/>
    </font>
    <font>
      <b/>
      <sz val="18"/>
      <color rgb="FF000000"/>
      <name val="ZapfHumnst BT"/>
      <family val="2"/>
    </font>
    <font>
      <sz val="11"/>
      <color theme="1"/>
      <name val="Calibri"/>
      <family val="2"/>
    </font>
    <font>
      <sz val="11"/>
      <name val="ZapfHumnst BT"/>
      <family val="2"/>
    </font>
    <font>
      <b/>
      <sz val="11"/>
      <color theme="1"/>
      <name val="Calibri"/>
      <family val="2"/>
      <scheme val="minor"/>
    </font>
    <font>
      <b/>
      <sz val="11"/>
      <name val="ZapfHumnst BT"/>
      <family val="2"/>
    </font>
    <font>
      <sz val="14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ZapfHumnst BT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91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167" fontId="4" fillId="0" borderId="0" applyFont="0" applyFill="0" applyBorder="0" applyAlignment="0" applyProtection="0"/>
    <xf numFmtId="0" fontId="14" fillId="23" borderId="0" applyNumberFormat="0" applyBorder="0" applyAlignment="0" applyProtection="0"/>
    <xf numFmtId="0" fontId="1" fillId="0" borderId="0"/>
    <xf numFmtId="0" fontId="1" fillId="0" borderId="0"/>
    <xf numFmtId="0" fontId="5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165" fontId="5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165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68" fontId="4" fillId="0" borderId="0" applyFont="0" applyFill="0" applyBorder="0" applyAlignment="0" applyProtection="0"/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6" fillId="0" borderId="0"/>
    <xf numFmtId="0" fontId="4" fillId="24" borderId="6" applyNumberFormat="0" applyFont="0" applyAlignment="0" applyProtection="0"/>
    <xf numFmtId="0" fontId="4" fillId="0" borderId="0" applyNumberFormat="0"/>
    <xf numFmtId="165" fontId="1" fillId="0" borderId="0" applyFont="0" applyFill="0" applyBorder="0" applyAlignment="0" applyProtection="0"/>
    <xf numFmtId="0" fontId="1" fillId="0" borderId="0"/>
    <xf numFmtId="0" fontId="28" fillId="0" borderId="0" applyProtection="0"/>
    <xf numFmtId="171" fontId="23" fillId="0" borderId="0" applyProtection="0"/>
    <xf numFmtId="0" fontId="29" fillId="0" borderId="0" applyProtection="0"/>
    <xf numFmtId="0" fontId="30" fillId="0" borderId="0" applyProtection="0"/>
    <xf numFmtId="0" fontId="28" fillId="0" borderId="12" applyProtection="0"/>
    <xf numFmtId="0" fontId="28" fillId="0" borderId="0"/>
    <xf numFmtId="10" fontId="28" fillId="0" borderId="0" applyProtection="0"/>
    <xf numFmtId="0" fontId="28" fillId="0" borderId="0"/>
    <xf numFmtId="2" fontId="28" fillId="0" borderId="0" applyProtection="0"/>
    <xf numFmtId="4" fontId="28" fillId="0" borderId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170" fontId="4" fillId="0" borderId="0">
      <protection locked="0"/>
    </xf>
    <xf numFmtId="170" fontId="4" fillId="0" borderId="0">
      <protection locked="0"/>
    </xf>
    <xf numFmtId="0" fontId="13" fillId="4" borderId="0" applyNumberFormat="0" applyBorder="0" applyAlignment="0" applyProtection="0"/>
    <xf numFmtId="0" fontId="5" fillId="3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4" fillId="0" borderId="0" applyNumberFormat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172" fontId="4" fillId="0" borderId="0" applyFont="0" applyFill="0" applyBorder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167" fontId="4" fillId="0" borderId="0" applyFont="0" applyFill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6" fillId="22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10" fillId="0" borderId="5" applyNumberFormat="0" applyFill="0" applyAlignment="0" applyProtection="0"/>
    <xf numFmtId="0" fontId="8" fillId="17" borderId="3" applyNumberFormat="0" applyAlignment="0" applyProtection="0"/>
    <xf numFmtId="0" fontId="7" fillId="5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6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4" fillId="23" borderId="0" applyNumberFormat="0" applyBorder="0" applyAlignment="0" applyProtection="0"/>
    <xf numFmtId="0" fontId="4" fillId="0" borderId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4" fillId="0" borderId="0"/>
    <xf numFmtId="167" fontId="4" fillId="0" borderId="0" applyFont="0" applyFill="0" applyBorder="0" applyAlignment="0" applyProtection="0"/>
    <xf numFmtId="0" fontId="12" fillId="8" borderId="3" applyNumberFormat="0" applyAlignment="0" applyProtection="0"/>
    <xf numFmtId="0" fontId="6" fillId="15" borderId="0" applyNumberFormat="0" applyBorder="0" applyAlignment="0" applyProtection="0"/>
    <xf numFmtId="0" fontId="11" fillId="0" borderId="0" applyNumberFormat="0" applyFill="0" applyBorder="0" applyAlignment="0" applyProtection="0"/>
    <xf numFmtId="0" fontId="9" fillId="18" borderId="4" applyNumberFormat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4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167" fontId="4" fillId="0" borderId="0" applyFont="0" applyFill="0" applyBorder="0" applyAlignment="0" applyProtection="0"/>
    <xf numFmtId="0" fontId="14" fillId="23" borderId="0" applyNumberFormat="0" applyBorder="0" applyAlignment="0" applyProtection="0"/>
    <xf numFmtId="0" fontId="4" fillId="0" borderId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2" fillId="0" borderId="0"/>
    <xf numFmtId="0" fontId="4" fillId="0" borderId="0"/>
    <xf numFmtId="173" fontId="4" fillId="0" borderId="0" applyFont="0" applyFill="0" applyBorder="0" applyAlignment="0" applyProtection="0"/>
    <xf numFmtId="174" fontId="32" fillId="0" borderId="14" applyFont="0" applyFill="0" applyBorder="0" applyProtection="0"/>
    <xf numFmtId="175" fontId="32" fillId="0" borderId="13" applyFont="0" applyFill="0" applyBorder="0" applyProtection="0"/>
    <xf numFmtId="176" fontId="32" fillId="0" borderId="13" applyFont="0" applyFill="0" applyBorder="0" applyProtection="0"/>
    <xf numFmtId="177" fontId="32" fillId="0" borderId="13" applyFont="0" applyFill="0" applyBorder="0" applyProtection="0"/>
    <xf numFmtId="178" fontId="32" fillId="0" borderId="13" applyFont="0" applyFill="0" applyBorder="0" applyProtection="0"/>
    <xf numFmtId="179" fontId="32" fillId="0" borderId="14" applyFont="0" applyFill="0" applyBorder="0" applyProtection="0"/>
    <xf numFmtId="180" fontId="33" fillId="0" borderId="15" applyFont="0" applyFill="0" applyBorder="0" applyProtection="0"/>
    <xf numFmtId="181" fontId="4" fillId="0" borderId="0" applyFont="0" applyFill="0" applyBorder="0" applyProtection="0"/>
    <xf numFmtId="182" fontId="4" fillId="0" borderId="0" applyFont="0" applyFill="0" applyBorder="0" applyProtection="0"/>
    <xf numFmtId="183" fontId="32" fillId="0" borderId="16" applyFont="0" applyFill="0" applyBorder="0" applyProtection="0"/>
    <xf numFmtId="184" fontId="32" fillId="0" borderId="16" applyFont="0" applyFill="0" applyBorder="0" applyProtection="0"/>
    <xf numFmtId="0" fontId="31" fillId="0" borderId="0" applyNumberFormat="0" applyFill="0" applyBorder="0" applyAlignment="0" applyProtection="0">
      <alignment vertical="top"/>
      <protection locked="0"/>
    </xf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81" fontId="4" fillId="0" borderId="0" applyFont="0" applyFill="0" applyBorder="0" applyProtection="0"/>
    <xf numFmtId="182" fontId="4" fillId="0" borderId="0" applyFont="0" applyFill="0" applyBorder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1" fontId="4" fillId="0" borderId="0" applyFont="0" applyFill="0" applyBorder="0" applyProtection="0"/>
    <xf numFmtId="182" fontId="4" fillId="0" borderId="0" applyFont="0" applyFill="0" applyBorder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5" fillId="24" borderId="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2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38" fillId="0" borderId="0"/>
    <xf numFmtId="0" fontId="38" fillId="0" borderId="0"/>
    <xf numFmtId="0" fontId="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/>
    <xf numFmtId="43" fontId="4" fillId="0" borderId="0" applyNumberFormat="0" applyFont="0" applyFill="0" applyBorder="0" applyAlignment="0" applyProtection="0"/>
    <xf numFmtId="9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4" fillId="0" borderId="0" applyNumberFormat="0" applyFont="0" applyFill="0" applyBorder="0" applyAlignment="0" applyProtection="0"/>
    <xf numFmtId="43" fontId="22" fillId="0" borderId="0" applyFont="0" applyFill="0" applyBorder="0" applyAlignment="0" applyProtection="0"/>
    <xf numFmtId="0" fontId="4" fillId="0" borderId="0" applyNumberFormat="0" applyFont="0" applyFill="0" applyBorder="0" applyAlignment="0" applyProtection="0"/>
    <xf numFmtId="43" fontId="4" fillId="0" borderId="0" applyNumberFormat="0" applyFont="0" applyFill="0" applyBorder="0" applyAlignment="0" applyProtection="0"/>
    <xf numFmtId="43" fontId="4" fillId="0" borderId="0" applyNumberFormat="0" applyFont="0" applyFill="0" applyBorder="0" applyAlignment="0" applyProtection="0"/>
    <xf numFmtId="43" fontId="4" fillId="0" borderId="0" applyNumberFormat="0" applyFont="0" applyFill="0" applyBorder="0" applyAlignment="0" applyProtection="0"/>
    <xf numFmtId="43" fontId="4" fillId="0" borderId="0" applyNumberFormat="0" applyFont="0" applyFill="0" applyBorder="0" applyAlignment="0" applyProtection="0"/>
    <xf numFmtId="43" fontId="4" fillId="0" borderId="0" applyNumberFormat="0" applyFont="0" applyFill="0" applyBorder="0" applyAlignment="0" applyProtection="0"/>
    <xf numFmtId="43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43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</cellStyleXfs>
  <cellXfs count="79">
    <xf numFmtId="0" fontId="0" fillId="0" borderId="0" xfId="0"/>
    <xf numFmtId="0" fontId="36" fillId="0" borderId="0" xfId="0" applyFont="1"/>
    <xf numFmtId="0" fontId="35" fillId="0" borderId="17" xfId="1" applyFont="1" applyBorder="1" applyAlignment="1">
      <alignment horizontal="center"/>
    </xf>
    <xf numFmtId="166" fontId="36" fillId="0" borderId="1" xfId="1366" applyNumberFormat="1" applyFont="1" applyBorder="1" applyAlignment="1">
      <alignment horizontal="center"/>
    </xf>
    <xf numFmtId="166" fontId="36" fillId="0" borderId="2" xfId="1366" applyNumberFormat="1" applyFont="1" applyBorder="1" applyAlignment="1">
      <alignment horizontal="center"/>
    </xf>
    <xf numFmtId="0" fontId="35" fillId="0" borderId="17" xfId="1366" applyFont="1" applyBorder="1" applyAlignment="1">
      <alignment horizontal="center"/>
    </xf>
    <xf numFmtId="166" fontId="36" fillId="0" borderId="0" xfId="1371" applyNumberFormat="1" applyFont="1" applyAlignment="1">
      <alignment horizontal="center"/>
    </xf>
    <xf numFmtId="0" fontId="37" fillId="0" borderId="0" xfId="0" applyFont="1" applyAlignment="1">
      <alignment horizontal="left" vertical="center" readingOrder="1"/>
    </xf>
    <xf numFmtId="166" fontId="36" fillId="0" borderId="0" xfId="1366" applyNumberFormat="1" applyFont="1" applyAlignment="1">
      <alignment horizontal="center"/>
    </xf>
    <xf numFmtId="2" fontId="36" fillId="2" borderId="0" xfId="1368" applyNumberFormat="1" applyFont="1" applyFill="1" applyAlignment="1">
      <alignment horizontal="center"/>
    </xf>
    <xf numFmtId="17" fontId="0" fillId="0" borderId="0" xfId="0" applyNumberFormat="1"/>
    <xf numFmtId="2" fontId="0" fillId="0" borderId="0" xfId="0" applyNumberFormat="1"/>
    <xf numFmtId="17" fontId="36" fillId="0" borderId="0" xfId="1" applyNumberFormat="1" applyFont="1" applyAlignment="1">
      <alignment horizontal="center"/>
    </xf>
    <xf numFmtId="185" fontId="36" fillId="0" borderId="0" xfId="1366" applyNumberFormat="1" applyFont="1" applyAlignment="1">
      <alignment horizontal="center"/>
    </xf>
    <xf numFmtId="17" fontId="36" fillId="0" borderId="18" xfId="1" applyNumberFormat="1" applyFont="1" applyBorder="1" applyAlignment="1">
      <alignment horizontal="center"/>
    </xf>
    <xf numFmtId="17" fontId="36" fillId="0" borderId="19" xfId="1" applyNumberFormat="1" applyFont="1" applyBorder="1" applyAlignment="1">
      <alignment horizontal="center"/>
    </xf>
    <xf numFmtId="17" fontId="39" fillId="25" borderId="0" xfId="1" applyNumberFormat="1" applyFont="1" applyFill="1" applyAlignment="1">
      <alignment horizontal="center"/>
    </xf>
    <xf numFmtId="186" fontId="36" fillId="0" borderId="0" xfId="0" applyNumberFormat="1" applyFont="1" applyAlignment="1">
      <alignment horizontal="center"/>
    </xf>
    <xf numFmtId="0" fontId="35" fillId="0" borderId="21" xfId="1" applyFont="1" applyBorder="1" applyAlignment="1">
      <alignment horizontal="center" vertical="center"/>
    </xf>
    <xf numFmtId="165" fontId="36" fillId="0" borderId="0" xfId="1381" applyFont="1"/>
    <xf numFmtId="2" fontId="36" fillId="0" borderId="0" xfId="1371" applyNumberFormat="1" applyFont="1" applyAlignment="1">
      <alignment horizontal="center"/>
    </xf>
    <xf numFmtId="2" fontId="36" fillId="0" borderId="0" xfId="0" applyNumberFormat="1" applyFont="1"/>
    <xf numFmtId="2" fontId="36" fillId="0" borderId="0" xfId="1366" applyNumberFormat="1" applyFont="1" applyAlignment="1">
      <alignment horizontal="center"/>
    </xf>
    <xf numFmtId="2" fontId="36" fillId="0" borderId="0" xfId="0" applyNumberFormat="1" applyFont="1" applyAlignment="1">
      <alignment horizontal="center"/>
    </xf>
    <xf numFmtId="0" fontId="35" fillId="26" borderId="17" xfId="1366" applyFont="1" applyFill="1" applyBorder="1" applyAlignment="1">
      <alignment horizontal="center"/>
    </xf>
    <xf numFmtId="166" fontId="0" fillId="0" borderId="0" xfId="0" applyNumberFormat="1"/>
    <xf numFmtId="2" fontId="36" fillId="2" borderId="0" xfId="1368" applyNumberFormat="1" applyFont="1" applyFill="1"/>
    <xf numFmtId="166" fontId="36" fillId="0" borderId="0" xfId="0" applyNumberFormat="1" applyFont="1"/>
    <xf numFmtId="0" fontId="41" fillId="26" borderId="17" xfId="1366" applyFont="1" applyFill="1" applyBorder="1" applyAlignment="1">
      <alignment horizontal="center"/>
    </xf>
    <xf numFmtId="166" fontId="36" fillId="0" borderId="0" xfId="0" applyNumberFormat="1" applyFont="1" applyAlignment="1">
      <alignment horizontal="center"/>
    </xf>
    <xf numFmtId="2" fontId="36" fillId="0" borderId="0" xfId="1368" applyNumberFormat="1" applyFont="1" applyAlignment="1">
      <alignment horizontal="center"/>
    </xf>
    <xf numFmtId="0" fontId="42" fillId="0" borderId="0" xfId="0" applyFont="1" applyAlignment="1">
      <alignment horizontal="center" vertical="center" readingOrder="1"/>
    </xf>
    <xf numFmtId="0" fontId="43" fillId="0" borderId="0" xfId="0" applyFont="1"/>
    <xf numFmtId="1" fontId="36" fillId="0" borderId="0" xfId="1366" applyNumberFormat="1" applyFont="1" applyAlignment="1">
      <alignment horizontal="center"/>
    </xf>
    <xf numFmtId="186" fontId="43" fillId="0" borderId="0" xfId="0" applyNumberFormat="1" applyFont="1"/>
    <xf numFmtId="0" fontId="35" fillId="0" borderId="21" xfId="1366" applyFont="1" applyBorder="1" applyAlignment="1">
      <alignment horizontal="center"/>
    </xf>
    <xf numFmtId="2" fontId="0" fillId="0" borderId="23" xfId="0" applyNumberFormat="1" applyBorder="1"/>
    <xf numFmtId="2" fontId="0" fillId="0" borderId="20" xfId="0" applyNumberFormat="1" applyBorder="1"/>
    <xf numFmtId="187" fontId="0" fillId="0" borderId="0" xfId="1382" applyNumberFormat="1" applyFont="1"/>
    <xf numFmtId="49" fontId="0" fillId="0" borderId="0" xfId="0" applyNumberFormat="1"/>
    <xf numFmtId="166" fontId="36" fillId="0" borderId="0" xfId="0" applyNumberFormat="1" applyFont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0" fontId="35" fillId="26" borderId="26" xfId="1366" applyFont="1" applyFill="1" applyBorder="1" applyAlignment="1">
      <alignment horizontal="center"/>
    </xf>
    <xf numFmtId="0" fontId="35" fillId="0" borderId="0" xfId="1366" applyFont="1" applyAlignment="1">
      <alignment horizontal="center"/>
    </xf>
    <xf numFmtId="0" fontId="40" fillId="0" borderId="0" xfId="0" applyFont="1"/>
    <xf numFmtId="2" fontId="0" fillId="0" borderId="28" xfId="0" applyNumberFormat="1" applyBorder="1"/>
    <xf numFmtId="2" fontId="0" fillId="0" borderId="29" xfId="0" applyNumberFormat="1" applyBorder="1"/>
    <xf numFmtId="0" fontId="40" fillId="27" borderId="30" xfId="0" applyFont="1" applyFill="1" applyBorder="1" applyAlignment="1">
      <alignment horizontal="center" vertical="center"/>
    </xf>
    <xf numFmtId="0" fontId="40" fillId="27" borderId="22" xfId="0" applyFont="1" applyFill="1" applyBorder="1" applyAlignment="1">
      <alignment horizontal="center" vertical="center"/>
    </xf>
    <xf numFmtId="0" fontId="40" fillId="27" borderId="31" xfId="0" applyFont="1" applyFill="1" applyBorder="1" applyAlignment="1">
      <alignment horizontal="center" vertical="center"/>
    </xf>
    <xf numFmtId="17" fontId="0" fillId="27" borderId="18" xfId="0" applyNumberFormat="1" applyFill="1" applyBorder="1" applyAlignment="1">
      <alignment horizontal="center" vertical="center"/>
    </xf>
    <xf numFmtId="0" fontId="0" fillId="0" borderId="27" xfId="0" applyBorder="1"/>
    <xf numFmtId="2" fontId="0" fillId="0" borderId="25" xfId="0" applyNumberFormat="1" applyBorder="1"/>
    <xf numFmtId="0" fontId="0" fillId="0" borderId="18" xfId="0" applyBorder="1"/>
    <xf numFmtId="0" fontId="0" fillId="0" borderId="19" xfId="0" applyBorder="1"/>
    <xf numFmtId="166" fontId="0" fillId="0" borderId="20" xfId="0" applyNumberFormat="1" applyBorder="1"/>
    <xf numFmtId="185" fontId="36" fillId="0" borderId="0" xfId="0" applyNumberFormat="1" applyFont="1" applyAlignment="1">
      <alignment horizontal="center" vertical="center"/>
    </xf>
    <xf numFmtId="166" fontId="36" fillId="0" borderId="0" xfId="1381" applyNumberFormat="1" applyFont="1" applyAlignment="1">
      <alignment horizontal="center" vertical="center"/>
    </xf>
    <xf numFmtId="186" fontId="0" fillId="0" borderId="0" xfId="0" applyNumberFormat="1"/>
    <xf numFmtId="0" fontId="0" fillId="0" borderId="0" xfId="0" applyAlignment="1">
      <alignment wrapText="1"/>
    </xf>
    <xf numFmtId="0" fontId="40" fillId="0" borderId="24" xfId="0" applyFont="1" applyBorder="1" applyAlignment="1">
      <alignment horizontal="center" vertical="center"/>
    </xf>
    <xf numFmtId="17" fontId="40" fillId="0" borderId="22" xfId="0" applyNumberFormat="1" applyFont="1" applyBorder="1" applyAlignment="1">
      <alignment horizontal="center" vertical="center"/>
    </xf>
    <xf numFmtId="17" fontId="40" fillId="0" borderId="31" xfId="0" applyNumberFormat="1" applyFont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9" fontId="40" fillId="0" borderId="0" xfId="0" applyNumberFormat="1" applyFont="1"/>
    <xf numFmtId="0" fontId="44" fillId="0" borderId="0" xfId="0" applyFont="1" applyAlignment="1">
      <alignment horizontal="left" vertical="center"/>
    </xf>
    <xf numFmtId="0" fontId="45" fillId="0" borderId="0" xfId="0" applyFont="1"/>
    <xf numFmtId="188" fontId="36" fillId="0" borderId="0" xfId="0" applyNumberFormat="1" applyFont="1"/>
    <xf numFmtId="0" fontId="44" fillId="0" borderId="0" xfId="0" applyFont="1" applyAlignment="1">
      <alignment vertical="center"/>
    </xf>
    <xf numFmtId="0" fontId="4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40" fillId="0" borderId="0" xfId="0" applyFont="1" applyAlignment="1">
      <alignment horizontal="center"/>
    </xf>
    <xf numFmtId="2" fontId="0" fillId="2" borderId="0" xfId="1383" applyNumberFormat="1" applyFont="1" applyFill="1" applyAlignment="1">
      <alignment horizontal="center" vertical="top" wrapText="1"/>
    </xf>
  </cellXfs>
  <cellStyles count="1491">
    <cellStyle name="‚" xfId="237" xr:uid="{00000000-0005-0000-0000-000000000000}"/>
    <cellStyle name="‚_Cuadros cap II dic2001 fiscal (revisión)" xfId="238" xr:uid="{00000000-0005-0000-0000-000001000000}"/>
    <cellStyle name="‚_Cuadros cap II jun01" xfId="239" xr:uid="{00000000-0005-0000-0000-000002000000}"/>
    <cellStyle name="‚_Cuadros Cap III MAR02" xfId="240" xr:uid="{00000000-0005-0000-0000-000003000000}"/>
    <cellStyle name="‚_Cuadros Cap III MAR02 2" xfId="294" xr:uid="{00000000-0005-0000-0000-000004000000}"/>
    <cellStyle name="‚_Cuadros capIV Jul01" xfId="241" xr:uid="{00000000-0005-0000-0000-000005000000}"/>
    <cellStyle name="‚_Cuadros capIV Jul01 2" xfId="295" xr:uid="{00000000-0005-0000-0000-000006000000}"/>
    <cellStyle name="„" xfId="242" xr:uid="{00000000-0005-0000-0000-000007000000}"/>
    <cellStyle name="„_Cuadros cap II dic2001 fiscal (revisión)" xfId="243" xr:uid="{00000000-0005-0000-0000-000008000000}"/>
    <cellStyle name="„_Cuadros cap II jun01" xfId="244" xr:uid="{00000000-0005-0000-0000-000009000000}"/>
    <cellStyle name="„_Cuadros Cap III MAR02" xfId="245" xr:uid="{00000000-0005-0000-0000-00000A000000}"/>
    <cellStyle name="„_Cuadros Cap III MAR02 2" xfId="296" xr:uid="{00000000-0005-0000-0000-00000B000000}"/>
    <cellStyle name="„_Cuadros capIV Jul01" xfId="246" xr:uid="{00000000-0005-0000-0000-00000C000000}"/>
    <cellStyle name="„_Cuadros capIV Jul01 2" xfId="297" xr:uid="{00000000-0005-0000-0000-00000D000000}"/>
    <cellStyle name="…" xfId="257" xr:uid="{00000000-0005-0000-0000-00000E000000}"/>
    <cellStyle name="…_Cuadros cap II dic2001 fiscal (revisión)" xfId="258" xr:uid="{00000000-0005-0000-0000-00000F000000}"/>
    <cellStyle name="…_Cuadros cap II jun01" xfId="259" xr:uid="{00000000-0005-0000-0000-000010000000}"/>
    <cellStyle name="…_Cuadros Cap III MAR02" xfId="260" xr:uid="{00000000-0005-0000-0000-000011000000}"/>
    <cellStyle name="…_Cuadros Cap III MAR02 2" xfId="302" xr:uid="{00000000-0005-0000-0000-000012000000}"/>
    <cellStyle name="…_Cuadros capIV Jul01" xfId="261" xr:uid="{00000000-0005-0000-0000-000013000000}"/>
    <cellStyle name="…_Cuadros capIV Jul01 2" xfId="303" xr:uid="{00000000-0005-0000-0000-000014000000}"/>
    <cellStyle name="†" xfId="247" xr:uid="{00000000-0005-0000-0000-000015000000}"/>
    <cellStyle name="†_Cuadros cap II dic2001 fiscal (revisión)" xfId="248" xr:uid="{00000000-0005-0000-0000-000016000000}"/>
    <cellStyle name="†_Cuadros cap II jun01" xfId="249" xr:uid="{00000000-0005-0000-0000-000017000000}"/>
    <cellStyle name="†_Cuadros Cap III MAR02" xfId="250" xr:uid="{00000000-0005-0000-0000-000018000000}"/>
    <cellStyle name="†_Cuadros Cap III MAR02 2" xfId="298" xr:uid="{00000000-0005-0000-0000-000019000000}"/>
    <cellStyle name="†_Cuadros capIV Jul01" xfId="251" xr:uid="{00000000-0005-0000-0000-00001A000000}"/>
    <cellStyle name="†_Cuadros capIV Jul01 2" xfId="299" xr:uid="{00000000-0005-0000-0000-00001B000000}"/>
    <cellStyle name="‡" xfId="252" xr:uid="{00000000-0005-0000-0000-00001C000000}"/>
    <cellStyle name="‡_Cuadros cap II dic2001 fiscal (revisión)" xfId="253" xr:uid="{00000000-0005-0000-0000-00001D000000}"/>
    <cellStyle name="‡_Cuadros cap II jun01" xfId="254" xr:uid="{00000000-0005-0000-0000-00001E000000}"/>
    <cellStyle name="‡_Cuadros Cap III MAR02" xfId="255" xr:uid="{00000000-0005-0000-0000-00001F000000}"/>
    <cellStyle name="‡_Cuadros Cap III MAR02 2" xfId="300" xr:uid="{00000000-0005-0000-0000-000020000000}"/>
    <cellStyle name="‡_Cuadros capIV Jul01" xfId="256" xr:uid="{00000000-0005-0000-0000-000021000000}"/>
    <cellStyle name="‡_Cuadros capIV Jul01 2" xfId="301" xr:uid="{00000000-0005-0000-0000-000022000000}"/>
    <cellStyle name="" xfId="227" xr:uid="{00000000-0005-0000-0000-000023000000}"/>
    <cellStyle name="" xfId="228" xr:uid="{00000000-0005-0000-0000-000024000000}"/>
    <cellStyle name="_Cuadros cap II dic2001 fiscal (revisión)" xfId="229" xr:uid="{00000000-0005-0000-0000-000025000000}"/>
    <cellStyle name="_Cuadros cap II dic2001 fiscal (revisión)" xfId="230" xr:uid="{00000000-0005-0000-0000-000026000000}"/>
    <cellStyle name="_Cuadros cap II jun01" xfId="231" xr:uid="{00000000-0005-0000-0000-000027000000}"/>
    <cellStyle name="_Cuadros cap II jun01" xfId="232" xr:uid="{00000000-0005-0000-0000-000028000000}"/>
    <cellStyle name="_Cuadros Cap III MAR02" xfId="233" xr:uid="{00000000-0005-0000-0000-000029000000}"/>
    <cellStyle name="_Cuadros Cap III MAR02" xfId="234" xr:uid="{00000000-0005-0000-0000-00002A000000}"/>
    <cellStyle name="_Cuadros Cap III MAR02 2" xfId="290" xr:uid="{00000000-0005-0000-0000-00002B000000}"/>
    <cellStyle name="_Cuadros Cap III MAR02 2" xfId="291" xr:uid="{00000000-0005-0000-0000-00002C000000}"/>
    <cellStyle name="_Cuadros capIV Jul01" xfId="235" xr:uid="{00000000-0005-0000-0000-00002D000000}"/>
    <cellStyle name="_Cuadros capIV Jul01" xfId="236" xr:uid="{00000000-0005-0000-0000-00002E000000}"/>
    <cellStyle name="_Cuadros capIV Jul01 2" xfId="292" xr:uid="{00000000-0005-0000-0000-00002F000000}"/>
    <cellStyle name="_Cuadros capIV Jul01 2" xfId="293" xr:uid="{00000000-0005-0000-0000-000030000000}"/>
    <cellStyle name="20% - Énfasis1 2" xfId="15" xr:uid="{00000000-0005-0000-0000-000031000000}"/>
    <cellStyle name="20% - Énfasis1 2 2" xfId="304" xr:uid="{00000000-0005-0000-0000-000032000000}"/>
    <cellStyle name="20% - Énfasis1 2 3" xfId="440" xr:uid="{00000000-0005-0000-0000-000033000000}"/>
    <cellStyle name="20% - Énfasis1 2 4" xfId="557" xr:uid="{00000000-0005-0000-0000-000034000000}"/>
    <cellStyle name="20% - Énfasis1 2 5" xfId="607" xr:uid="{00000000-0005-0000-0000-000035000000}"/>
    <cellStyle name="20% - Énfasis1 2 6" xfId="691" xr:uid="{00000000-0005-0000-0000-000036000000}"/>
    <cellStyle name="20% - Énfasis1 3" xfId="337" xr:uid="{00000000-0005-0000-0000-000037000000}"/>
    <cellStyle name="20% - Énfasis1 4" xfId="398" xr:uid="{00000000-0005-0000-0000-000038000000}"/>
    <cellStyle name="20% - Énfasis1 5" xfId="502" xr:uid="{00000000-0005-0000-0000-000039000000}"/>
    <cellStyle name="20% - Énfasis1 6" xfId="501" xr:uid="{00000000-0005-0000-0000-00003A000000}"/>
    <cellStyle name="20% - Énfasis1 7" xfId="648" xr:uid="{00000000-0005-0000-0000-00003B000000}"/>
    <cellStyle name="20% - Énfasis2 2" xfId="16" xr:uid="{00000000-0005-0000-0000-00003C000000}"/>
    <cellStyle name="20% - Énfasis2 2 2" xfId="305" xr:uid="{00000000-0005-0000-0000-00003D000000}"/>
    <cellStyle name="20% - Énfasis2 2 3" xfId="441" xr:uid="{00000000-0005-0000-0000-00003E000000}"/>
    <cellStyle name="20% - Énfasis2 2 4" xfId="558" xr:uid="{00000000-0005-0000-0000-00003F000000}"/>
    <cellStyle name="20% - Énfasis2 2 5" xfId="608" xr:uid="{00000000-0005-0000-0000-000040000000}"/>
    <cellStyle name="20% - Énfasis2 2 6" xfId="692" xr:uid="{00000000-0005-0000-0000-000041000000}"/>
    <cellStyle name="20% - Énfasis2 3" xfId="353" xr:uid="{00000000-0005-0000-0000-000042000000}"/>
    <cellStyle name="20% - Énfasis2 4" xfId="399" xr:uid="{00000000-0005-0000-0000-000043000000}"/>
    <cellStyle name="20% - Énfasis2 5" xfId="503" xr:uid="{00000000-0005-0000-0000-000044000000}"/>
    <cellStyle name="20% - Énfasis2 6" xfId="556" xr:uid="{00000000-0005-0000-0000-000045000000}"/>
    <cellStyle name="20% - Énfasis2 7" xfId="649" xr:uid="{00000000-0005-0000-0000-000046000000}"/>
    <cellStyle name="20% - Énfasis3 2" xfId="17" xr:uid="{00000000-0005-0000-0000-000047000000}"/>
    <cellStyle name="20% - Énfasis3 2 2" xfId="306" xr:uid="{00000000-0005-0000-0000-000048000000}"/>
    <cellStyle name="20% - Énfasis3 2 3" xfId="442" xr:uid="{00000000-0005-0000-0000-000049000000}"/>
    <cellStyle name="20% - Énfasis3 2 4" xfId="559" xr:uid="{00000000-0005-0000-0000-00004A000000}"/>
    <cellStyle name="20% - Énfasis3 2 5" xfId="609" xr:uid="{00000000-0005-0000-0000-00004B000000}"/>
    <cellStyle name="20% - Énfasis3 2 6" xfId="693" xr:uid="{00000000-0005-0000-0000-00004C000000}"/>
    <cellStyle name="20% - Énfasis3 3" xfId="354" xr:uid="{00000000-0005-0000-0000-00004D000000}"/>
    <cellStyle name="20% - Énfasis3 4" xfId="400" xr:uid="{00000000-0005-0000-0000-00004E000000}"/>
    <cellStyle name="20% - Énfasis3 5" xfId="504" xr:uid="{00000000-0005-0000-0000-00004F000000}"/>
    <cellStyle name="20% - Énfasis3 6" xfId="500" xr:uid="{00000000-0005-0000-0000-000050000000}"/>
    <cellStyle name="20% - Énfasis3 7" xfId="650" xr:uid="{00000000-0005-0000-0000-000051000000}"/>
    <cellStyle name="20% - Énfasis4 2" xfId="18" xr:uid="{00000000-0005-0000-0000-000052000000}"/>
    <cellStyle name="20% - Énfasis4 2 2" xfId="307" xr:uid="{00000000-0005-0000-0000-000053000000}"/>
    <cellStyle name="20% - Énfasis4 2 3" xfId="443" xr:uid="{00000000-0005-0000-0000-000054000000}"/>
    <cellStyle name="20% - Énfasis4 2 4" xfId="560" xr:uid="{00000000-0005-0000-0000-000055000000}"/>
    <cellStyle name="20% - Énfasis4 2 5" xfId="610" xr:uid="{00000000-0005-0000-0000-000056000000}"/>
    <cellStyle name="20% - Énfasis4 2 6" xfId="694" xr:uid="{00000000-0005-0000-0000-000057000000}"/>
    <cellStyle name="20% - Énfasis4 3" xfId="355" xr:uid="{00000000-0005-0000-0000-000058000000}"/>
    <cellStyle name="20% - Énfasis4 4" xfId="401" xr:uid="{00000000-0005-0000-0000-000059000000}"/>
    <cellStyle name="20% - Énfasis4 5" xfId="505" xr:uid="{00000000-0005-0000-0000-00005A000000}"/>
    <cellStyle name="20% - Énfasis4 6" xfId="499" xr:uid="{00000000-0005-0000-0000-00005B000000}"/>
    <cellStyle name="20% - Énfasis4 7" xfId="651" xr:uid="{00000000-0005-0000-0000-00005C000000}"/>
    <cellStyle name="20% - Énfasis5 2" xfId="19" xr:uid="{00000000-0005-0000-0000-00005D000000}"/>
    <cellStyle name="20% - Énfasis5 2 2" xfId="308" xr:uid="{00000000-0005-0000-0000-00005E000000}"/>
    <cellStyle name="20% - Énfasis5 2 3" xfId="444" xr:uid="{00000000-0005-0000-0000-00005F000000}"/>
    <cellStyle name="20% - Énfasis5 2 4" xfId="561" xr:uid="{00000000-0005-0000-0000-000060000000}"/>
    <cellStyle name="20% - Énfasis5 2 5" xfId="611" xr:uid="{00000000-0005-0000-0000-000061000000}"/>
    <cellStyle name="20% - Énfasis5 2 6" xfId="695" xr:uid="{00000000-0005-0000-0000-000062000000}"/>
    <cellStyle name="20% - Énfasis5 3" xfId="356" xr:uid="{00000000-0005-0000-0000-000063000000}"/>
    <cellStyle name="20% - Énfasis5 4" xfId="402" xr:uid="{00000000-0005-0000-0000-000064000000}"/>
    <cellStyle name="20% - Énfasis5 5" xfId="506" xr:uid="{00000000-0005-0000-0000-000065000000}"/>
    <cellStyle name="20% - Énfasis5 6" xfId="498" xr:uid="{00000000-0005-0000-0000-000066000000}"/>
    <cellStyle name="20% - Énfasis5 7" xfId="652" xr:uid="{00000000-0005-0000-0000-000067000000}"/>
    <cellStyle name="20% - Énfasis6 2" xfId="20" xr:uid="{00000000-0005-0000-0000-000068000000}"/>
    <cellStyle name="20% - Énfasis6 2 2" xfId="309" xr:uid="{00000000-0005-0000-0000-000069000000}"/>
    <cellStyle name="20% - Énfasis6 2 3" xfId="445" xr:uid="{00000000-0005-0000-0000-00006A000000}"/>
    <cellStyle name="20% - Énfasis6 2 4" xfId="562" xr:uid="{00000000-0005-0000-0000-00006B000000}"/>
    <cellStyle name="20% - Énfasis6 2 5" xfId="612" xr:uid="{00000000-0005-0000-0000-00006C000000}"/>
    <cellStyle name="20% - Énfasis6 2 6" xfId="696" xr:uid="{00000000-0005-0000-0000-00006D000000}"/>
    <cellStyle name="20% - Énfasis6 3" xfId="357" xr:uid="{00000000-0005-0000-0000-00006E000000}"/>
    <cellStyle name="20% - Énfasis6 4" xfId="403" xr:uid="{00000000-0005-0000-0000-00006F000000}"/>
    <cellStyle name="20% - Énfasis6 5" xfId="507" xr:uid="{00000000-0005-0000-0000-000070000000}"/>
    <cellStyle name="20% - Énfasis6 6" xfId="497" xr:uid="{00000000-0005-0000-0000-000071000000}"/>
    <cellStyle name="20% - Énfasis6 7" xfId="653" xr:uid="{00000000-0005-0000-0000-000072000000}"/>
    <cellStyle name="40% - Énfasis1 2" xfId="21" xr:uid="{00000000-0005-0000-0000-000073000000}"/>
    <cellStyle name="40% - Énfasis1 2 2" xfId="310" xr:uid="{00000000-0005-0000-0000-000074000000}"/>
    <cellStyle name="40% - Énfasis1 2 3" xfId="446" xr:uid="{00000000-0005-0000-0000-000075000000}"/>
    <cellStyle name="40% - Énfasis1 2 4" xfId="563" xr:uid="{00000000-0005-0000-0000-000076000000}"/>
    <cellStyle name="40% - Énfasis1 2 5" xfId="613" xr:uid="{00000000-0005-0000-0000-000077000000}"/>
    <cellStyle name="40% - Énfasis1 2 6" xfId="697" xr:uid="{00000000-0005-0000-0000-000078000000}"/>
    <cellStyle name="40% - Énfasis1 3" xfId="358" xr:uid="{00000000-0005-0000-0000-000079000000}"/>
    <cellStyle name="40% - Énfasis1 4" xfId="404" xr:uid="{00000000-0005-0000-0000-00007A000000}"/>
    <cellStyle name="40% - Énfasis1 5" xfId="508" xr:uid="{00000000-0005-0000-0000-00007B000000}"/>
    <cellStyle name="40% - Énfasis1 6" xfId="555" xr:uid="{00000000-0005-0000-0000-00007C000000}"/>
    <cellStyle name="40% - Énfasis1 7" xfId="654" xr:uid="{00000000-0005-0000-0000-00007D000000}"/>
    <cellStyle name="40% - Énfasis2 2" xfId="22" xr:uid="{00000000-0005-0000-0000-00007E000000}"/>
    <cellStyle name="40% - Énfasis2 2 2" xfId="311" xr:uid="{00000000-0005-0000-0000-00007F000000}"/>
    <cellStyle name="40% - Énfasis2 2 3" xfId="447" xr:uid="{00000000-0005-0000-0000-000080000000}"/>
    <cellStyle name="40% - Énfasis2 2 4" xfId="564" xr:uid="{00000000-0005-0000-0000-000081000000}"/>
    <cellStyle name="40% - Énfasis2 2 5" xfId="614" xr:uid="{00000000-0005-0000-0000-000082000000}"/>
    <cellStyle name="40% - Énfasis2 2 6" xfId="698" xr:uid="{00000000-0005-0000-0000-000083000000}"/>
    <cellStyle name="40% - Énfasis2 3" xfId="359" xr:uid="{00000000-0005-0000-0000-000084000000}"/>
    <cellStyle name="40% - Énfasis2 4" xfId="405" xr:uid="{00000000-0005-0000-0000-000085000000}"/>
    <cellStyle name="40% - Énfasis2 5" xfId="509" xr:uid="{00000000-0005-0000-0000-000086000000}"/>
    <cellStyle name="40% - Énfasis2 6" xfId="496" xr:uid="{00000000-0005-0000-0000-000087000000}"/>
    <cellStyle name="40% - Énfasis2 7" xfId="655" xr:uid="{00000000-0005-0000-0000-000088000000}"/>
    <cellStyle name="40% - Énfasis3 2" xfId="23" xr:uid="{00000000-0005-0000-0000-000089000000}"/>
    <cellStyle name="40% - Énfasis3 2 2" xfId="312" xr:uid="{00000000-0005-0000-0000-00008A000000}"/>
    <cellStyle name="40% - Énfasis3 2 3" xfId="448" xr:uid="{00000000-0005-0000-0000-00008B000000}"/>
    <cellStyle name="40% - Énfasis3 2 4" xfId="565" xr:uid="{00000000-0005-0000-0000-00008C000000}"/>
    <cellStyle name="40% - Énfasis3 2 5" xfId="615" xr:uid="{00000000-0005-0000-0000-00008D000000}"/>
    <cellStyle name="40% - Énfasis3 2 6" xfId="699" xr:uid="{00000000-0005-0000-0000-00008E000000}"/>
    <cellStyle name="40% - Énfasis3 3" xfId="360" xr:uid="{00000000-0005-0000-0000-00008F000000}"/>
    <cellStyle name="40% - Énfasis3 4" xfId="406" xr:uid="{00000000-0005-0000-0000-000090000000}"/>
    <cellStyle name="40% - Énfasis3 5" xfId="510" xr:uid="{00000000-0005-0000-0000-000091000000}"/>
    <cellStyle name="40% - Énfasis3 6" xfId="554" xr:uid="{00000000-0005-0000-0000-000092000000}"/>
    <cellStyle name="40% - Énfasis3 7" xfId="656" xr:uid="{00000000-0005-0000-0000-000093000000}"/>
    <cellStyle name="40% - Énfasis4 2" xfId="24" xr:uid="{00000000-0005-0000-0000-000094000000}"/>
    <cellStyle name="40% - Énfasis4 2 2" xfId="313" xr:uid="{00000000-0005-0000-0000-000095000000}"/>
    <cellStyle name="40% - Énfasis4 2 3" xfId="449" xr:uid="{00000000-0005-0000-0000-000096000000}"/>
    <cellStyle name="40% - Énfasis4 2 4" xfId="566" xr:uid="{00000000-0005-0000-0000-000097000000}"/>
    <cellStyle name="40% - Énfasis4 2 5" xfId="616" xr:uid="{00000000-0005-0000-0000-000098000000}"/>
    <cellStyle name="40% - Énfasis4 2 6" xfId="700" xr:uid="{00000000-0005-0000-0000-000099000000}"/>
    <cellStyle name="40% - Énfasis4 3" xfId="361" xr:uid="{00000000-0005-0000-0000-00009A000000}"/>
    <cellStyle name="40% - Énfasis4 4" xfId="407" xr:uid="{00000000-0005-0000-0000-00009B000000}"/>
    <cellStyle name="40% - Énfasis4 5" xfId="511" xr:uid="{00000000-0005-0000-0000-00009C000000}"/>
    <cellStyle name="40% - Énfasis4 6" xfId="495" xr:uid="{00000000-0005-0000-0000-00009D000000}"/>
    <cellStyle name="40% - Énfasis4 7" xfId="657" xr:uid="{00000000-0005-0000-0000-00009E000000}"/>
    <cellStyle name="40% - Énfasis5 2" xfId="25" xr:uid="{00000000-0005-0000-0000-00009F000000}"/>
    <cellStyle name="40% - Énfasis5 2 2" xfId="314" xr:uid="{00000000-0005-0000-0000-0000A0000000}"/>
    <cellStyle name="40% - Énfasis5 2 3" xfId="450" xr:uid="{00000000-0005-0000-0000-0000A1000000}"/>
    <cellStyle name="40% - Énfasis5 2 4" xfId="567" xr:uid="{00000000-0005-0000-0000-0000A2000000}"/>
    <cellStyle name="40% - Énfasis5 2 5" xfId="617" xr:uid="{00000000-0005-0000-0000-0000A3000000}"/>
    <cellStyle name="40% - Énfasis5 2 6" xfId="701" xr:uid="{00000000-0005-0000-0000-0000A4000000}"/>
    <cellStyle name="40% - Énfasis5 3" xfId="362" xr:uid="{00000000-0005-0000-0000-0000A5000000}"/>
    <cellStyle name="40% - Énfasis5 4" xfId="408" xr:uid="{00000000-0005-0000-0000-0000A6000000}"/>
    <cellStyle name="40% - Énfasis5 5" xfId="512" xr:uid="{00000000-0005-0000-0000-0000A7000000}"/>
    <cellStyle name="40% - Énfasis5 6" xfId="494" xr:uid="{00000000-0005-0000-0000-0000A8000000}"/>
    <cellStyle name="40% - Énfasis5 7" xfId="658" xr:uid="{00000000-0005-0000-0000-0000A9000000}"/>
    <cellStyle name="40% - Énfasis6 2" xfId="26" xr:uid="{00000000-0005-0000-0000-0000AA000000}"/>
    <cellStyle name="40% - Énfasis6 2 2" xfId="315" xr:uid="{00000000-0005-0000-0000-0000AB000000}"/>
    <cellStyle name="40% - Énfasis6 2 3" xfId="451" xr:uid="{00000000-0005-0000-0000-0000AC000000}"/>
    <cellStyle name="40% - Énfasis6 2 4" xfId="568" xr:uid="{00000000-0005-0000-0000-0000AD000000}"/>
    <cellStyle name="40% - Énfasis6 2 5" xfId="618" xr:uid="{00000000-0005-0000-0000-0000AE000000}"/>
    <cellStyle name="40% - Énfasis6 2 6" xfId="702" xr:uid="{00000000-0005-0000-0000-0000AF000000}"/>
    <cellStyle name="40% - Énfasis6 3" xfId="363" xr:uid="{00000000-0005-0000-0000-0000B0000000}"/>
    <cellStyle name="40% - Énfasis6 4" xfId="409" xr:uid="{00000000-0005-0000-0000-0000B1000000}"/>
    <cellStyle name="40% - Énfasis6 5" xfId="513" xr:uid="{00000000-0005-0000-0000-0000B2000000}"/>
    <cellStyle name="40% - Énfasis6 6" xfId="493" xr:uid="{00000000-0005-0000-0000-0000B3000000}"/>
    <cellStyle name="40% - Énfasis6 7" xfId="659" xr:uid="{00000000-0005-0000-0000-0000B4000000}"/>
    <cellStyle name="60% - Énfasis1 2" xfId="27" xr:uid="{00000000-0005-0000-0000-0000B5000000}"/>
    <cellStyle name="60% - Énfasis1 2 2" xfId="316" xr:uid="{00000000-0005-0000-0000-0000B6000000}"/>
    <cellStyle name="60% - Énfasis1 2 3" xfId="452" xr:uid="{00000000-0005-0000-0000-0000B7000000}"/>
    <cellStyle name="60% - Énfasis1 2 4" xfId="569" xr:uid="{00000000-0005-0000-0000-0000B8000000}"/>
    <cellStyle name="60% - Énfasis1 2 5" xfId="619" xr:uid="{00000000-0005-0000-0000-0000B9000000}"/>
    <cellStyle name="60% - Énfasis1 2 6" xfId="703" xr:uid="{00000000-0005-0000-0000-0000BA000000}"/>
    <cellStyle name="60% - Énfasis1 3" xfId="364" xr:uid="{00000000-0005-0000-0000-0000BB000000}"/>
    <cellStyle name="60% - Énfasis1 4" xfId="410" xr:uid="{00000000-0005-0000-0000-0000BC000000}"/>
    <cellStyle name="60% - Énfasis1 5" xfId="514" xr:uid="{00000000-0005-0000-0000-0000BD000000}"/>
    <cellStyle name="60% - Énfasis1 6" xfId="492" xr:uid="{00000000-0005-0000-0000-0000BE000000}"/>
    <cellStyle name="60% - Énfasis1 7" xfId="660" xr:uid="{00000000-0005-0000-0000-0000BF000000}"/>
    <cellStyle name="60% - Énfasis2 2" xfId="28" xr:uid="{00000000-0005-0000-0000-0000C0000000}"/>
    <cellStyle name="60% - Énfasis2 2 2" xfId="317" xr:uid="{00000000-0005-0000-0000-0000C1000000}"/>
    <cellStyle name="60% - Énfasis2 2 3" xfId="453" xr:uid="{00000000-0005-0000-0000-0000C2000000}"/>
    <cellStyle name="60% - Énfasis2 2 4" xfId="570" xr:uid="{00000000-0005-0000-0000-0000C3000000}"/>
    <cellStyle name="60% - Énfasis2 2 5" xfId="620" xr:uid="{00000000-0005-0000-0000-0000C4000000}"/>
    <cellStyle name="60% - Énfasis2 2 6" xfId="704" xr:uid="{00000000-0005-0000-0000-0000C5000000}"/>
    <cellStyle name="60% - Énfasis2 3" xfId="365" xr:uid="{00000000-0005-0000-0000-0000C6000000}"/>
    <cellStyle name="60% - Énfasis2 4" xfId="411" xr:uid="{00000000-0005-0000-0000-0000C7000000}"/>
    <cellStyle name="60% - Énfasis2 5" xfId="515" xr:uid="{00000000-0005-0000-0000-0000C8000000}"/>
    <cellStyle name="60% - Énfasis2 6" xfId="553" xr:uid="{00000000-0005-0000-0000-0000C9000000}"/>
    <cellStyle name="60% - Énfasis2 7" xfId="661" xr:uid="{00000000-0005-0000-0000-0000CA000000}"/>
    <cellStyle name="60% - Énfasis3 2" xfId="29" xr:uid="{00000000-0005-0000-0000-0000CB000000}"/>
    <cellStyle name="60% - Énfasis3 2 2" xfId="318" xr:uid="{00000000-0005-0000-0000-0000CC000000}"/>
    <cellStyle name="60% - Énfasis3 2 3" xfId="454" xr:uid="{00000000-0005-0000-0000-0000CD000000}"/>
    <cellStyle name="60% - Énfasis3 2 4" xfId="571" xr:uid="{00000000-0005-0000-0000-0000CE000000}"/>
    <cellStyle name="60% - Énfasis3 2 5" xfId="621" xr:uid="{00000000-0005-0000-0000-0000CF000000}"/>
    <cellStyle name="60% - Énfasis3 2 6" xfId="705" xr:uid="{00000000-0005-0000-0000-0000D0000000}"/>
    <cellStyle name="60% - Énfasis3 3" xfId="366" xr:uid="{00000000-0005-0000-0000-0000D1000000}"/>
    <cellStyle name="60% - Énfasis3 4" xfId="412" xr:uid="{00000000-0005-0000-0000-0000D2000000}"/>
    <cellStyle name="60% - Énfasis3 5" xfId="516" xr:uid="{00000000-0005-0000-0000-0000D3000000}"/>
    <cellStyle name="60% - Énfasis3 6" xfId="491" xr:uid="{00000000-0005-0000-0000-0000D4000000}"/>
    <cellStyle name="60% - Énfasis3 7" xfId="662" xr:uid="{00000000-0005-0000-0000-0000D5000000}"/>
    <cellStyle name="60% - Énfasis4 2" xfId="30" xr:uid="{00000000-0005-0000-0000-0000D6000000}"/>
    <cellStyle name="60% - Énfasis4 2 2" xfId="319" xr:uid="{00000000-0005-0000-0000-0000D7000000}"/>
    <cellStyle name="60% - Énfasis4 2 3" xfId="455" xr:uid="{00000000-0005-0000-0000-0000D8000000}"/>
    <cellStyle name="60% - Énfasis4 2 4" xfId="572" xr:uid="{00000000-0005-0000-0000-0000D9000000}"/>
    <cellStyle name="60% - Énfasis4 2 5" xfId="622" xr:uid="{00000000-0005-0000-0000-0000DA000000}"/>
    <cellStyle name="60% - Énfasis4 2 6" xfId="706" xr:uid="{00000000-0005-0000-0000-0000DB000000}"/>
    <cellStyle name="60% - Énfasis4 3" xfId="367" xr:uid="{00000000-0005-0000-0000-0000DC000000}"/>
    <cellStyle name="60% - Énfasis4 4" xfId="413" xr:uid="{00000000-0005-0000-0000-0000DD000000}"/>
    <cellStyle name="60% - Énfasis4 5" xfId="517" xr:uid="{00000000-0005-0000-0000-0000DE000000}"/>
    <cellStyle name="60% - Énfasis4 6" xfId="552" xr:uid="{00000000-0005-0000-0000-0000DF000000}"/>
    <cellStyle name="60% - Énfasis4 7" xfId="663" xr:uid="{00000000-0005-0000-0000-0000E0000000}"/>
    <cellStyle name="60% - Énfasis5 2" xfId="31" xr:uid="{00000000-0005-0000-0000-0000E1000000}"/>
    <cellStyle name="60% - Énfasis5 2 2" xfId="320" xr:uid="{00000000-0005-0000-0000-0000E2000000}"/>
    <cellStyle name="60% - Énfasis5 2 3" xfId="456" xr:uid="{00000000-0005-0000-0000-0000E3000000}"/>
    <cellStyle name="60% - Énfasis5 2 4" xfId="573" xr:uid="{00000000-0005-0000-0000-0000E4000000}"/>
    <cellStyle name="60% - Énfasis5 2 5" xfId="623" xr:uid="{00000000-0005-0000-0000-0000E5000000}"/>
    <cellStyle name="60% - Énfasis5 2 6" xfId="707" xr:uid="{00000000-0005-0000-0000-0000E6000000}"/>
    <cellStyle name="60% - Énfasis5 3" xfId="368" xr:uid="{00000000-0005-0000-0000-0000E7000000}"/>
    <cellStyle name="60% - Énfasis5 4" xfId="414" xr:uid="{00000000-0005-0000-0000-0000E8000000}"/>
    <cellStyle name="60% - Énfasis5 5" xfId="518" xr:uid="{00000000-0005-0000-0000-0000E9000000}"/>
    <cellStyle name="60% - Énfasis5 6" xfId="490" xr:uid="{00000000-0005-0000-0000-0000EA000000}"/>
    <cellStyle name="60% - Énfasis5 7" xfId="664" xr:uid="{00000000-0005-0000-0000-0000EB000000}"/>
    <cellStyle name="60% - Énfasis6 2" xfId="32" xr:uid="{00000000-0005-0000-0000-0000EC000000}"/>
    <cellStyle name="60% - Énfasis6 2 2" xfId="321" xr:uid="{00000000-0005-0000-0000-0000ED000000}"/>
    <cellStyle name="60% - Énfasis6 2 3" xfId="457" xr:uid="{00000000-0005-0000-0000-0000EE000000}"/>
    <cellStyle name="60% - Énfasis6 2 4" xfId="574" xr:uid="{00000000-0005-0000-0000-0000EF000000}"/>
    <cellStyle name="60% - Énfasis6 2 5" xfId="624" xr:uid="{00000000-0005-0000-0000-0000F0000000}"/>
    <cellStyle name="60% - Énfasis6 2 6" xfId="708" xr:uid="{00000000-0005-0000-0000-0000F1000000}"/>
    <cellStyle name="60% - Énfasis6 3" xfId="369" xr:uid="{00000000-0005-0000-0000-0000F2000000}"/>
    <cellStyle name="60% - Énfasis6 4" xfId="415" xr:uid="{00000000-0005-0000-0000-0000F3000000}"/>
    <cellStyle name="60% - Énfasis6 5" xfId="519" xr:uid="{00000000-0005-0000-0000-0000F4000000}"/>
    <cellStyle name="60% - Énfasis6 6" xfId="489" xr:uid="{00000000-0005-0000-0000-0000F5000000}"/>
    <cellStyle name="60% - Énfasis6 7" xfId="665" xr:uid="{00000000-0005-0000-0000-0000F6000000}"/>
    <cellStyle name="Buena 2" xfId="33" xr:uid="{00000000-0005-0000-0000-0000F7000000}"/>
    <cellStyle name="Buena 2 2" xfId="322" xr:uid="{00000000-0005-0000-0000-0000F8000000}"/>
    <cellStyle name="Buena 2 3" xfId="458" xr:uid="{00000000-0005-0000-0000-0000F9000000}"/>
    <cellStyle name="Buena 2 4" xfId="575" xr:uid="{00000000-0005-0000-0000-0000FA000000}"/>
    <cellStyle name="Buena 2 5" xfId="625" xr:uid="{00000000-0005-0000-0000-0000FB000000}"/>
    <cellStyle name="Buena 2 6" xfId="709" xr:uid="{00000000-0005-0000-0000-0000FC000000}"/>
    <cellStyle name="Buena 3" xfId="370" xr:uid="{00000000-0005-0000-0000-0000FD000000}"/>
    <cellStyle name="Buena 4" xfId="416" xr:uid="{00000000-0005-0000-0000-0000FE000000}"/>
    <cellStyle name="Buena 5" xfId="520" xr:uid="{00000000-0005-0000-0000-0000FF000000}"/>
    <cellStyle name="Buena 6" xfId="488" xr:uid="{00000000-0005-0000-0000-000000010000}"/>
    <cellStyle name="Buena 7" xfId="666" xr:uid="{00000000-0005-0000-0000-000001010000}"/>
    <cellStyle name="Cálculo 2" xfId="34" xr:uid="{00000000-0005-0000-0000-000003010000}"/>
    <cellStyle name="Cálculo 2 2" xfId="323" xr:uid="{00000000-0005-0000-0000-000004010000}"/>
    <cellStyle name="Cálculo 2 3" xfId="459" xr:uid="{00000000-0005-0000-0000-000005010000}"/>
    <cellStyle name="Cálculo 2 4" xfId="576" xr:uid="{00000000-0005-0000-0000-000006010000}"/>
    <cellStyle name="Cálculo 2 5" xfId="626" xr:uid="{00000000-0005-0000-0000-000007010000}"/>
    <cellStyle name="Cálculo 2 6" xfId="710" xr:uid="{00000000-0005-0000-0000-000008010000}"/>
    <cellStyle name="Cálculo 3" xfId="371" xr:uid="{00000000-0005-0000-0000-000009010000}"/>
    <cellStyle name="Cálculo 4" xfId="417" xr:uid="{00000000-0005-0000-0000-00000A010000}"/>
    <cellStyle name="Cálculo 5" xfId="521" xr:uid="{00000000-0005-0000-0000-00000B010000}"/>
    <cellStyle name="Cálculo 6" xfId="487" xr:uid="{00000000-0005-0000-0000-00000C010000}"/>
    <cellStyle name="Cálculo 7" xfId="667" xr:uid="{00000000-0005-0000-0000-00000D010000}"/>
    <cellStyle name="Celda de comprobación 2" xfId="35" xr:uid="{00000000-0005-0000-0000-00000E010000}"/>
    <cellStyle name="Celda de comprobación 2 2" xfId="324" xr:uid="{00000000-0005-0000-0000-00000F010000}"/>
    <cellStyle name="Celda de comprobación 2 3" xfId="460" xr:uid="{00000000-0005-0000-0000-000010010000}"/>
    <cellStyle name="Celda de comprobación 2 4" xfId="577" xr:uid="{00000000-0005-0000-0000-000011010000}"/>
    <cellStyle name="Celda de comprobación 2 5" xfId="627" xr:uid="{00000000-0005-0000-0000-000012010000}"/>
    <cellStyle name="Celda de comprobación 2 6" xfId="711" xr:uid="{00000000-0005-0000-0000-000013010000}"/>
    <cellStyle name="Celda de comprobación 3" xfId="372" xr:uid="{00000000-0005-0000-0000-000014010000}"/>
    <cellStyle name="Celda de comprobación 4" xfId="418" xr:uid="{00000000-0005-0000-0000-000015010000}"/>
    <cellStyle name="Celda de comprobación 5" xfId="522" xr:uid="{00000000-0005-0000-0000-000016010000}"/>
    <cellStyle name="Celda de comprobación 6" xfId="551" xr:uid="{00000000-0005-0000-0000-000017010000}"/>
    <cellStyle name="Celda de comprobación 7" xfId="668" xr:uid="{00000000-0005-0000-0000-000018010000}"/>
    <cellStyle name="Celda vinculada 2" xfId="36" xr:uid="{00000000-0005-0000-0000-000019010000}"/>
    <cellStyle name="Celda vinculada 2 2" xfId="325" xr:uid="{00000000-0005-0000-0000-00001A010000}"/>
    <cellStyle name="Celda vinculada 2 3" xfId="461" xr:uid="{00000000-0005-0000-0000-00001B010000}"/>
    <cellStyle name="Celda vinculada 2 4" xfId="578" xr:uid="{00000000-0005-0000-0000-00001C010000}"/>
    <cellStyle name="Celda vinculada 2 5" xfId="628" xr:uid="{00000000-0005-0000-0000-00001D010000}"/>
    <cellStyle name="Celda vinculada 2 6" xfId="712" xr:uid="{00000000-0005-0000-0000-00001E010000}"/>
    <cellStyle name="Celda vinculada 3" xfId="373" xr:uid="{00000000-0005-0000-0000-00001F010000}"/>
    <cellStyle name="Celda vinculada 4" xfId="419" xr:uid="{00000000-0005-0000-0000-000020010000}"/>
    <cellStyle name="Celda vinculada 5" xfId="523" xr:uid="{00000000-0005-0000-0000-000021010000}"/>
    <cellStyle name="Celda vinculada 6" xfId="486" xr:uid="{00000000-0005-0000-0000-000022010000}"/>
    <cellStyle name="Celda vinculada 7" xfId="669" xr:uid="{00000000-0005-0000-0000-000023010000}"/>
    <cellStyle name="Comma" xfId="1381" builtinId="3"/>
    <cellStyle name="Encabezado 4 2" xfId="37" xr:uid="{00000000-0005-0000-0000-000024010000}"/>
    <cellStyle name="Encabezado 4 2 2" xfId="326" xr:uid="{00000000-0005-0000-0000-000025010000}"/>
    <cellStyle name="Encabezado 4 2 3" xfId="462" xr:uid="{00000000-0005-0000-0000-000026010000}"/>
    <cellStyle name="Encabezado 4 2 4" xfId="579" xr:uid="{00000000-0005-0000-0000-000027010000}"/>
    <cellStyle name="Encabezado 4 2 5" xfId="629" xr:uid="{00000000-0005-0000-0000-000028010000}"/>
    <cellStyle name="Encabezado 4 2 6" xfId="713" xr:uid="{00000000-0005-0000-0000-000029010000}"/>
    <cellStyle name="Encabezado 4 3" xfId="374" xr:uid="{00000000-0005-0000-0000-00002A010000}"/>
    <cellStyle name="Encabezado 4 4" xfId="420" xr:uid="{00000000-0005-0000-0000-00002B010000}"/>
    <cellStyle name="Encabezado 4 5" xfId="524" xr:uid="{00000000-0005-0000-0000-00002C010000}"/>
    <cellStyle name="Encabezado 4 6" xfId="550" xr:uid="{00000000-0005-0000-0000-00002D010000}"/>
    <cellStyle name="Encabezado 4 7" xfId="670" xr:uid="{00000000-0005-0000-0000-00002E010000}"/>
    <cellStyle name="Énfasis1 2" xfId="38" xr:uid="{00000000-0005-0000-0000-00002F010000}"/>
    <cellStyle name="Énfasis1 2 2" xfId="327" xr:uid="{00000000-0005-0000-0000-000030010000}"/>
    <cellStyle name="Énfasis1 2 3" xfId="463" xr:uid="{00000000-0005-0000-0000-000031010000}"/>
    <cellStyle name="Énfasis1 2 4" xfId="580" xr:uid="{00000000-0005-0000-0000-000032010000}"/>
    <cellStyle name="Énfasis1 2 5" xfId="630" xr:uid="{00000000-0005-0000-0000-000033010000}"/>
    <cellStyle name="Énfasis1 2 6" xfId="714" xr:uid="{00000000-0005-0000-0000-000034010000}"/>
    <cellStyle name="Énfasis1 3" xfId="375" xr:uid="{00000000-0005-0000-0000-000035010000}"/>
    <cellStyle name="Énfasis1 4" xfId="421" xr:uid="{00000000-0005-0000-0000-000036010000}"/>
    <cellStyle name="Énfasis1 5" xfId="525" xr:uid="{00000000-0005-0000-0000-000037010000}"/>
    <cellStyle name="Énfasis1 6" xfId="485" xr:uid="{00000000-0005-0000-0000-000038010000}"/>
    <cellStyle name="Énfasis1 7" xfId="671" xr:uid="{00000000-0005-0000-0000-000039010000}"/>
    <cellStyle name="Énfasis2 2" xfId="39" xr:uid="{00000000-0005-0000-0000-00003A010000}"/>
    <cellStyle name="Énfasis2 2 2" xfId="328" xr:uid="{00000000-0005-0000-0000-00003B010000}"/>
    <cellStyle name="Énfasis2 2 3" xfId="464" xr:uid="{00000000-0005-0000-0000-00003C010000}"/>
    <cellStyle name="Énfasis2 2 4" xfId="581" xr:uid="{00000000-0005-0000-0000-00003D010000}"/>
    <cellStyle name="Énfasis2 2 5" xfId="631" xr:uid="{00000000-0005-0000-0000-00003E010000}"/>
    <cellStyle name="Énfasis2 2 6" xfId="715" xr:uid="{00000000-0005-0000-0000-00003F010000}"/>
    <cellStyle name="Énfasis2 3" xfId="376" xr:uid="{00000000-0005-0000-0000-000040010000}"/>
    <cellStyle name="Énfasis2 4" xfId="422" xr:uid="{00000000-0005-0000-0000-000041010000}"/>
    <cellStyle name="Énfasis2 5" xfId="526" xr:uid="{00000000-0005-0000-0000-000042010000}"/>
    <cellStyle name="Énfasis2 6" xfId="484" xr:uid="{00000000-0005-0000-0000-000043010000}"/>
    <cellStyle name="Énfasis2 7" xfId="672" xr:uid="{00000000-0005-0000-0000-000044010000}"/>
    <cellStyle name="Énfasis3 2" xfId="40" xr:uid="{00000000-0005-0000-0000-000045010000}"/>
    <cellStyle name="Énfasis3 2 2" xfId="329" xr:uid="{00000000-0005-0000-0000-000046010000}"/>
    <cellStyle name="Énfasis3 2 3" xfId="465" xr:uid="{00000000-0005-0000-0000-000047010000}"/>
    <cellStyle name="Énfasis3 2 4" xfId="582" xr:uid="{00000000-0005-0000-0000-000048010000}"/>
    <cellStyle name="Énfasis3 2 5" xfId="632" xr:uid="{00000000-0005-0000-0000-000049010000}"/>
    <cellStyle name="Énfasis3 2 6" xfId="716" xr:uid="{00000000-0005-0000-0000-00004A010000}"/>
    <cellStyle name="Énfasis3 3" xfId="377" xr:uid="{00000000-0005-0000-0000-00004B010000}"/>
    <cellStyle name="Énfasis3 4" xfId="423" xr:uid="{00000000-0005-0000-0000-00004C010000}"/>
    <cellStyle name="Énfasis3 5" xfId="527" xr:uid="{00000000-0005-0000-0000-00004D010000}"/>
    <cellStyle name="Énfasis3 6" xfId="483" xr:uid="{00000000-0005-0000-0000-00004E010000}"/>
    <cellStyle name="Énfasis3 7" xfId="673" xr:uid="{00000000-0005-0000-0000-00004F010000}"/>
    <cellStyle name="Énfasis4 2" xfId="41" xr:uid="{00000000-0005-0000-0000-000050010000}"/>
    <cellStyle name="Énfasis4 2 2" xfId="330" xr:uid="{00000000-0005-0000-0000-000051010000}"/>
    <cellStyle name="Énfasis4 2 3" xfId="466" xr:uid="{00000000-0005-0000-0000-000052010000}"/>
    <cellStyle name="Énfasis4 2 4" xfId="583" xr:uid="{00000000-0005-0000-0000-000053010000}"/>
    <cellStyle name="Énfasis4 2 5" xfId="633" xr:uid="{00000000-0005-0000-0000-000054010000}"/>
    <cellStyle name="Énfasis4 2 6" xfId="717" xr:uid="{00000000-0005-0000-0000-000055010000}"/>
    <cellStyle name="Énfasis4 3" xfId="378" xr:uid="{00000000-0005-0000-0000-000056010000}"/>
    <cellStyle name="Énfasis4 4" xfId="424" xr:uid="{00000000-0005-0000-0000-000057010000}"/>
    <cellStyle name="Énfasis4 5" xfId="528" xr:uid="{00000000-0005-0000-0000-000058010000}"/>
    <cellStyle name="Énfasis4 6" xfId="482" xr:uid="{00000000-0005-0000-0000-000059010000}"/>
    <cellStyle name="Énfasis4 7" xfId="674" xr:uid="{00000000-0005-0000-0000-00005A010000}"/>
    <cellStyle name="Énfasis5 2" xfId="42" xr:uid="{00000000-0005-0000-0000-00005B010000}"/>
    <cellStyle name="Énfasis5 2 2" xfId="331" xr:uid="{00000000-0005-0000-0000-00005C010000}"/>
    <cellStyle name="Énfasis5 2 3" xfId="467" xr:uid="{00000000-0005-0000-0000-00005D010000}"/>
    <cellStyle name="Énfasis5 2 4" xfId="584" xr:uid="{00000000-0005-0000-0000-00005E010000}"/>
    <cellStyle name="Énfasis5 2 5" xfId="634" xr:uid="{00000000-0005-0000-0000-00005F010000}"/>
    <cellStyle name="Énfasis5 2 6" xfId="718" xr:uid="{00000000-0005-0000-0000-000060010000}"/>
    <cellStyle name="Énfasis5 3" xfId="379" xr:uid="{00000000-0005-0000-0000-000061010000}"/>
    <cellStyle name="Énfasis5 4" xfId="425" xr:uid="{00000000-0005-0000-0000-000062010000}"/>
    <cellStyle name="Énfasis5 5" xfId="529" xr:uid="{00000000-0005-0000-0000-000063010000}"/>
    <cellStyle name="Énfasis5 6" xfId="549" xr:uid="{00000000-0005-0000-0000-000064010000}"/>
    <cellStyle name="Énfasis5 7" xfId="675" xr:uid="{00000000-0005-0000-0000-000065010000}"/>
    <cellStyle name="Énfasis6 2" xfId="43" xr:uid="{00000000-0005-0000-0000-000066010000}"/>
    <cellStyle name="Énfasis6 2 2" xfId="332" xr:uid="{00000000-0005-0000-0000-000067010000}"/>
    <cellStyle name="Énfasis6 2 3" xfId="468" xr:uid="{00000000-0005-0000-0000-000068010000}"/>
    <cellStyle name="Énfasis6 2 4" xfId="585" xr:uid="{00000000-0005-0000-0000-000069010000}"/>
    <cellStyle name="Énfasis6 2 5" xfId="635" xr:uid="{00000000-0005-0000-0000-00006A010000}"/>
    <cellStyle name="Énfasis6 2 6" xfId="719" xr:uid="{00000000-0005-0000-0000-00006B010000}"/>
    <cellStyle name="Énfasis6 3" xfId="380" xr:uid="{00000000-0005-0000-0000-00006C010000}"/>
    <cellStyle name="Énfasis6 4" xfId="426" xr:uid="{00000000-0005-0000-0000-00006D010000}"/>
    <cellStyle name="Énfasis6 5" xfId="530" xr:uid="{00000000-0005-0000-0000-00006E010000}"/>
    <cellStyle name="Énfasis6 6" xfId="481" xr:uid="{00000000-0005-0000-0000-00006F010000}"/>
    <cellStyle name="Énfasis6 7" xfId="676" xr:uid="{00000000-0005-0000-0000-000070010000}"/>
    <cellStyle name="Entrada 2" xfId="44" xr:uid="{00000000-0005-0000-0000-000071010000}"/>
    <cellStyle name="Entrada 2 2" xfId="333" xr:uid="{00000000-0005-0000-0000-000072010000}"/>
    <cellStyle name="Entrada 2 3" xfId="469" xr:uid="{00000000-0005-0000-0000-000073010000}"/>
    <cellStyle name="Entrada 2 4" xfId="586" xr:uid="{00000000-0005-0000-0000-000074010000}"/>
    <cellStyle name="Entrada 2 5" xfId="636" xr:uid="{00000000-0005-0000-0000-000075010000}"/>
    <cellStyle name="Entrada 2 6" xfId="720" xr:uid="{00000000-0005-0000-0000-000076010000}"/>
    <cellStyle name="Entrada 3" xfId="381" xr:uid="{00000000-0005-0000-0000-000077010000}"/>
    <cellStyle name="Entrada 4" xfId="427" xr:uid="{00000000-0005-0000-0000-000078010000}"/>
    <cellStyle name="Entrada 5" xfId="531" xr:uid="{00000000-0005-0000-0000-000079010000}"/>
    <cellStyle name="Entrada 6" xfId="548" xr:uid="{00000000-0005-0000-0000-00007A010000}"/>
    <cellStyle name="Entrada 7" xfId="677" xr:uid="{00000000-0005-0000-0000-00007B010000}"/>
    <cellStyle name="Euro" xfId="262" xr:uid="{00000000-0005-0000-0000-00007C010000}"/>
    <cellStyle name="Euro 10" xfId="764" xr:uid="{00000000-0005-0000-0000-00007D010000}"/>
    <cellStyle name="Euro 11" xfId="765" xr:uid="{00000000-0005-0000-0000-00007E010000}"/>
    <cellStyle name="Euro 12" xfId="766" xr:uid="{00000000-0005-0000-0000-00007F010000}"/>
    <cellStyle name="Euro 13" xfId="767" xr:uid="{00000000-0005-0000-0000-000080010000}"/>
    <cellStyle name="Euro 14" xfId="768" xr:uid="{00000000-0005-0000-0000-000081010000}"/>
    <cellStyle name="Euro 15" xfId="769" xr:uid="{00000000-0005-0000-0000-000082010000}"/>
    <cellStyle name="Euro 16" xfId="770" xr:uid="{00000000-0005-0000-0000-000083010000}"/>
    <cellStyle name="Euro 17" xfId="771" xr:uid="{00000000-0005-0000-0000-000084010000}"/>
    <cellStyle name="Euro 18" xfId="772" xr:uid="{00000000-0005-0000-0000-000085010000}"/>
    <cellStyle name="Euro 19" xfId="773" xr:uid="{00000000-0005-0000-0000-000086010000}"/>
    <cellStyle name="Euro 2" xfId="382" xr:uid="{00000000-0005-0000-0000-000087010000}"/>
    <cellStyle name="Euro 2 2" xfId="775" xr:uid="{00000000-0005-0000-0000-000088010000}"/>
    <cellStyle name="Euro 2 3" xfId="776" xr:uid="{00000000-0005-0000-0000-000089010000}"/>
    <cellStyle name="Euro 2 4" xfId="777" xr:uid="{00000000-0005-0000-0000-00008A010000}"/>
    <cellStyle name="Euro 2 5" xfId="778" xr:uid="{00000000-0005-0000-0000-00008B010000}"/>
    <cellStyle name="Euro 2 6" xfId="779" xr:uid="{00000000-0005-0000-0000-00008C010000}"/>
    <cellStyle name="Euro 2 7" xfId="780" xr:uid="{00000000-0005-0000-0000-00008D010000}"/>
    <cellStyle name="Euro 2 8" xfId="774" xr:uid="{00000000-0005-0000-0000-00008E010000}"/>
    <cellStyle name="Euro 20" xfId="781" xr:uid="{00000000-0005-0000-0000-00008F010000}"/>
    <cellStyle name="Euro 21" xfId="782" xr:uid="{00000000-0005-0000-0000-000090010000}"/>
    <cellStyle name="Euro 22" xfId="783" xr:uid="{00000000-0005-0000-0000-000091010000}"/>
    <cellStyle name="Euro 23" xfId="784" xr:uid="{00000000-0005-0000-0000-000092010000}"/>
    <cellStyle name="Euro 24" xfId="785" xr:uid="{00000000-0005-0000-0000-000093010000}"/>
    <cellStyle name="Euro 25" xfId="786" xr:uid="{00000000-0005-0000-0000-000094010000}"/>
    <cellStyle name="Euro 26" xfId="787" xr:uid="{00000000-0005-0000-0000-000095010000}"/>
    <cellStyle name="Euro 27" xfId="788" xr:uid="{00000000-0005-0000-0000-000096010000}"/>
    <cellStyle name="Euro 28" xfId="789" xr:uid="{00000000-0005-0000-0000-000097010000}"/>
    <cellStyle name="Euro 29" xfId="790" xr:uid="{00000000-0005-0000-0000-000098010000}"/>
    <cellStyle name="Euro 3" xfId="739" xr:uid="{00000000-0005-0000-0000-000099010000}"/>
    <cellStyle name="Euro 3 2" xfId="791" xr:uid="{00000000-0005-0000-0000-00009A010000}"/>
    <cellStyle name="Euro 3 3" xfId="758" xr:uid="{00000000-0005-0000-0000-00009B010000}"/>
    <cellStyle name="Euro 30" xfId="792" xr:uid="{00000000-0005-0000-0000-00009C010000}"/>
    <cellStyle name="Euro 31" xfId="793" xr:uid="{00000000-0005-0000-0000-00009D010000}"/>
    <cellStyle name="Euro 32" xfId="763" xr:uid="{00000000-0005-0000-0000-00009E010000}"/>
    <cellStyle name="Euro 33" xfId="824" xr:uid="{00000000-0005-0000-0000-00009F010000}"/>
    <cellStyle name="Euro 34" xfId="1006" xr:uid="{00000000-0005-0000-0000-0000A0010000}"/>
    <cellStyle name="Euro 4" xfId="794" xr:uid="{00000000-0005-0000-0000-0000A1010000}"/>
    <cellStyle name="Euro 4 10" xfId="795" xr:uid="{00000000-0005-0000-0000-0000A2010000}"/>
    <cellStyle name="Euro 4 11" xfId="796" xr:uid="{00000000-0005-0000-0000-0000A3010000}"/>
    <cellStyle name="Euro 4 12" xfId="797" xr:uid="{00000000-0005-0000-0000-0000A4010000}"/>
    <cellStyle name="Euro 4 13" xfId="798" xr:uid="{00000000-0005-0000-0000-0000A5010000}"/>
    <cellStyle name="Euro 4 14" xfId="799" xr:uid="{00000000-0005-0000-0000-0000A6010000}"/>
    <cellStyle name="Euro 4 15" xfId="800" xr:uid="{00000000-0005-0000-0000-0000A7010000}"/>
    <cellStyle name="Euro 4 16" xfId="801" xr:uid="{00000000-0005-0000-0000-0000A8010000}"/>
    <cellStyle name="Euro 4 17" xfId="802" xr:uid="{00000000-0005-0000-0000-0000A9010000}"/>
    <cellStyle name="Euro 4 2" xfId="803" xr:uid="{00000000-0005-0000-0000-0000AA010000}"/>
    <cellStyle name="Euro 4 3" xfId="804" xr:uid="{00000000-0005-0000-0000-0000AB010000}"/>
    <cellStyle name="Euro 4 4" xfId="805" xr:uid="{00000000-0005-0000-0000-0000AC010000}"/>
    <cellStyle name="Euro 4 5" xfId="806" xr:uid="{00000000-0005-0000-0000-0000AD010000}"/>
    <cellStyle name="Euro 4 6" xfId="807" xr:uid="{00000000-0005-0000-0000-0000AE010000}"/>
    <cellStyle name="Euro 4 7" xfId="808" xr:uid="{00000000-0005-0000-0000-0000AF010000}"/>
    <cellStyle name="Euro 4 8" xfId="809" xr:uid="{00000000-0005-0000-0000-0000B0010000}"/>
    <cellStyle name="Euro 4 9" xfId="810" xr:uid="{00000000-0005-0000-0000-0000B1010000}"/>
    <cellStyle name="Euro 5" xfId="811" xr:uid="{00000000-0005-0000-0000-0000B2010000}"/>
    <cellStyle name="Euro 6" xfId="812" xr:uid="{00000000-0005-0000-0000-0000B3010000}"/>
    <cellStyle name="Euro 7" xfId="813" xr:uid="{00000000-0005-0000-0000-0000B4010000}"/>
    <cellStyle name="Euro 8" xfId="814" xr:uid="{00000000-0005-0000-0000-0000B5010000}"/>
    <cellStyle name="Euro 9" xfId="815" xr:uid="{00000000-0005-0000-0000-0000B6010000}"/>
    <cellStyle name="ƒ" xfId="263" xr:uid="{00000000-0005-0000-0000-0000B7010000}"/>
    <cellStyle name="F#1" xfId="740" xr:uid="{00000000-0005-0000-0000-0000B8010000}"/>
    <cellStyle name="F#2" xfId="741" xr:uid="{00000000-0005-0000-0000-0000B9010000}"/>
    <cellStyle name="F#3" xfId="742" xr:uid="{00000000-0005-0000-0000-0000BA010000}"/>
    <cellStyle name="F#4" xfId="743" xr:uid="{00000000-0005-0000-0000-0000BB010000}"/>
    <cellStyle name="F#5" xfId="744" xr:uid="{00000000-0005-0000-0000-0000BC010000}"/>
    <cellStyle name="F#6" xfId="745" xr:uid="{00000000-0005-0000-0000-0000BD010000}"/>
    <cellStyle name="F%1" xfId="746" xr:uid="{00000000-0005-0000-0000-0000BE010000}"/>
    <cellStyle name="F%2" xfId="747" xr:uid="{00000000-0005-0000-0000-0000BF010000}"/>
    <cellStyle name="F%2 2" xfId="759" xr:uid="{00000000-0005-0000-0000-0000C0010000}"/>
    <cellStyle name="F%2 3" xfId="826" xr:uid="{00000000-0005-0000-0000-0000C1010000}"/>
    <cellStyle name="F%3" xfId="748" xr:uid="{00000000-0005-0000-0000-0000C2010000}"/>
    <cellStyle name="F%3 2" xfId="760" xr:uid="{00000000-0005-0000-0000-0000C3010000}"/>
    <cellStyle name="F%3 3" xfId="827" xr:uid="{00000000-0005-0000-0000-0000C4010000}"/>
    <cellStyle name="F%4" xfId="749" xr:uid="{00000000-0005-0000-0000-0000C5010000}"/>
    <cellStyle name="F%5" xfId="750" xr:uid="{00000000-0005-0000-0000-0000C6010000}"/>
    <cellStyle name="ƒ_Cuadros cap II dic2001 fiscal (revisión)" xfId="264" xr:uid="{00000000-0005-0000-0000-0000C7010000}"/>
    <cellStyle name="ƒ_Cuadros cap II jun01" xfId="265" xr:uid="{00000000-0005-0000-0000-0000C8010000}"/>
    <cellStyle name="ƒ_Cuadros Cap III MAR02" xfId="266" xr:uid="{00000000-0005-0000-0000-0000C9010000}"/>
    <cellStyle name="ƒ_Cuadros Cap III MAR02 2" xfId="334" xr:uid="{00000000-0005-0000-0000-0000CA010000}"/>
    <cellStyle name="ƒ_Cuadros capIV Jul01" xfId="267" xr:uid="{00000000-0005-0000-0000-0000CB010000}"/>
    <cellStyle name="ƒ_Cuadros capIV Jul01 2" xfId="335" xr:uid="{00000000-0005-0000-0000-0000CC010000}"/>
    <cellStyle name="Hipervínculo 2" xfId="155" xr:uid="{00000000-0005-0000-0000-0000CD010000}"/>
    <cellStyle name="Hipervínculo 2 2" xfId="916" xr:uid="{00000000-0005-0000-0000-0000CE010000}"/>
    <cellStyle name="Hipervínculo 2 3" xfId="751" xr:uid="{00000000-0005-0000-0000-0000CF010000}"/>
    <cellStyle name="Hipervínculo 3" xfId="754" xr:uid="{00000000-0005-0000-0000-0000D0010000}"/>
    <cellStyle name="Hipervínculo 3 2" xfId="1016" xr:uid="{00000000-0005-0000-0000-0000D1010000}"/>
    <cellStyle name="Incorrecto 2" xfId="45" xr:uid="{00000000-0005-0000-0000-0000D3010000}"/>
    <cellStyle name="Incorrecto 2 2" xfId="336" xr:uid="{00000000-0005-0000-0000-0000D4010000}"/>
    <cellStyle name="Incorrecto 2 3" xfId="470" xr:uid="{00000000-0005-0000-0000-0000D5010000}"/>
    <cellStyle name="Incorrecto 2 4" xfId="587" xr:uid="{00000000-0005-0000-0000-0000D6010000}"/>
    <cellStyle name="Incorrecto 2 5" xfId="637" xr:uid="{00000000-0005-0000-0000-0000D7010000}"/>
    <cellStyle name="Incorrecto 2 6" xfId="721" xr:uid="{00000000-0005-0000-0000-0000D8010000}"/>
    <cellStyle name="Incorrecto 3" xfId="383" xr:uid="{00000000-0005-0000-0000-0000D9010000}"/>
    <cellStyle name="Incorrecto 4" xfId="428" xr:uid="{00000000-0005-0000-0000-0000DA010000}"/>
    <cellStyle name="Incorrecto 5" xfId="532" xr:uid="{00000000-0005-0000-0000-0000DB010000}"/>
    <cellStyle name="Incorrecto 6" xfId="394" xr:uid="{00000000-0005-0000-0000-0000DC010000}"/>
    <cellStyle name="Incorrecto 7" xfId="678" xr:uid="{00000000-0005-0000-0000-0000DD010000}"/>
    <cellStyle name="Millares [0] 2" xfId="732" xr:uid="{00000000-0005-0000-0000-0000DF010000}"/>
    <cellStyle name="Millares [0] 2 2" xfId="1403" xr:uid="{00000000-0005-0000-0000-0000E0010000}"/>
    <cellStyle name="Millares 10" xfId="825" xr:uid="{00000000-0005-0000-0000-0000E1010000}"/>
    <cellStyle name="Millares 11" xfId="831" xr:uid="{00000000-0005-0000-0000-0000E2010000}"/>
    <cellStyle name="Millares 12" xfId="833" xr:uid="{00000000-0005-0000-0000-0000E3010000}"/>
    <cellStyle name="Millares 13" xfId="834" xr:uid="{00000000-0005-0000-0000-0000E4010000}"/>
    <cellStyle name="Millares 13 2" xfId="1407" xr:uid="{00000000-0005-0000-0000-0000E5010000}"/>
    <cellStyle name="Millares 14" xfId="225" xr:uid="{00000000-0005-0000-0000-0000E6010000}"/>
    <cellStyle name="Millares 14 2" xfId="1169" xr:uid="{00000000-0005-0000-0000-0000E7010000}"/>
    <cellStyle name="Millares 14 2 2" xfId="1437" xr:uid="{00000000-0005-0000-0000-0000E8010000}"/>
    <cellStyle name="Millares 14 3" xfId="1398" xr:uid="{00000000-0005-0000-0000-0000E9010000}"/>
    <cellStyle name="Millares 15" xfId="273" xr:uid="{00000000-0005-0000-0000-0000EA010000}"/>
    <cellStyle name="Millares 15 2" xfId="1170" xr:uid="{00000000-0005-0000-0000-0000EB010000}"/>
    <cellStyle name="Millares 15 2 2" xfId="1438" xr:uid="{00000000-0005-0000-0000-0000EC010000}"/>
    <cellStyle name="Millares 15 3" xfId="1399" xr:uid="{00000000-0005-0000-0000-0000ED010000}"/>
    <cellStyle name="Millares 16" xfId="989" xr:uid="{00000000-0005-0000-0000-0000EE010000}"/>
    <cellStyle name="Millares 16 2" xfId="1420" xr:uid="{00000000-0005-0000-0000-0000EF010000}"/>
    <cellStyle name="Millares 17" xfId="992" xr:uid="{00000000-0005-0000-0000-0000F0010000}"/>
    <cellStyle name="Millares 17 2" xfId="1422" xr:uid="{00000000-0005-0000-0000-0000F1010000}"/>
    <cellStyle name="Millares 18" xfId="991" xr:uid="{00000000-0005-0000-0000-0000F2010000}"/>
    <cellStyle name="Millares 18 2" xfId="65" xr:uid="{00000000-0005-0000-0000-0000F3010000}"/>
    <cellStyle name="Millares 18 2 2" xfId="1386" xr:uid="{00000000-0005-0000-0000-0000F4010000}"/>
    <cellStyle name="Millares 18 3" xfId="1421" xr:uid="{00000000-0005-0000-0000-0000F5010000}"/>
    <cellStyle name="Millares 19" xfId="994" xr:uid="{00000000-0005-0000-0000-0000F6010000}"/>
    <cellStyle name="Millares 19 2" xfId="1423" xr:uid="{00000000-0005-0000-0000-0000F7010000}"/>
    <cellStyle name="Millares 2" xfId="12" xr:uid="{00000000-0005-0000-0000-0000F8010000}"/>
    <cellStyle name="Millares 2 10" xfId="1385" xr:uid="{00000000-0005-0000-0000-0000F9010000}"/>
    <cellStyle name="Millares 2 2" xfId="69" xr:uid="{00000000-0005-0000-0000-0000FA010000}"/>
    <cellStyle name="Millares 2 2 2" xfId="848" xr:uid="{00000000-0005-0000-0000-0000FB010000}"/>
    <cellStyle name="Millares 2 2 2 2" xfId="1007" xr:uid="{00000000-0005-0000-0000-0000FC010000}"/>
    <cellStyle name="Millares 2 2 2 3" xfId="1409" xr:uid="{00000000-0005-0000-0000-0000FD010000}"/>
    <cellStyle name="Millares 2 2 3" xfId="269" xr:uid="{00000000-0005-0000-0000-0000FE010000}"/>
    <cellStyle name="Millares 2 2 4" xfId="1002" xr:uid="{00000000-0005-0000-0000-0000FF010000}"/>
    <cellStyle name="Millares 2 2 4 2" xfId="1426" xr:uid="{00000000-0005-0000-0000-000000020000}"/>
    <cellStyle name="Millares 2 2 5" xfId="1048" xr:uid="{00000000-0005-0000-0000-000001020000}"/>
    <cellStyle name="Millares 2 2 5 2" xfId="1436" xr:uid="{00000000-0005-0000-0000-000002020000}"/>
    <cellStyle name="Millares 2 2 6" xfId="1387" xr:uid="{00000000-0005-0000-0000-000003020000}"/>
    <cellStyle name="Millares 2 3" xfId="71" xr:uid="{00000000-0005-0000-0000-000004020000}"/>
    <cellStyle name="Millares 2 3 2" xfId="850" xr:uid="{00000000-0005-0000-0000-000005020000}"/>
    <cellStyle name="Millares 2 3 2 2" xfId="1410" xr:uid="{00000000-0005-0000-0000-000006020000}"/>
    <cellStyle name="Millares 2 3 3" xfId="429" xr:uid="{00000000-0005-0000-0000-000007020000}"/>
    <cellStyle name="Millares 2 3 4" xfId="1388" xr:uid="{00000000-0005-0000-0000-000008020000}"/>
    <cellStyle name="Millares 2 4" xfId="96" xr:uid="{00000000-0005-0000-0000-000009020000}"/>
    <cellStyle name="Millares 2 4 2" xfId="865" xr:uid="{00000000-0005-0000-0000-00000A020000}"/>
    <cellStyle name="Millares 2 4 2 2" xfId="1413" xr:uid="{00000000-0005-0000-0000-00000B020000}"/>
    <cellStyle name="Millares 2 4 3" xfId="534" xr:uid="{00000000-0005-0000-0000-00000C020000}"/>
    <cellStyle name="Millares 2 4 4" xfId="1392" xr:uid="{00000000-0005-0000-0000-00000D020000}"/>
    <cellStyle name="Millares 2 5" xfId="112" xr:uid="{00000000-0005-0000-0000-00000E020000}"/>
    <cellStyle name="Millares 2 5 2" xfId="877" xr:uid="{00000000-0005-0000-0000-00000F020000}"/>
    <cellStyle name="Millares 2 5 2 2" xfId="1415" xr:uid="{00000000-0005-0000-0000-000010020000}"/>
    <cellStyle name="Millares 2 5 3" xfId="547" xr:uid="{00000000-0005-0000-0000-000011020000}"/>
    <cellStyle name="Millares 2 5 4" xfId="1394" xr:uid="{00000000-0005-0000-0000-000012020000}"/>
    <cellStyle name="Millares 2 6" xfId="679" xr:uid="{00000000-0005-0000-0000-000013020000}"/>
    <cellStyle name="Millares 2 7" xfId="838" xr:uid="{00000000-0005-0000-0000-000014020000}"/>
    <cellStyle name="Millares 2 7 2" xfId="1408" xr:uid="{00000000-0005-0000-0000-000015020000}"/>
    <cellStyle name="Millares 2 8" xfId="268" xr:uid="{00000000-0005-0000-0000-000016020000}"/>
    <cellStyle name="Millares 2 9" xfId="1036" xr:uid="{00000000-0005-0000-0000-000017020000}"/>
    <cellStyle name="Millares 2 9 2" xfId="1435" xr:uid="{00000000-0005-0000-0000-000018020000}"/>
    <cellStyle name="Millares 20" xfId="997" xr:uid="{00000000-0005-0000-0000-000019020000}"/>
    <cellStyle name="Millares 20 2" xfId="1424" xr:uid="{00000000-0005-0000-0000-00001A020000}"/>
    <cellStyle name="Millares 21" xfId="984" xr:uid="{00000000-0005-0000-0000-00001B020000}"/>
    <cellStyle name="Millares 21 2" xfId="1318" xr:uid="{00000000-0005-0000-0000-00001C020000}"/>
    <cellStyle name="Millares 21 2 2" xfId="1443" xr:uid="{00000000-0005-0000-0000-00001D020000}"/>
    <cellStyle name="Millares 21 3" xfId="1418" xr:uid="{00000000-0005-0000-0000-00001E020000}"/>
    <cellStyle name="Millares 22" xfId="986" xr:uid="{00000000-0005-0000-0000-00001F020000}"/>
    <cellStyle name="Millares 22 2" xfId="1320" xr:uid="{00000000-0005-0000-0000-000020020000}"/>
    <cellStyle name="Millares 22 2 2" xfId="1444" xr:uid="{00000000-0005-0000-0000-000021020000}"/>
    <cellStyle name="Millares 22 3" xfId="1419" xr:uid="{00000000-0005-0000-0000-000022020000}"/>
    <cellStyle name="Millares 23" xfId="1000" xr:uid="{00000000-0005-0000-0000-000023020000}"/>
    <cellStyle name="Millares 23 2" xfId="1324" xr:uid="{00000000-0005-0000-0000-000024020000}"/>
    <cellStyle name="Millares 23 2 2" xfId="1445" xr:uid="{00000000-0005-0000-0000-000025020000}"/>
    <cellStyle name="Millares 23 3" xfId="1425" xr:uid="{00000000-0005-0000-0000-000026020000}"/>
    <cellStyle name="Millares 24" xfId="1008" xr:uid="{00000000-0005-0000-0000-000027020000}"/>
    <cellStyle name="Millares 24 2" xfId="1327" xr:uid="{00000000-0005-0000-0000-000028020000}"/>
    <cellStyle name="Millares 24 2 2" xfId="1447" xr:uid="{00000000-0005-0000-0000-000029020000}"/>
    <cellStyle name="Millares 24 3" xfId="1428" xr:uid="{00000000-0005-0000-0000-00002A020000}"/>
    <cellStyle name="Millares 25" xfId="1019" xr:uid="{00000000-0005-0000-0000-00002B020000}"/>
    <cellStyle name="Millares 25 2" xfId="1337" xr:uid="{00000000-0005-0000-0000-00002C020000}"/>
    <cellStyle name="Millares 25 2 2" xfId="1448" xr:uid="{00000000-0005-0000-0000-00002D020000}"/>
    <cellStyle name="Millares 25 3" xfId="1429" xr:uid="{00000000-0005-0000-0000-00002E020000}"/>
    <cellStyle name="Millares 26" xfId="1021" xr:uid="{00000000-0005-0000-0000-00002F020000}"/>
    <cellStyle name="Millares 26 2" xfId="1339" xr:uid="{00000000-0005-0000-0000-000030020000}"/>
    <cellStyle name="Millares 26 2 2" xfId="1449" xr:uid="{00000000-0005-0000-0000-000031020000}"/>
    <cellStyle name="Millares 26 3" xfId="1430" xr:uid="{00000000-0005-0000-0000-000032020000}"/>
    <cellStyle name="Millares 27" xfId="1023" xr:uid="{00000000-0005-0000-0000-000033020000}"/>
    <cellStyle name="Millares 27 2" xfId="1341" xr:uid="{00000000-0005-0000-0000-000034020000}"/>
    <cellStyle name="Millares 27 2 2" xfId="1450" xr:uid="{00000000-0005-0000-0000-000035020000}"/>
    <cellStyle name="Millares 27 3" xfId="1431" xr:uid="{00000000-0005-0000-0000-000036020000}"/>
    <cellStyle name="Millares 28" xfId="1025" xr:uid="{00000000-0005-0000-0000-000037020000}"/>
    <cellStyle name="Millares 28 2" xfId="1343" xr:uid="{00000000-0005-0000-0000-000038020000}"/>
    <cellStyle name="Millares 28 2 2" xfId="1451" xr:uid="{00000000-0005-0000-0000-000039020000}"/>
    <cellStyle name="Millares 28 3" xfId="1432" xr:uid="{00000000-0005-0000-0000-00003A020000}"/>
    <cellStyle name="Millares 29" xfId="1027" xr:uid="{00000000-0005-0000-0000-00003B020000}"/>
    <cellStyle name="Millares 29 2" xfId="1345" xr:uid="{00000000-0005-0000-0000-00003C020000}"/>
    <cellStyle name="Millares 29 2 2" xfId="1452" xr:uid="{00000000-0005-0000-0000-00003D020000}"/>
    <cellStyle name="Millares 29 3" xfId="1433" xr:uid="{00000000-0005-0000-0000-00003E020000}"/>
    <cellStyle name="Millares 3" xfId="46" xr:uid="{00000000-0005-0000-0000-00003F020000}"/>
    <cellStyle name="Millares 3 2" xfId="73" xr:uid="{00000000-0005-0000-0000-000040020000}"/>
    <cellStyle name="Millares 3 2 2" xfId="851" xr:uid="{00000000-0005-0000-0000-000041020000}"/>
    <cellStyle name="Millares 3 2 2 2" xfId="1411" xr:uid="{00000000-0005-0000-0000-000042020000}"/>
    <cellStyle name="Millares 3 2 3" xfId="350" xr:uid="{00000000-0005-0000-0000-000043020000}"/>
    <cellStyle name="Millares 3 2 3 2" xfId="1180" xr:uid="{00000000-0005-0000-0000-000044020000}"/>
    <cellStyle name="Millares 3 2 3 2 2" xfId="1440" xr:uid="{00000000-0005-0000-0000-000045020000}"/>
    <cellStyle name="Millares 3 2 3 3" xfId="1401" xr:uid="{00000000-0005-0000-0000-000046020000}"/>
    <cellStyle name="Millares 3 2 4" xfId="1004" xr:uid="{00000000-0005-0000-0000-000047020000}"/>
    <cellStyle name="Millares 3 2 4 2" xfId="1325" xr:uid="{00000000-0005-0000-0000-000048020000}"/>
    <cellStyle name="Millares 3 2 4 2 2" xfId="1446" xr:uid="{00000000-0005-0000-0000-000049020000}"/>
    <cellStyle name="Millares 3 2 4 3" xfId="1427" xr:uid="{00000000-0005-0000-0000-00004A020000}"/>
    <cellStyle name="Millares 3 2 5" xfId="1390" xr:uid="{00000000-0005-0000-0000-00004B020000}"/>
    <cellStyle name="Millares 3 3" xfId="90" xr:uid="{00000000-0005-0000-0000-00004C020000}"/>
    <cellStyle name="Millares 3 4" xfId="72" xr:uid="{00000000-0005-0000-0000-00004D020000}"/>
    <cellStyle name="Millares 3 4 2" xfId="1389" xr:uid="{00000000-0005-0000-0000-00004E020000}"/>
    <cellStyle name="Millares 3 5" xfId="108" xr:uid="{00000000-0005-0000-0000-00004F020000}"/>
    <cellStyle name="Millares 3 6" xfId="839" xr:uid="{00000000-0005-0000-0000-000050020000}"/>
    <cellStyle name="Millares 3 7" xfId="286" xr:uid="{00000000-0005-0000-0000-000051020000}"/>
    <cellStyle name="Millares 3 7 2" xfId="1174" xr:uid="{00000000-0005-0000-0000-000052020000}"/>
    <cellStyle name="Millares 3 7 2 2" xfId="1439" xr:uid="{00000000-0005-0000-0000-000053020000}"/>
    <cellStyle name="Millares 3 7 3" xfId="1400" xr:uid="{00000000-0005-0000-0000-000054020000}"/>
    <cellStyle name="Millares 3 8" xfId="1476" xr:uid="{00000000-0005-0000-0000-000055020000}"/>
    <cellStyle name="Millares 30" xfId="1032" xr:uid="{00000000-0005-0000-0000-000056020000}"/>
    <cellStyle name="Millares 30 2" xfId="1434" xr:uid="{00000000-0005-0000-0000-000057020000}"/>
    <cellStyle name="Millares 31" xfId="1346" xr:uid="{00000000-0005-0000-0000-000058020000}"/>
    <cellStyle name="Millares 31 2" xfId="1453" xr:uid="{00000000-0005-0000-0000-000059020000}"/>
    <cellStyle name="Millares 32" xfId="1353" xr:uid="{00000000-0005-0000-0000-00005A020000}"/>
    <cellStyle name="Millares 32 2" xfId="1456" xr:uid="{00000000-0005-0000-0000-00005B020000}"/>
    <cellStyle name="Millares 33" xfId="1189" xr:uid="{00000000-0005-0000-0000-00005C020000}"/>
    <cellStyle name="Millares 33 2" xfId="1442" xr:uid="{00000000-0005-0000-0000-00005D020000}"/>
    <cellStyle name="Millares 34" xfId="1356" xr:uid="{00000000-0005-0000-0000-00005E020000}"/>
    <cellStyle name="Millares 34 2" xfId="1457" xr:uid="{00000000-0005-0000-0000-00005F020000}"/>
    <cellStyle name="Millares 35" xfId="1350" xr:uid="{00000000-0005-0000-0000-000060020000}"/>
    <cellStyle name="Millares 35 2" xfId="1454" xr:uid="{00000000-0005-0000-0000-000061020000}"/>
    <cellStyle name="Millares 36" xfId="1359" xr:uid="{00000000-0005-0000-0000-000062020000}"/>
    <cellStyle name="Millares 36 2" xfId="1458" xr:uid="{00000000-0005-0000-0000-000063020000}"/>
    <cellStyle name="Millares 37" xfId="1351" xr:uid="{00000000-0005-0000-0000-000064020000}"/>
    <cellStyle name="Millares 37 2" xfId="1455" xr:uid="{00000000-0005-0000-0000-000065020000}"/>
    <cellStyle name="Millares 38" xfId="1186" xr:uid="{00000000-0005-0000-0000-000066020000}"/>
    <cellStyle name="Millares 38 2" xfId="1441" xr:uid="{00000000-0005-0000-0000-000067020000}"/>
    <cellStyle name="Millares 39" xfId="1365" xr:uid="{00000000-0005-0000-0000-000068020000}"/>
    <cellStyle name="Millares 39 2" xfId="1459" xr:uid="{00000000-0005-0000-0000-000069020000}"/>
    <cellStyle name="Millares 4" xfId="87" xr:uid="{00000000-0005-0000-0000-00006A020000}"/>
    <cellStyle name="Millares 4 2" xfId="761" xr:uid="{00000000-0005-0000-0000-00006B020000}"/>
    <cellStyle name="Millares 4 3" xfId="858" xr:uid="{00000000-0005-0000-0000-00006C020000}"/>
    <cellStyle name="Millares 4 3 2" xfId="1412" xr:uid="{00000000-0005-0000-0000-00006D020000}"/>
    <cellStyle name="Millares 4 4" xfId="752" xr:uid="{00000000-0005-0000-0000-00006E020000}"/>
    <cellStyle name="Millares 4 5" xfId="1391" xr:uid="{00000000-0005-0000-0000-00006F020000}"/>
    <cellStyle name="Millares 40" xfId="6" xr:uid="{00000000-0005-0000-0000-000070020000}"/>
    <cellStyle name="Millares 40 2" xfId="1384" xr:uid="{00000000-0005-0000-0000-000071020000}"/>
    <cellStyle name="Millares 41" xfId="1367" xr:uid="{00000000-0005-0000-0000-000072020000}"/>
    <cellStyle name="Millares 41 2" xfId="1460" xr:uid="{00000000-0005-0000-0000-000073020000}"/>
    <cellStyle name="Millares 42" xfId="1370" xr:uid="{00000000-0005-0000-0000-000074020000}"/>
    <cellStyle name="Millares 42 2" xfId="1461" xr:uid="{00000000-0005-0000-0000-000075020000}"/>
    <cellStyle name="Millares 43" xfId="1376" xr:uid="{00000000-0005-0000-0000-000076020000}"/>
    <cellStyle name="Millares 43 2" xfId="1465" xr:uid="{00000000-0005-0000-0000-000077020000}"/>
    <cellStyle name="Millares 44" xfId="1374" xr:uid="{00000000-0005-0000-0000-000078020000}"/>
    <cellStyle name="Millares 44 2" xfId="1463" xr:uid="{00000000-0005-0000-0000-000079020000}"/>
    <cellStyle name="Millares 45" xfId="1375" xr:uid="{00000000-0005-0000-0000-00007A020000}"/>
    <cellStyle name="Millares 45 2" xfId="1464" xr:uid="{00000000-0005-0000-0000-00007B020000}"/>
    <cellStyle name="Millares 46" xfId="1372" xr:uid="{00000000-0005-0000-0000-00007C020000}"/>
    <cellStyle name="Millares 46 2" xfId="1462" xr:uid="{00000000-0005-0000-0000-00007D020000}"/>
    <cellStyle name="Millares 47" xfId="1466" xr:uid="{00000000-0005-0000-0000-00007E020000}"/>
    <cellStyle name="Millares 48" xfId="1468" xr:uid="{00000000-0005-0000-0000-00007F020000}"/>
    <cellStyle name="Millares 49" xfId="1397" xr:uid="{00000000-0005-0000-0000-000080020000}"/>
    <cellStyle name="Millares 5" xfId="104" xr:uid="{00000000-0005-0000-0000-000081020000}"/>
    <cellStyle name="Millares 5 2" xfId="873" xr:uid="{00000000-0005-0000-0000-000082020000}"/>
    <cellStyle name="Millares 5 2 2" xfId="1414" xr:uid="{00000000-0005-0000-0000-000083020000}"/>
    <cellStyle name="Millares 5 3" xfId="816" xr:uid="{00000000-0005-0000-0000-000084020000}"/>
    <cellStyle name="Millares 5 3 2" xfId="1404" xr:uid="{00000000-0005-0000-0000-000085020000}"/>
    <cellStyle name="Millares 5 4" xfId="1393" xr:uid="{00000000-0005-0000-0000-000086020000}"/>
    <cellStyle name="Millares 50" xfId="1402" xr:uid="{00000000-0005-0000-0000-000087020000}"/>
    <cellStyle name="Millares 51" xfId="1470" xr:uid="{00000000-0005-0000-0000-000088020000}"/>
    <cellStyle name="Millares 52" xfId="1478" xr:uid="{00000000-0005-0000-0000-000089020000}"/>
    <cellStyle name="Millares 53" xfId="1479" xr:uid="{00000000-0005-0000-0000-00008A020000}"/>
    <cellStyle name="Millares 54" xfId="1482" xr:uid="{00000000-0005-0000-0000-00008B020000}"/>
    <cellStyle name="Millares 55" xfId="1483" xr:uid="{00000000-0005-0000-0000-00008C020000}"/>
    <cellStyle name="Millares 56" xfId="1480" xr:uid="{00000000-0005-0000-0000-00008D020000}"/>
    <cellStyle name="Millares 57" xfId="1481" xr:uid="{00000000-0005-0000-0000-00008E020000}"/>
    <cellStyle name="Millares 58" xfId="1486" xr:uid="{00000000-0005-0000-0000-00008F020000}"/>
    <cellStyle name="Millares 6" xfId="119" xr:uid="{00000000-0005-0000-0000-000090020000}"/>
    <cellStyle name="Millares 6 2" xfId="882" xr:uid="{00000000-0005-0000-0000-000091020000}"/>
    <cellStyle name="Millares 6 2 2" xfId="1416" xr:uid="{00000000-0005-0000-0000-000092020000}"/>
    <cellStyle name="Millares 6 3" xfId="533" xr:uid="{00000000-0005-0000-0000-000093020000}"/>
    <cellStyle name="Millares 6 4" xfId="1395" xr:uid="{00000000-0005-0000-0000-000094020000}"/>
    <cellStyle name="Millares 7" xfId="157" xr:uid="{00000000-0005-0000-0000-000095020000}"/>
    <cellStyle name="Millares 7 2" xfId="917" xr:uid="{00000000-0005-0000-0000-000096020000}"/>
    <cellStyle name="Millares 7 2 2" xfId="1417" xr:uid="{00000000-0005-0000-0000-000097020000}"/>
    <cellStyle name="Millares 7 3" xfId="821" xr:uid="{00000000-0005-0000-0000-000098020000}"/>
    <cellStyle name="Millares 7 3 2" xfId="1406" xr:uid="{00000000-0005-0000-0000-000099020000}"/>
    <cellStyle name="Millares 7 4" xfId="1396" xr:uid="{00000000-0005-0000-0000-00009A020000}"/>
    <cellStyle name="Millares 8" xfId="820" xr:uid="{00000000-0005-0000-0000-00009B020000}"/>
    <cellStyle name="Millares 8 2" xfId="1405" xr:uid="{00000000-0005-0000-0000-00009C020000}"/>
    <cellStyle name="Millares 9" xfId="828" xr:uid="{00000000-0005-0000-0000-00009D020000}"/>
    <cellStyle name="Moneda 2" xfId="1467" xr:uid="{00000000-0005-0000-0000-00009E020000}"/>
    <cellStyle name="Neutral 2" xfId="47" xr:uid="{00000000-0005-0000-0000-00009F020000}"/>
    <cellStyle name="Neutral 2 2" xfId="338" xr:uid="{00000000-0005-0000-0000-0000A0020000}"/>
    <cellStyle name="Neutral 2 3" xfId="471" xr:uid="{00000000-0005-0000-0000-0000A1020000}"/>
    <cellStyle name="Neutral 2 4" xfId="588" xr:uid="{00000000-0005-0000-0000-0000A2020000}"/>
    <cellStyle name="Neutral 2 5" xfId="638" xr:uid="{00000000-0005-0000-0000-0000A3020000}"/>
    <cellStyle name="Neutral 2 6" xfId="722" xr:uid="{00000000-0005-0000-0000-0000A4020000}"/>
    <cellStyle name="Neutral 3" xfId="384" xr:uid="{00000000-0005-0000-0000-0000A5020000}"/>
    <cellStyle name="Neutral 4" xfId="430" xr:uid="{00000000-0005-0000-0000-0000A6020000}"/>
    <cellStyle name="Neutral 5" xfId="535" xr:uid="{00000000-0005-0000-0000-0000A7020000}"/>
    <cellStyle name="Neutral 6" xfId="395" xr:uid="{00000000-0005-0000-0000-0000A8020000}"/>
    <cellStyle name="Neutral 7" xfId="680" xr:uid="{00000000-0005-0000-0000-0000A9020000}"/>
    <cellStyle name="Normal" xfId="0" builtinId="0"/>
    <cellStyle name="Normal - Modelo1" xfId="270" xr:uid="{00000000-0005-0000-0000-0000AB020000}"/>
    <cellStyle name="Normal 10" xfId="62" xr:uid="{00000000-0005-0000-0000-0000AC020000}"/>
    <cellStyle name="Normal 10 2" xfId="100" xr:uid="{00000000-0005-0000-0000-0000AD020000}"/>
    <cellStyle name="Normal 10 2 2" xfId="144" xr:uid="{00000000-0005-0000-0000-0000AE020000}"/>
    <cellStyle name="Normal 10 2 2 2" xfId="215" xr:uid="{00000000-0005-0000-0000-0000AF020000}"/>
    <cellStyle name="Normal 10 2 2 2 2" xfId="975" xr:uid="{00000000-0005-0000-0000-0000B0020000}"/>
    <cellStyle name="Normal 10 2 2 2 2 2" xfId="1309" xr:uid="{00000000-0005-0000-0000-0000B1020000}"/>
    <cellStyle name="Normal 10 2 2 2 3" xfId="1160" xr:uid="{00000000-0005-0000-0000-0000B2020000}"/>
    <cellStyle name="Normal 10 2 2 3" xfId="907" xr:uid="{00000000-0005-0000-0000-0000B3020000}"/>
    <cellStyle name="Normal 10 2 2 3 2" xfId="1243" xr:uid="{00000000-0005-0000-0000-0000B4020000}"/>
    <cellStyle name="Normal 10 2 2 4" xfId="1094" xr:uid="{00000000-0005-0000-0000-0000B5020000}"/>
    <cellStyle name="Normal 10 2 3" xfId="182" xr:uid="{00000000-0005-0000-0000-0000B6020000}"/>
    <cellStyle name="Normal 10 2 3 2" xfId="942" xr:uid="{00000000-0005-0000-0000-0000B7020000}"/>
    <cellStyle name="Normal 10 2 3 2 2" xfId="1276" xr:uid="{00000000-0005-0000-0000-0000B8020000}"/>
    <cellStyle name="Normal 10 2 3 3" xfId="1127" xr:uid="{00000000-0005-0000-0000-0000B9020000}"/>
    <cellStyle name="Normal 10 2 4" xfId="869" xr:uid="{00000000-0005-0000-0000-0000BA020000}"/>
    <cellStyle name="Normal 10 2 4 2" xfId="1210" xr:uid="{00000000-0005-0000-0000-0000BB020000}"/>
    <cellStyle name="Normal 10 2 5" xfId="1061" xr:uid="{00000000-0005-0000-0000-0000BC020000}"/>
    <cellStyle name="Normal 10 2 6" xfId="1380" xr:uid="{00000000-0005-0000-0000-0000BD020000}"/>
    <cellStyle name="Normal 10 3" xfId="129" xr:uid="{00000000-0005-0000-0000-0000BE020000}"/>
    <cellStyle name="Normal 10 3 2" xfId="200" xr:uid="{00000000-0005-0000-0000-0000BF020000}"/>
    <cellStyle name="Normal 10 3 2 2" xfId="960" xr:uid="{00000000-0005-0000-0000-0000C0020000}"/>
    <cellStyle name="Normal 10 3 2 2 2" xfId="1294" xr:uid="{00000000-0005-0000-0000-0000C1020000}"/>
    <cellStyle name="Normal 10 3 2 3" xfId="1145" xr:uid="{00000000-0005-0000-0000-0000C2020000}"/>
    <cellStyle name="Normal 10 3 3" xfId="892" xr:uid="{00000000-0005-0000-0000-0000C3020000}"/>
    <cellStyle name="Normal 10 3 3 2" xfId="1228" xr:uid="{00000000-0005-0000-0000-0000C4020000}"/>
    <cellStyle name="Normal 10 3 4" xfId="1079" xr:uid="{00000000-0005-0000-0000-0000C5020000}"/>
    <cellStyle name="Normal 10 4" xfId="167" xr:uid="{00000000-0005-0000-0000-0000C6020000}"/>
    <cellStyle name="Normal 10 4 2" xfId="927" xr:uid="{00000000-0005-0000-0000-0000C7020000}"/>
    <cellStyle name="Normal 10 4 2 2" xfId="1261" xr:uid="{00000000-0005-0000-0000-0000C8020000}"/>
    <cellStyle name="Normal 10 4 3" xfId="1112" xr:uid="{00000000-0005-0000-0000-0000C9020000}"/>
    <cellStyle name="Normal 10 5" xfId="844" xr:uid="{00000000-0005-0000-0000-0000CA020000}"/>
    <cellStyle name="Normal 10 5 2" xfId="1194" xr:uid="{00000000-0005-0000-0000-0000CB020000}"/>
    <cellStyle name="Normal 10 6" xfId="734" xr:uid="{00000000-0005-0000-0000-0000CC020000}"/>
    <cellStyle name="Normal 10 7" xfId="1045" xr:uid="{00000000-0005-0000-0000-0000CD020000}"/>
    <cellStyle name="Normal 11" xfId="5" xr:uid="{00000000-0005-0000-0000-0000CE020000}"/>
    <cellStyle name="Normal 12" xfId="88" xr:uid="{00000000-0005-0000-0000-0000CF020000}"/>
    <cellStyle name="Normal 12 2" xfId="859" xr:uid="{00000000-0005-0000-0000-0000D0020000}"/>
    <cellStyle name="Normal 12 3" xfId="546" xr:uid="{00000000-0005-0000-0000-0000D1020000}"/>
    <cellStyle name="Normal 13" xfId="67" xr:uid="{00000000-0005-0000-0000-0000D2020000}"/>
    <cellStyle name="Normal 13 2" xfId="131" xr:uid="{00000000-0005-0000-0000-0000D3020000}"/>
    <cellStyle name="Normal 13 2 2" xfId="202" xr:uid="{00000000-0005-0000-0000-0000D4020000}"/>
    <cellStyle name="Normal 13 2 2 2" xfId="962" xr:uid="{00000000-0005-0000-0000-0000D5020000}"/>
    <cellStyle name="Normal 13 2 2 2 2" xfId="1296" xr:uid="{00000000-0005-0000-0000-0000D6020000}"/>
    <cellStyle name="Normal 13 2 2 3" xfId="1147" xr:uid="{00000000-0005-0000-0000-0000D7020000}"/>
    <cellStyle name="Normal 13 2 3" xfId="894" xr:uid="{00000000-0005-0000-0000-0000D8020000}"/>
    <cellStyle name="Normal 13 2 3 2" xfId="1230" xr:uid="{00000000-0005-0000-0000-0000D9020000}"/>
    <cellStyle name="Normal 13 2 4" xfId="1081" xr:uid="{00000000-0005-0000-0000-0000DA020000}"/>
    <cellStyle name="Normal 13 3" xfId="169" xr:uid="{00000000-0005-0000-0000-0000DB020000}"/>
    <cellStyle name="Normal 13 3 2" xfId="929" xr:uid="{00000000-0005-0000-0000-0000DC020000}"/>
    <cellStyle name="Normal 13 3 2 2" xfId="1263" xr:uid="{00000000-0005-0000-0000-0000DD020000}"/>
    <cellStyle name="Normal 13 3 3" xfId="1114" xr:uid="{00000000-0005-0000-0000-0000DE020000}"/>
    <cellStyle name="Normal 13 4" xfId="846" xr:uid="{00000000-0005-0000-0000-0000DF020000}"/>
    <cellStyle name="Normal 13 4 2" xfId="1196" xr:uid="{00000000-0005-0000-0000-0000E0020000}"/>
    <cellStyle name="Normal 13 5" xfId="606" xr:uid="{00000000-0005-0000-0000-0000E1020000}"/>
    <cellStyle name="Normal 13 6" xfId="1047" xr:uid="{00000000-0005-0000-0000-0000E2020000}"/>
    <cellStyle name="Normal 14" xfId="103" xr:uid="{00000000-0005-0000-0000-0000E3020000}"/>
    <cellStyle name="Normal 14 2" xfId="756" xr:uid="{00000000-0005-0000-0000-0000E4020000}"/>
    <cellStyle name="Normal 14 3" xfId="872" xr:uid="{00000000-0005-0000-0000-0000E5020000}"/>
    <cellStyle name="Normal 14 4" xfId="605" xr:uid="{00000000-0005-0000-0000-0000E6020000}"/>
    <cellStyle name="Normal 15" xfId="109" xr:uid="{00000000-0005-0000-0000-0000E7020000}"/>
    <cellStyle name="Normal 15 2" xfId="148" xr:uid="{00000000-0005-0000-0000-0000E8020000}"/>
    <cellStyle name="Normal 15 2 2" xfId="219" xr:uid="{00000000-0005-0000-0000-0000E9020000}"/>
    <cellStyle name="Normal 15 2 2 2" xfId="979" xr:uid="{00000000-0005-0000-0000-0000EA020000}"/>
    <cellStyle name="Normal 15 2 2 2 2" xfId="1313" xr:uid="{00000000-0005-0000-0000-0000EB020000}"/>
    <cellStyle name="Normal 15 2 2 3" xfId="1164" xr:uid="{00000000-0005-0000-0000-0000EC020000}"/>
    <cellStyle name="Normal 15 2 3" xfId="911" xr:uid="{00000000-0005-0000-0000-0000ED020000}"/>
    <cellStyle name="Normal 15 2 3 2" xfId="1247" xr:uid="{00000000-0005-0000-0000-0000EE020000}"/>
    <cellStyle name="Normal 15 2 4" xfId="757" xr:uid="{00000000-0005-0000-0000-0000EF020000}"/>
    <cellStyle name="Normal 15 2 5" xfId="1098" xr:uid="{00000000-0005-0000-0000-0000F0020000}"/>
    <cellStyle name="Normal 15 3" xfId="186" xr:uid="{00000000-0005-0000-0000-0000F1020000}"/>
    <cellStyle name="Normal 15 3 2" xfId="946" xr:uid="{00000000-0005-0000-0000-0000F2020000}"/>
    <cellStyle name="Normal 15 3 2 2" xfId="1280" xr:uid="{00000000-0005-0000-0000-0000F3020000}"/>
    <cellStyle name="Normal 15 3 3" xfId="1131" xr:uid="{00000000-0005-0000-0000-0000F4020000}"/>
    <cellStyle name="Normal 15 4" xfId="875" xr:uid="{00000000-0005-0000-0000-0000F5020000}"/>
    <cellStyle name="Normal 15 4 2" xfId="1214" xr:uid="{00000000-0005-0000-0000-0000F6020000}"/>
    <cellStyle name="Normal 15 5" xfId="738" xr:uid="{00000000-0005-0000-0000-0000F7020000}"/>
    <cellStyle name="Normal 15 6" xfId="1065" xr:uid="{00000000-0005-0000-0000-0000F8020000}"/>
    <cellStyle name="Normal 16" xfId="110" xr:uid="{00000000-0005-0000-0000-0000F9020000}"/>
    <cellStyle name="Normal 16 2" xfId="149" xr:uid="{00000000-0005-0000-0000-0000FA020000}"/>
    <cellStyle name="Normal 16 2 2" xfId="220" xr:uid="{00000000-0005-0000-0000-0000FB020000}"/>
    <cellStyle name="Normal 16 2 2 2" xfId="980" xr:uid="{00000000-0005-0000-0000-0000FC020000}"/>
    <cellStyle name="Normal 16 2 2 2 2" xfId="1314" xr:uid="{00000000-0005-0000-0000-0000FD020000}"/>
    <cellStyle name="Normal 16 2 2 3" xfId="1165" xr:uid="{00000000-0005-0000-0000-0000FE020000}"/>
    <cellStyle name="Normal 16 2 3" xfId="912" xr:uid="{00000000-0005-0000-0000-0000FF020000}"/>
    <cellStyle name="Normal 16 2 3 2" xfId="1248" xr:uid="{00000000-0005-0000-0000-000000030000}"/>
    <cellStyle name="Normal 16 2 4" xfId="1099" xr:uid="{00000000-0005-0000-0000-000001030000}"/>
    <cellStyle name="Normal 16 3" xfId="187" xr:uid="{00000000-0005-0000-0000-000002030000}"/>
    <cellStyle name="Normal 16 3 2" xfId="947" xr:uid="{00000000-0005-0000-0000-000003030000}"/>
    <cellStyle name="Normal 16 3 2 2" xfId="1281" xr:uid="{00000000-0005-0000-0000-000004030000}"/>
    <cellStyle name="Normal 16 3 3" xfId="1132" xr:uid="{00000000-0005-0000-0000-000005030000}"/>
    <cellStyle name="Normal 16 4" xfId="876" xr:uid="{00000000-0005-0000-0000-000006030000}"/>
    <cellStyle name="Normal 16 4 2" xfId="1215" xr:uid="{00000000-0005-0000-0000-000007030000}"/>
    <cellStyle name="Normal 16 5" xfId="755" xr:uid="{00000000-0005-0000-0000-000008030000}"/>
    <cellStyle name="Normal 16 6" xfId="1066" xr:uid="{00000000-0005-0000-0000-000009030000}"/>
    <cellStyle name="Normal 17" xfId="114" xr:uid="{00000000-0005-0000-0000-00000A030000}"/>
    <cellStyle name="Normal 17 2" xfId="150" xr:uid="{00000000-0005-0000-0000-00000B030000}"/>
    <cellStyle name="Normal 17 2 2" xfId="221" xr:uid="{00000000-0005-0000-0000-00000C030000}"/>
    <cellStyle name="Normal 17 2 2 2" xfId="981" xr:uid="{00000000-0005-0000-0000-00000D030000}"/>
    <cellStyle name="Normal 17 2 2 2 2" xfId="1315" xr:uid="{00000000-0005-0000-0000-00000E030000}"/>
    <cellStyle name="Normal 17 2 2 3" xfId="1166" xr:uid="{00000000-0005-0000-0000-00000F030000}"/>
    <cellStyle name="Normal 17 2 3" xfId="913" xr:uid="{00000000-0005-0000-0000-000010030000}"/>
    <cellStyle name="Normal 17 2 3 2" xfId="1249" xr:uid="{00000000-0005-0000-0000-000011030000}"/>
    <cellStyle name="Normal 17 2 4" xfId="1100" xr:uid="{00000000-0005-0000-0000-000012030000}"/>
    <cellStyle name="Normal 17 3" xfId="188" xr:uid="{00000000-0005-0000-0000-000013030000}"/>
    <cellStyle name="Normal 17 3 2" xfId="948" xr:uid="{00000000-0005-0000-0000-000014030000}"/>
    <cellStyle name="Normal 17 3 2 2" xfId="1282" xr:uid="{00000000-0005-0000-0000-000015030000}"/>
    <cellStyle name="Normal 17 3 3" xfId="1133" xr:uid="{00000000-0005-0000-0000-000016030000}"/>
    <cellStyle name="Normal 17 4" xfId="878" xr:uid="{00000000-0005-0000-0000-000017030000}"/>
    <cellStyle name="Normal 17 4 2" xfId="1216" xr:uid="{00000000-0005-0000-0000-000018030000}"/>
    <cellStyle name="Normal 17 5" xfId="817" xr:uid="{00000000-0005-0000-0000-000019030000}"/>
    <cellStyle name="Normal 17 6" xfId="1067" xr:uid="{00000000-0005-0000-0000-00001A030000}"/>
    <cellStyle name="Normal 18" xfId="115" xr:uid="{00000000-0005-0000-0000-00001B030000}"/>
    <cellStyle name="Normal 18 2" xfId="151" xr:uid="{00000000-0005-0000-0000-00001C030000}"/>
    <cellStyle name="Normal 18 2 2" xfId="222" xr:uid="{00000000-0005-0000-0000-00001D030000}"/>
    <cellStyle name="Normal 18 2 2 2" xfId="982" xr:uid="{00000000-0005-0000-0000-00001E030000}"/>
    <cellStyle name="Normal 18 2 2 2 2" xfId="1316" xr:uid="{00000000-0005-0000-0000-00001F030000}"/>
    <cellStyle name="Normal 18 2 2 3" xfId="1167" xr:uid="{00000000-0005-0000-0000-000020030000}"/>
    <cellStyle name="Normal 18 2 3" xfId="914" xr:uid="{00000000-0005-0000-0000-000021030000}"/>
    <cellStyle name="Normal 18 2 3 2" xfId="1250" xr:uid="{00000000-0005-0000-0000-000022030000}"/>
    <cellStyle name="Normal 18 2 4" xfId="1101" xr:uid="{00000000-0005-0000-0000-000023030000}"/>
    <cellStyle name="Normal 18 3" xfId="189" xr:uid="{00000000-0005-0000-0000-000024030000}"/>
    <cellStyle name="Normal 18 3 2" xfId="949" xr:uid="{00000000-0005-0000-0000-000025030000}"/>
    <cellStyle name="Normal 18 3 2 2" xfId="1283" xr:uid="{00000000-0005-0000-0000-000026030000}"/>
    <cellStyle name="Normal 18 3 3" xfId="1134" xr:uid="{00000000-0005-0000-0000-000027030000}"/>
    <cellStyle name="Normal 18 4" xfId="879" xr:uid="{00000000-0005-0000-0000-000028030000}"/>
    <cellStyle name="Normal 18 4 2" xfId="1217" xr:uid="{00000000-0005-0000-0000-000029030000}"/>
    <cellStyle name="Normal 18 5" xfId="822" xr:uid="{00000000-0005-0000-0000-00002A030000}"/>
    <cellStyle name="Normal 18 6" xfId="1068" xr:uid="{00000000-0005-0000-0000-00002B030000}"/>
    <cellStyle name="Normal 19" xfId="116" xr:uid="{00000000-0005-0000-0000-00002C030000}"/>
    <cellStyle name="Normal 19 2" xfId="190" xr:uid="{00000000-0005-0000-0000-00002D030000}"/>
    <cellStyle name="Normal 19 2 2" xfId="950" xr:uid="{00000000-0005-0000-0000-00002E030000}"/>
    <cellStyle name="Normal 19 2 2 2" xfId="1284" xr:uid="{00000000-0005-0000-0000-00002F030000}"/>
    <cellStyle name="Normal 19 2 3" xfId="1135" xr:uid="{00000000-0005-0000-0000-000030030000}"/>
    <cellStyle name="Normal 19 3" xfId="880" xr:uid="{00000000-0005-0000-0000-000031030000}"/>
    <cellStyle name="Normal 19 3 2" xfId="1218" xr:uid="{00000000-0005-0000-0000-000032030000}"/>
    <cellStyle name="Normal 19 4" xfId="823" xr:uid="{00000000-0005-0000-0000-000033030000}"/>
    <cellStyle name="Normal 19 5" xfId="1069" xr:uid="{00000000-0005-0000-0000-000034030000}"/>
    <cellStyle name="Normal 2" xfId="4" xr:uid="{00000000-0005-0000-0000-000035030000}"/>
    <cellStyle name="Normal 2 2" xfId="8" xr:uid="{00000000-0005-0000-0000-000036030000}"/>
    <cellStyle name="Normal 2 2 2" xfId="85" xr:uid="{00000000-0005-0000-0000-000037030000}"/>
    <cellStyle name="Normal 2 2 3" xfId="74" xr:uid="{00000000-0005-0000-0000-000038030000}"/>
    <cellStyle name="Normal 2 2 4" xfId="106" xr:uid="{00000000-0005-0000-0000-000039030000}"/>
    <cellStyle name="Normal 2 2 5" xfId="835" xr:uid="{00000000-0005-0000-0000-00003A030000}"/>
    <cellStyle name="Normal 2 2 6" xfId="1473" xr:uid="{00000000-0005-0000-0000-00003B030000}"/>
    <cellStyle name="Normal 2 3" xfId="75" xr:uid="{00000000-0005-0000-0000-00003C030000}"/>
    <cellStyle name="Normal 2 3 2" xfId="76" xr:uid="{00000000-0005-0000-0000-00003D030000}"/>
    <cellStyle name="Normal 2 3 3" xfId="132" xr:uid="{00000000-0005-0000-0000-00003E030000}"/>
    <cellStyle name="Normal 2 3 3 2" xfId="203" xr:uid="{00000000-0005-0000-0000-00003F030000}"/>
    <cellStyle name="Normal 2 3 3 2 2" xfId="963" xr:uid="{00000000-0005-0000-0000-000040030000}"/>
    <cellStyle name="Normal 2 3 3 2 2 2" xfId="1297" xr:uid="{00000000-0005-0000-0000-000041030000}"/>
    <cellStyle name="Normal 2 3 3 2 3" xfId="1148" xr:uid="{00000000-0005-0000-0000-000042030000}"/>
    <cellStyle name="Normal 2 3 3 3" xfId="895" xr:uid="{00000000-0005-0000-0000-000043030000}"/>
    <cellStyle name="Normal 2 3 3 3 2" xfId="1231" xr:uid="{00000000-0005-0000-0000-000044030000}"/>
    <cellStyle name="Normal 2 3 3 4" xfId="1082" xr:uid="{00000000-0005-0000-0000-000045030000}"/>
    <cellStyle name="Normal 2 3 4" xfId="170" xr:uid="{00000000-0005-0000-0000-000046030000}"/>
    <cellStyle name="Normal 2 3 4 2" xfId="930" xr:uid="{00000000-0005-0000-0000-000047030000}"/>
    <cellStyle name="Normal 2 3 4 2 2" xfId="1264" xr:uid="{00000000-0005-0000-0000-000048030000}"/>
    <cellStyle name="Normal 2 3 4 3" xfId="1115" xr:uid="{00000000-0005-0000-0000-000049030000}"/>
    <cellStyle name="Normal 2 3 5" xfId="852" xr:uid="{00000000-0005-0000-0000-00004A030000}"/>
    <cellStyle name="Normal 2 3 5 2" xfId="1198" xr:uid="{00000000-0005-0000-0000-00004B030000}"/>
    <cellStyle name="Normal 2 3 6" xfId="1049" xr:uid="{00000000-0005-0000-0000-00004C030000}"/>
    <cellStyle name="Normal 2 4" xfId="70" xr:uid="{00000000-0005-0000-0000-00004D030000}"/>
    <cellStyle name="Normal 2 4 2" xfId="849" xr:uid="{00000000-0005-0000-0000-00004E030000}"/>
    <cellStyle name="Normal 2 4 3" xfId="536" xr:uid="{00000000-0005-0000-0000-00004F030000}"/>
    <cellStyle name="Normal 2 4 4" xfId="1475" xr:uid="{00000000-0005-0000-0000-000050030000}"/>
    <cellStyle name="Normal 2 5" xfId="156" xr:uid="{00000000-0005-0000-0000-000051030000}"/>
    <cellStyle name="Normal 2 6" xfId="681" xr:uid="{00000000-0005-0000-0000-000052030000}"/>
    <cellStyle name="Normal 2 7" xfId="1031" xr:uid="{00000000-0005-0000-0000-000053030000}"/>
    <cellStyle name="Normal 2 8" xfId="1472" xr:uid="{00000000-0005-0000-0000-000054030000}"/>
    <cellStyle name="Normal 20" xfId="117" xr:uid="{00000000-0005-0000-0000-000055030000}"/>
    <cellStyle name="Normal 20 2" xfId="881" xr:uid="{00000000-0005-0000-0000-000056030000}"/>
    <cellStyle name="Normal 20 3" xfId="830" xr:uid="{00000000-0005-0000-0000-000057030000}"/>
    <cellStyle name="Normal 21" xfId="152" xr:uid="{00000000-0005-0000-0000-000058030000}"/>
    <cellStyle name="Normal 21 2" xfId="223" xr:uid="{00000000-0005-0000-0000-000059030000}"/>
    <cellStyle name="Normal 22" xfId="153" xr:uid="{00000000-0005-0000-0000-00005A030000}"/>
    <cellStyle name="Normal 22 2" xfId="915" xr:uid="{00000000-0005-0000-0000-00005B030000}"/>
    <cellStyle name="Normal 22 2 2" xfId="1251" xr:uid="{00000000-0005-0000-0000-00005C030000}"/>
    <cellStyle name="Normal 22 3" xfId="832" xr:uid="{00000000-0005-0000-0000-00005D030000}"/>
    <cellStyle name="Normal 22 4" xfId="1102" xr:uid="{00000000-0005-0000-0000-00005E030000}"/>
    <cellStyle name="Normal 23" xfId="737" xr:uid="{00000000-0005-0000-0000-00005F030000}"/>
    <cellStyle name="Normal 24" xfId="224" xr:uid="{00000000-0005-0000-0000-000060030000}"/>
    <cellStyle name="Normal 24 2" xfId="1168" xr:uid="{00000000-0005-0000-0000-000061030000}"/>
    <cellStyle name="Normal 25" xfId="274" xr:uid="{00000000-0005-0000-0000-000062030000}"/>
    <cellStyle name="Normal 25 2" xfId="1171" xr:uid="{00000000-0005-0000-0000-000063030000}"/>
    <cellStyle name="Normal 26" xfId="988" xr:uid="{00000000-0005-0000-0000-000064030000}"/>
    <cellStyle name="Normal 27" xfId="993" xr:uid="{00000000-0005-0000-0000-000065030000}"/>
    <cellStyle name="Normal 28" xfId="990" xr:uid="{00000000-0005-0000-0000-000066030000}"/>
    <cellStyle name="Normal 29" xfId="996" xr:uid="{00000000-0005-0000-0000-000067030000}"/>
    <cellStyle name="Normal 3" xfId="7" xr:uid="{00000000-0005-0000-0000-000068030000}"/>
    <cellStyle name="Normal 3 10" xfId="1033" xr:uid="{00000000-0005-0000-0000-000069030000}"/>
    <cellStyle name="Normal 3 2" xfId="13" xr:uid="{00000000-0005-0000-0000-00006A030000}"/>
    <cellStyle name="Normal 3 2 2" xfId="63" xr:uid="{00000000-0005-0000-0000-00006B030000}"/>
    <cellStyle name="Normal 3 2 2 2 2" xfId="64" xr:uid="{00000000-0005-0000-0000-00006C030000}"/>
    <cellStyle name="Normal 3 2 3" xfId="84" xr:uid="{00000000-0005-0000-0000-00006D030000}"/>
    <cellStyle name="Normal 3 2 3 2" xfId="135" xr:uid="{00000000-0005-0000-0000-00006E030000}"/>
    <cellStyle name="Normal 3 2 3 2 2" xfId="206" xr:uid="{00000000-0005-0000-0000-00006F030000}"/>
    <cellStyle name="Normal 3 2 3 2 2 2" xfId="966" xr:uid="{00000000-0005-0000-0000-000070030000}"/>
    <cellStyle name="Normal 3 2 3 2 2 2 2" xfId="1300" xr:uid="{00000000-0005-0000-0000-000071030000}"/>
    <cellStyle name="Normal 3 2 3 2 2 3" xfId="1151" xr:uid="{00000000-0005-0000-0000-000072030000}"/>
    <cellStyle name="Normal 3 2 3 2 3" xfId="898" xr:uid="{00000000-0005-0000-0000-000073030000}"/>
    <cellStyle name="Normal 3 2 3 2 3 2" xfId="1234" xr:uid="{00000000-0005-0000-0000-000074030000}"/>
    <cellStyle name="Normal 3 2 3 2 4" xfId="1085" xr:uid="{00000000-0005-0000-0000-000075030000}"/>
    <cellStyle name="Normal 3 2 3 3" xfId="173" xr:uid="{00000000-0005-0000-0000-000076030000}"/>
    <cellStyle name="Normal 3 2 3 3 2" xfId="933" xr:uid="{00000000-0005-0000-0000-000077030000}"/>
    <cellStyle name="Normal 3 2 3 3 2 2" xfId="1267" xr:uid="{00000000-0005-0000-0000-000078030000}"/>
    <cellStyle name="Normal 3 2 3 3 3" xfId="1118" xr:uid="{00000000-0005-0000-0000-000079030000}"/>
    <cellStyle name="Normal 3 2 3 4" xfId="856" xr:uid="{00000000-0005-0000-0000-00007A030000}"/>
    <cellStyle name="Normal 3 2 3 4 2" xfId="1201" xr:uid="{00000000-0005-0000-0000-00007B030000}"/>
    <cellStyle name="Normal 3 2 3 5" xfId="1052" xr:uid="{00000000-0005-0000-0000-00007C030000}"/>
    <cellStyle name="Normal 3 2 4" xfId="122" xr:uid="{00000000-0005-0000-0000-00007D030000}"/>
    <cellStyle name="Normal 3 2 4 2" xfId="193" xr:uid="{00000000-0005-0000-0000-00007E030000}"/>
    <cellStyle name="Normal 3 2 4 2 2" xfId="953" xr:uid="{00000000-0005-0000-0000-00007F030000}"/>
    <cellStyle name="Normal 3 2 4 2 2 2" xfId="1287" xr:uid="{00000000-0005-0000-0000-000080030000}"/>
    <cellStyle name="Normal 3 2 4 2 3" xfId="1138" xr:uid="{00000000-0005-0000-0000-000081030000}"/>
    <cellStyle name="Normal 3 2 4 3" xfId="885" xr:uid="{00000000-0005-0000-0000-000082030000}"/>
    <cellStyle name="Normal 3 2 4 3 2" xfId="1221" xr:uid="{00000000-0005-0000-0000-000083030000}"/>
    <cellStyle name="Normal 3 2 4 4" xfId="1072" xr:uid="{00000000-0005-0000-0000-000084030000}"/>
    <cellStyle name="Normal 3 2 5" xfId="160" xr:uid="{00000000-0005-0000-0000-000085030000}"/>
    <cellStyle name="Normal 3 2 5 2" xfId="920" xr:uid="{00000000-0005-0000-0000-000086030000}"/>
    <cellStyle name="Normal 3 2 5 2 2" xfId="1254" xr:uid="{00000000-0005-0000-0000-000087030000}"/>
    <cellStyle name="Normal 3 2 5 3" xfId="1105" xr:uid="{00000000-0005-0000-0000-000088030000}"/>
    <cellStyle name="Normal 3 2 6" xfId="351" xr:uid="{00000000-0005-0000-0000-000089030000}"/>
    <cellStyle name="Normal 3 2 6 2" xfId="1181" xr:uid="{00000000-0005-0000-0000-00008A030000}"/>
    <cellStyle name="Normal 3 2 7" xfId="1005" xr:uid="{00000000-0005-0000-0000-00008B030000}"/>
    <cellStyle name="Normal 3 2 7 2" xfId="1326" xr:uid="{00000000-0005-0000-0000-00008C030000}"/>
    <cellStyle name="Normal 3 2 8" xfId="1037" xr:uid="{00000000-0005-0000-0000-00008D030000}"/>
    <cellStyle name="Normal 3 3" xfId="59" xr:uid="{00000000-0005-0000-0000-00008E030000}"/>
    <cellStyle name="Normal 3 3 2" xfId="97" xr:uid="{00000000-0005-0000-0000-00008F030000}"/>
    <cellStyle name="Normal 3 3 2 2" xfId="141" xr:uid="{00000000-0005-0000-0000-000090030000}"/>
    <cellStyle name="Normal 3 3 2 2 2" xfId="212" xr:uid="{00000000-0005-0000-0000-000091030000}"/>
    <cellStyle name="Normal 3 3 2 2 2 2" xfId="972" xr:uid="{00000000-0005-0000-0000-000092030000}"/>
    <cellStyle name="Normal 3 3 2 2 2 2 2" xfId="1306" xr:uid="{00000000-0005-0000-0000-000093030000}"/>
    <cellStyle name="Normal 3 3 2 2 2 3" xfId="1157" xr:uid="{00000000-0005-0000-0000-000094030000}"/>
    <cellStyle name="Normal 3 3 2 2 3" xfId="904" xr:uid="{00000000-0005-0000-0000-000095030000}"/>
    <cellStyle name="Normal 3 3 2 2 3 2" xfId="1240" xr:uid="{00000000-0005-0000-0000-000096030000}"/>
    <cellStyle name="Normal 3 3 2 2 4" xfId="1091" xr:uid="{00000000-0005-0000-0000-000097030000}"/>
    <cellStyle name="Normal 3 3 2 3" xfId="179" xr:uid="{00000000-0005-0000-0000-000098030000}"/>
    <cellStyle name="Normal 3 3 2 3 2" xfId="939" xr:uid="{00000000-0005-0000-0000-000099030000}"/>
    <cellStyle name="Normal 3 3 2 3 2 2" xfId="1273" xr:uid="{00000000-0005-0000-0000-00009A030000}"/>
    <cellStyle name="Normal 3 3 2 3 3" xfId="1124" xr:uid="{00000000-0005-0000-0000-00009B030000}"/>
    <cellStyle name="Normal 3 3 2 4" xfId="866" xr:uid="{00000000-0005-0000-0000-00009C030000}"/>
    <cellStyle name="Normal 3 3 2 4 2" xfId="1207" xr:uid="{00000000-0005-0000-0000-00009D030000}"/>
    <cellStyle name="Normal 3 3 2 5" xfId="1058" xr:uid="{00000000-0005-0000-0000-00009E030000}"/>
    <cellStyle name="Normal 3 3 3" xfId="126" xr:uid="{00000000-0005-0000-0000-00009F030000}"/>
    <cellStyle name="Normal 3 3 3 2" xfId="197" xr:uid="{00000000-0005-0000-0000-0000A0030000}"/>
    <cellStyle name="Normal 3 3 3 2 2" xfId="957" xr:uid="{00000000-0005-0000-0000-0000A1030000}"/>
    <cellStyle name="Normal 3 3 3 2 2 2" xfId="1291" xr:uid="{00000000-0005-0000-0000-0000A2030000}"/>
    <cellStyle name="Normal 3 3 3 2 3" xfId="1142" xr:uid="{00000000-0005-0000-0000-0000A3030000}"/>
    <cellStyle name="Normal 3 3 3 3" xfId="889" xr:uid="{00000000-0005-0000-0000-0000A4030000}"/>
    <cellStyle name="Normal 3 3 3 3 2" xfId="1225" xr:uid="{00000000-0005-0000-0000-0000A5030000}"/>
    <cellStyle name="Normal 3 3 3 4" xfId="1076" xr:uid="{00000000-0005-0000-0000-0000A6030000}"/>
    <cellStyle name="Normal 3 3 4" xfId="164" xr:uid="{00000000-0005-0000-0000-0000A7030000}"/>
    <cellStyle name="Normal 3 3 4 2" xfId="924" xr:uid="{00000000-0005-0000-0000-0000A8030000}"/>
    <cellStyle name="Normal 3 3 4 2 2" xfId="1258" xr:uid="{00000000-0005-0000-0000-0000A9030000}"/>
    <cellStyle name="Normal 3 3 4 3" xfId="1109" xr:uid="{00000000-0005-0000-0000-0000AA030000}"/>
    <cellStyle name="Normal 3 3 5" xfId="842" xr:uid="{00000000-0005-0000-0000-0000AB030000}"/>
    <cellStyle name="Normal 3 3 5 2" xfId="1192" xr:uid="{00000000-0005-0000-0000-0000AC030000}"/>
    <cellStyle name="Normal 3 3 6" xfId="818" xr:uid="{00000000-0005-0000-0000-0000AD030000}"/>
    <cellStyle name="Normal 3 3 7" xfId="1042" xr:uid="{00000000-0005-0000-0000-0000AE030000}"/>
    <cellStyle name="Normal 3 4" xfId="86" xr:uid="{00000000-0005-0000-0000-0000AF030000}"/>
    <cellStyle name="Normal 3 4 2" xfId="136" xr:uid="{00000000-0005-0000-0000-0000B0030000}"/>
    <cellStyle name="Normal 3 4 2 2" xfId="207" xr:uid="{00000000-0005-0000-0000-0000B1030000}"/>
    <cellStyle name="Normal 3 4 2 2 2" xfId="967" xr:uid="{00000000-0005-0000-0000-0000B2030000}"/>
    <cellStyle name="Normal 3 4 2 2 2 2" xfId="1301" xr:uid="{00000000-0005-0000-0000-0000B3030000}"/>
    <cellStyle name="Normal 3 4 2 2 3" xfId="1152" xr:uid="{00000000-0005-0000-0000-0000B4030000}"/>
    <cellStyle name="Normal 3 4 2 3" xfId="899" xr:uid="{00000000-0005-0000-0000-0000B5030000}"/>
    <cellStyle name="Normal 3 4 2 3 2" xfId="1235" xr:uid="{00000000-0005-0000-0000-0000B6030000}"/>
    <cellStyle name="Normal 3 4 2 4" xfId="1086" xr:uid="{00000000-0005-0000-0000-0000B7030000}"/>
    <cellStyle name="Normal 3 4 3" xfId="174" xr:uid="{00000000-0005-0000-0000-0000B8030000}"/>
    <cellStyle name="Normal 3 4 3 2" xfId="934" xr:uid="{00000000-0005-0000-0000-0000B9030000}"/>
    <cellStyle name="Normal 3 4 3 2 2" xfId="1268" xr:uid="{00000000-0005-0000-0000-0000BA030000}"/>
    <cellStyle name="Normal 3 4 3 3" xfId="1119" xr:uid="{00000000-0005-0000-0000-0000BB030000}"/>
    <cellStyle name="Normal 3 4 4" xfId="857" xr:uid="{00000000-0005-0000-0000-0000BC030000}"/>
    <cellStyle name="Normal 3 4 4 2" xfId="1202" xr:uid="{00000000-0005-0000-0000-0000BD030000}"/>
    <cellStyle name="Normal 3 4 5" xfId="1053" xr:uid="{00000000-0005-0000-0000-0000BE030000}"/>
    <cellStyle name="Normal 3 5" xfId="105" xr:uid="{00000000-0005-0000-0000-0000BF030000}"/>
    <cellStyle name="Normal 3 5 2" xfId="147" xr:uid="{00000000-0005-0000-0000-0000C0030000}"/>
    <cellStyle name="Normal 3 5 2 2" xfId="218" xr:uid="{00000000-0005-0000-0000-0000C1030000}"/>
    <cellStyle name="Normal 3 5 2 2 2" xfId="978" xr:uid="{00000000-0005-0000-0000-0000C2030000}"/>
    <cellStyle name="Normal 3 5 2 2 2 2" xfId="1312" xr:uid="{00000000-0005-0000-0000-0000C3030000}"/>
    <cellStyle name="Normal 3 5 2 2 3" xfId="1163" xr:uid="{00000000-0005-0000-0000-0000C4030000}"/>
    <cellStyle name="Normal 3 5 2 3" xfId="910" xr:uid="{00000000-0005-0000-0000-0000C5030000}"/>
    <cellStyle name="Normal 3 5 2 3 2" xfId="1246" xr:uid="{00000000-0005-0000-0000-0000C6030000}"/>
    <cellStyle name="Normal 3 5 2 4" xfId="1097" xr:uid="{00000000-0005-0000-0000-0000C7030000}"/>
    <cellStyle name="Normal 3 5 3" xfId="185" xr:uid="{00000000-0005-0000-0000-0000C8030000}"/>
    <cellStyle name="Normal 3 5 3 2" xfId="945" xr:uid="{00000000-0005-0000-0000-0000C9030000}"/>
    <cellStyle name="Normal 3 5 3 2 2" xfId="1279" xr:uid="{00000000-0005-0000-0000-0000CA030000}"/>
    <cellStyle name="Normal 3 5 3 3" xfId="1130" xr:uid="{00000000-0005-0000-0000-0000CB030000}"/>
    <cellStyle name="Normal 3 5 4" xfId="874" xr:uid="{00000000-0005-0000-0000-0000CC030000}"/>
    <cellStyle name="Normal 3 5 4 2" xfId="1213" xr:uid="{00000000-0005-0000-0000-0000CD030000}"/>
    <cellStyle name="Normal 3 5 5" xfId="1064" xr:uid="{00000000-0005-0000-0000-0000CE030000}"/>
    <cellStyle name="Normal 3 6" xfId="111" xr:uid="{00000000-0005-0000-0000-0000CF030000}"/>
    <cellStyle name="Normal 3 7" xfId="120" xr:uid="{00000000-0005-0000-0000-0000D0030000}"/>
    <cellStyle name="Normal 3 7 2" xfId="191" xr:uid="{00000000-0005-0000-0000-0000D1030000}"/>
    <cellStyle name="Normal 3 7 2 2" xfId="951" xr:uid="{00000000-0005-0000-0000-0000D2030000}"/>
    <cellStyle name="Normal 3 7 2 2 2" xfId="1285" xr:uid="{00000000-0005-0000-0000-0000D3030000}"/>
    <cellStyle name="Normal 3 7 2 3" xfId="1136" xr:uid="{00000000-0005-0000-0000-0000D4030000}"/>
    <cellStyle name="Normal 3 7 3" xfId="883" xr:uid="{00000000-0005-0000-0000-0000D5030000}"/>
    <cellStyle name="Normal 3 7 3 2" xfId="1219" xr:uid="{00000000-0005-0000-0000-0000D6030000}"/>
    <cellStyle name="Normal 3 7 4" xfId="1070" xr:uid="{00000000-0005-0000-0000-0000D7030000}"/>
    <cellStyle name="Normal 3 8" xfId="158" xr:uid="{00000000-0005-0000-0000-0000D8030000}"/>
    <cellStyle name="Normal 3 8 2" xfId="918" xr:uid="{00000000-0005-0000-0000-0000D9030000}"/>
    <cellStyle name="Normal 3 8 2 2" xfId="1252" xr:uid="{00000000-0005-0000-0000-0000DA030000}"/>
    <cellStyle name="Normal 3 8 3" xfId="1103" xr:uid="{00000000-0005-0000-0000-0000DB030000}"/>
    <cellStyle name="Normal 3 9" xfId="287" xr:uid="{00000000-0005-0000-0000-0000DC030000}"/>
    <cellStyle name="Normal 3 9 2" xfId="1175" xr:uid="{00000000-0005-0000-0000-0000DD030000}"/>
    <cellStyle name="Normal 30" xfId="995" xr:uid="{00000000-0005-0000-0000-0000DE030000}"/>
    <cellStyle name="Normal 31" xfId="985" xr:uid="{00000000-0005-0000-0000-0000DF030000}"/>
    <cellStyle name="Normal 31 2" xfId="1319" xr:uid="{00000000-0005-0000-0000-0000E0030000}"/>
    <cellStyle name="Normal 32" xfId="987" xr:uid="{00000000-0005-0000-0000-0000E1030000}"/>
    <cellStyle name="Normal 32 2" xfId="1321" xr:uid="{00000000-0005-0000-0000-0000E2030000}"/>
    <cellStyle name="Normal 33" xfId="999" xr:uid="{00000000-0005-0000-0000-0000E3030000}"/>
    <cellStyle name="Normal 33 2" xfId="1323" xr:uid="{00000000-0005-0000-0000-0000E4030000}"/>
    <cellStyle name="Normal 34" xfId="1009" xr:uid="{00000000-0005-0000-0000-0000E5030000}"/>
    <cellStyle name="Normal 34 2" xfId="1328" xr:uid="{00000000-0005-0000-0000-0000E6030000}"/>
    <cellStyle name="Normal 35" xfId="1017" xr:uid="{00000000-0005-0000-0000-0000E7030000}"/>
    <cellStyle name="Normal 35 2" xfId="1335" xr:uid="{00000000-0005-0000-0000-0000E8030000}"/>
    <cellStyle name="Normal 36" xfId="1018" xr:uid="{00000000-0005-0000-0000-0000E9030000}"/>
    <cellStyle name="Normal 36 2" xfId="1336" xr:uid="{00000000-0005-0000-0000-0000EA030000}"/>
    <cellStyle name="Normal 37" xfId="1020" xr:uid="{00000000-0005-0000-0000-0000EB030000}"/>
    <cellStyle name="Normal 37 2" xfId="1338" xr:uid="{00000000-0005-0000-0000-0000EC030000}"/>
    <cellStyle name="Normal 38" xfId="1022" xr:uid="{00000000-0005-0000-0000-0000ED030000}"/>
    <cellStyle name="Normal 38 2" xfId="1340" xr:uid="{00000000-0005-0000-0000-0000EE030000}"/>
    <cellStyle name="Normal 39" xfId="1024" xr:uid="{00000000-0005-0000-0000-0000EF030000}"/>
    <cellStyle name="Normal 39 2" xfId="1342" xr:uid="{00000000-0005-0000-0000-0000F0030000}"/>
    <cellStyle name="Normal 4" xfId="10" xr:uid="{00000000-0005-0000-0000-0000F1030000}"/>
    <cellStyle name="Normal 4 2" xfId="82" xr:uid="{00000000-0005-0000-0000-0000F2030000}"/>
    <cellStyle name="Normal 4 2 2" xfId="854" xr:uid="{00000000-0005-0000-0000-0000F3030000}"/>
    <cellStyle name="Normal 4 2 3" xfId="349" xr:uid="{00000000-0005-0000-0000-0000F4030000}"/>
    <cellStyle name="Normal 4 2 3 2" xfId="1179" xr:uid="{00000000-0005-0000-0000-0000F5030000}"/>
    <cellStyle name="Normal 4 2 4" xfId="1013" xr:uid="{00000000-0005-0000-0000-0000F6030000}"/>
    <cellStyle name="Normal 4 2 4 2" xfId="1332" xr:uid="{00000000-0005-0000-0000-0000F7030000}"/>
    <cellStyle name="Normal 4 3" xfId="77" xr:uid="{00000000-0005-0000-0000-0000F8030000}"/>
    <cellStyle name="Normal 4 3 2" xfId="1010" xr:uid="{00000000-0005-0000-0000-0000F9030000}"/>
    <cellStyle name="Normal 4 3 2 2" xfId="1329" xr:uid="{00000000-0005-0000-0000-0000FA030000}"/>
    <cellStyle name="Normal 4 4" xfId="107" xr:uid="{00000000-0005-0000-0000-0000FB030000}"/>
    <cellStyle name="Normal 4 5" xfId="836" xr:uid="{00000000-0005-0000-0000-0000FC030000}"/>
    <cellStyle name="Normal 4 6" xfId="285" xr:uid="{00000000-0005-0000-0000-0000FD030000}"/>
    <cellStyle name="Normal 4 6 2" xfId="1173" xr:uid="{00000000-0005-0000-0000-0000FE030000}"/>
    <cellStyle name="Normal 4 7" xfId="1003" xr:uid="{00000000-0005-0000-0000-0000FF030000}"/>
    <cellStyle name="Normal 4 8" xfId="1035" xr:uid="{00000000-0005-0000-0000-000000040000}"/>
    <cellStyle name="Normal 40" xfId="1026" xr:uid="{00000000-0005-0000-0000-000001040000}"/>
    <cellStyle name="Normal 40 2" xfId="1344" xr:uid="{00000000-0005-0000-0000-000002040000}"/>
    <cellStyle name="Normal 41" xfId="1029" xr:uid="{00000000-0005-0000-0000-000003040000}"/>
    <cellStyle name="Normal 42" xfId="1039" xr:uid="{00000000-0005-0000-0000-000004040000}"/>
    <cellStyle name="Normal 43" xfId="1028" xr:uid="{00000000-0005-0000-0000-000005040000}"/>
    <cellStyle name="Normal 44" xfId="1172" xr:uid="{00000000-0005-0000-0000-000006040000}"/>
    <cellStyle name="Normal 45" xfId="1354" xr:uid="{00000000-0005-0000-0000-000007040000}"/>
    <cellStyle name="Normal 46" xfId="1190" xr:uid="{00000000-0005-0000-0000-000008040000}"/>
    <cellStyle name="Normal 47" xfId="1349" xr:uid="{00000000-0005-0000-0000-000009040000}"/>
    <cellStyle name="Normal 48" xfId="1352" xr:uid="{00000000-0005-0000-0000-00000A040000}"/>
    <cellStyle name="Normal 49" xfId="1357" xr:uid="{00000000-0005-0000-0000-00000B040000}"/>
    <cellStyle name="Normal 5" xfId="9" xr:uid="{00000000-0005-0000-0000-00000C040000}"/>
    <cellStyle name="Normal 5 10" xfId="1034" xr:uid="{00000000-0005-0000-0000-00000D040000}"/>
    <cellStyle name="Normal 5 2" xfId="61" xr:uid="{00000000-0005-0000-0000-00000E040000}"/>
    <cellStyle name="Normal 5 2 2" xfId="99" xr:uid="{00000000-0005-0000-0000-00000F040000}"/>
    <cellStyle name="Normal 5 2 2 2" xfId="143" xr:uid="{00000000-0005-0000-0000-000010040000}"/>
    <cellStyle name="Normal 5 2 2 2 2" xfId="214" xr:uid="{00000000-0005-0000-0000-000011040000}"/>
    <cellStyle name="Normal 5 2 2 2 2 2" xfId="974" xr:uid="{00000000-0005-0000-0000-000012040000}"/>
    <cellStyle name="Normal 5 2 2 2 2 2 2" xfId="1308" xr:uid="{00000000-0005-0000-0000-000013040000}"/>
    <cellStyle name="Normal 5 2 2 2 2 3" xfId="1159" xr:uid="{00000000-0005-0000-0000-000014040000}"/>
    <cellStyle name="Normal 5 2 2 2 3" xfId="906" xr:uid="{00000000-0005-0000-0000-000015040000}"/>
    <cellStyle name="Normal 5 2 2 2 3 2" xfId="1242" xr:uid="{00000000-0005-0000-0000-000016040000}"/>
    <cellStyle name="Normal 5 2 2 2 4" xfId="1093" xr:uid="{00000000-0005-0000-0000-000017040000}"/>
    <cellStyle name="Normal 5 2 2 3" xfId="181" xr:uid="{00000000-0005-0000-0000-000018040000}"/>
    <cellStyle name="Normal 5 2 2 3 2" xfId="941" xr:uid="{00000000-0005-0000-0000-000019040000}"/>
    <cellStyle name="Normal 5 2 2 3 2 2" xfId="1275" xr:uid="{00000000-0005-0000-0000-00001A040000}"/>
    <cellStyle name="Normal 5 2 2 3 3" xfId="1126" xr:uid="{00000000-0005-0000-0000-00001B040000}"/>
    <cellStyle name="Normal 5 2 2 4" xfId="868" xr:uid="{00000000-0005-0000-0000-00001C040000}"/>
    <cellStyle name="Normal 5 2 2 4 2" xfId="1209" xr:uid="{00000000-0005-0000-0000-00001D040000}"/>
    <cellStyle name="Normal 5 2 2 5" xfId="1060" xr:uid="{00000000-0005-0000-0000-00001E040000}"/>
    <cellStyle name="Normal 5 2 3" xfId="128" xr:uid="{00000000-0005-0000-0000-00001F040000}"/>
    <cellStyle name="Normal 5 2 3 2" xfId="199" xr:uid="{00000000-0005-0000-0000-000020040000}"/>
    <cellStyle name="Normal 5 2 3 2 2" xfId="959" xr:uid="{00000000-0005-0000-0000-000021040000}"/>
    <cellStyle name="Normal 5 2 3 2 2 2" xfId="1293" xr:uid="{00000000-0005-0000-0000-000022040000}"/>
    <cellStyle name="Normal 5 2 3 2 3" xfId="1144" xr:uid="{00000000-0005-0000-0000-000023040000}"/>
    <cellStyle name="Normal 5 2 3 3" xfId="891" xr:uid="{00000000-0005-0000-0000-000024040000}"/>
    <cellStyle name="Normal 5 2 3 3 2" xfId="1227" xr:uid="{00000000-0005-0000-0000-000025040000}"/>
    <cellStyle name="Normal 5 2 3 4" xfId="1078" xr:uid="{00000000-0005-0000-0000-000026040000}"/>
    <cellStyle name="Normal 5 2 4" xfId="166" xr:uid="{00000000-0005-0000-0000-000027040000}"/>
    <cellStyle name="Normal 5 2 4 2" xfId="926" xr:uid="{00000000-0005-0000-0000-000028040000}"/>
    <cellStyle name="Normal 5 2 4 2 2" xfId="1260" xr:uid="{00000000-0005-0000-0000-000029040000}"/>
    <cellStyle name="Normal 5 2 4 3" xfId="1111" xr:uid="{00000000-0005-0000-0000-00002A040000}"/>
    <cellStyle name="Normal 5 2 5" xfId="843" xr:uid="{00000000-0005-0000-0000-00002B040000}"/>
    <cellStyle name="Normal 5 2 5 2" xfId="1193" xr:uid="{00000000-0005-0000-0000-00002C040000}"/>
    <cellStyle name="Normal 5 2 6" xfId="1012" xr:uid="{00000000-0005-0000-0000-00002D040000}"/>
    <cellStyle name="Normal 5 2 6 2" xfId="1331" xr:uid="{00000000-0005-0000-0000-00002E040000}"/>
    <cellStyle name="Normal 5 2 7" xfId="1044" xr:uid="{00000000-0005-0000-0000-00002F040000}"/>
    <cellStyle name="Normal 5 3" xfId="83" xr:uid="{00000000-0005-0000-0000-000030040000}"/>
    <cellStyle name="Normal 5 3 2" xfId="134" xr:uid="{00000000-0005-0000-0000-000031040000}"/>
    <cellStyle name="Normal 5 3 2 2" xfId="205" xr:uid="{00000000-0005-0000-0000-000032040000}"/>
    <cellStyle name="Normal 5 3 2 2 2" xfId="965" xr:uid="{00000000-0005-0000-0000-000033040000}"/>
    <cellStyle name="Normal 5 3 2 2 2 2" xfId="1299" xr:uid="{00000000-0005-0000-0000-000034040000}"/>
    <cellStyle name="Normal 5 3 2 2 3" xfId="1150" xr:uid="{00000000-0005-0000-0000-000035040000}"/>
    <cellStyle name="Normal 5 3 2 3" xfId="897" xr:uid="{00000000-0005-0000-0000-000036040000}"/>
    <cellStyle name="Normal 5 3 2 3 2" xfId="1233" xr:uid="{00000000-0005-0000-0000-000037040000}"/>
    <cellStyle name="Normal 5 3 2 4" xfId="1084" xr:uid="{00000000-0005-0000-0000-000038040000}"/>
    <cellStyle name="Normal 5 3 3" xfId="172" xr:uid="{00000000-0005-0000-0000-000039040000}"/>
    <cellStyle name="Normal 5 3 3 2" xfId="932" xr:uid="{00000000-0005-0000-0000-00003A040000}"/>
    <cellStyle name="Normal 5 3 3 2 2" xfId="1266" xr:uid="{00000000-0005-0000-0000-00003B040000}"/>
    <cellStyle name="Normal 5 3 3 3" xfId="1117" xr:uid="{00000000-0005-0000-0000-00003C040000}"/>
    <cellStyle name="Normal 5 3 4" xfId="855" xr:uid="{00000000-0005-0000-0000-00003D040000}"/>
    <cellStyle name="Normal 5 3 4 2" xfId="1200" xr:uid="{00000000-0005-0000-0000-00003E040000}"/>
    <cellStyle name="Normal 5 3 5" xfId="1051" xr:uid="{00000000-0005-0000-0000-00003F040000}"/>
    <cellStyle name="Normal 5 4" xfId="78" xr:uid="{00000000-0005-0000-0000-000040040000}"/>
    <cellStyle name="Normal 5 5" xfId="95" xr:uid="{00000000-0005-0000-0000-000041040000}"/>
    <cellStyle name="Normal 5 5 2" xfId="140" xr:uid="{00000000-0005-0000-0000-000042040000}"/>
    <cellStyle name="Normal 5 5 2 2" xfId="211" xr:uid="{00000000-0005-0000-0000-000043040000}"/>
    <cellStyle name="Normal 5 5 2 2 2" xfId="971" xr:uid="{00000000-0005-0000-0000-000044040000}"/>
    <cellStyle name="Normal 5 5 2 2 2 2" xfId="1305" xr:uid="{00000000-0005-0000-0000-000045040000}"/>
    <cellStyle name="Normal 5 5 2 2 3" xfId="1156" xr:uid="{00000000-0005-0000-0000-000046040000}"/>
    <cellStyle name="Normal 5 5 2 3" xfId="903" xr:uid="{00000000-0005-0000-0000-000047040000}"/>
    <cellStyle name="Normal 5 5 2 3 2" xfId="1239" xr:uid="{00000000-0005-0000-0000-000048040000}"/>
    <cellStyle name="Normal 5 5 2 4" xfId="1090" xr:uid="{00000000-0005-0000-0000-000049040000}"/>
    <cellStyle name="Normal 5 5 3" xfId="178" xr:uid="{00000000-0005-0000-0000-00004A040000}"/>
    <cellStyle name="Normal 5 5 3 2" xfId="938" xr:uid="{00000000-0005-0000-0000-00004B040000}"/>
    <cellStyle name="Normal 5 5 3 2 2" xfId="1272" xr:uid="{00000000-0005-0000-0000-00004C040000}"/>
    <cellStyle name="Normal 5 5 3 3" xfId="1123" xr:uid="{00000000-0005-0000-0000-00004D040000}"/>
    <cellStyle name="Normal 5 5 4" xfId="864" xr:uid="{00000000-0005-0000-0000-00004E040000}"/>
    <cellStyle name="Normal 5 5 4 2" xfId="1206" xr:uid="{00000000-0005-0000-0000-00004F040000}"/>
    <cellStyle name="Normal 5 5 5" xfId="1057" xr:uid="{00000000-0005-0000-0000-000050040000}"/>
    <cellStyle name="Normal 5 6" xfId="121" xr:uid="{00000000-0005-0000-0000-000051040000}"/>
    <cellStyle name="Normal 5 6 2" xfId="192" xr:uid="{00000000-0005-0000-0000-000052040000}"/>
    <cellStyle name="Normal 5 6 2 2" xfId="952" xr:uid="{00000000-0005-0000-0000-000053040000}"/>
    <cellStyle name="Normal 5 6 2 2 2" xfId="1286" xr:uid="{00000000-0005-0000-0000-000054040000}"/>
    <cellStyle name="Normal 5 6 2 3" xfId="1137" xr:uid="{00000000-0005-0000-0000-000055040000}"/>
    <cellStyle name="Normal 5 6 3" xfId="884" xr:uid="{00000000-0005-0000-0000-000056040000}"/>
    <cellStyle name="Normal 5 6 3 2" xfId="1220" xr:uid="{00000000-0005-0000-0000-000057040000}"/>
    <cellStyle name="Normal 5 6 4" xfId="1071" xr:uid="{00000000-0005-0000-0000-000058040000}"/>
    <cellStyle name="Normal 5 7" xfId="159" xr:uid="{00000000-0005-0000-0000-000059040000}"/>
    <cellStyle name="Normal 5 7 2" xfId="919" xr:uid="{00000000-0005-0000-0000-00005A040000}"/>
    <cellStyle name="Normal 5 7 2 2" xfId="1253" xr:uid="{00000000-0005-0000-0000-00005B040000}"/>
    <cellStyle name="Normal 5 7 3" xfId="1104" xr:uid="{00000000-0005-0000-0000-00005C040000}"/>
    <cellStyle name="Normal 5 8" xfId="289" xr:uid="{00000000-0005-0000-0000-00005D040000}"/>
    <cellStyle name="Normal 5 8 2" xfId="1177" xr:uid="{00000000-0005-0000-0000-00005E040000}"/>
    <cellStyle name="Normal 5 9" xfId="1001" xr:uid="{00000000-0005-0000-0000-00005F040000}"/>
    <cellStyle name="Normal 50" xfId="1364" xr:uid="{00000000-0005-0000-0000-000060040000}"/>
    <cellStyle name="Normal 51" xfId="1358" xr:uid="{00000000-0005-0000-0000-000061040000}"/>
    <cellStyle name="Normal 51 2" xfId="66" xr:uid="{00000000-0005-0000-0000-000062040000}"/>
    <cellStyle name="Normal 51 2 2" xfId="101" xr:uid="{00000000-0005-0000-0000-000063040000}"/>
    <cellStyle name="Normal 51 2 2 2" xfId="145" xr:uid="{00000000-0005-0000-0000-000064040000}"/>
    <cellStyle name="Normal 51 2 2 2 2" xfId="216" xr:uid="{00000000-0005-0000-0000-000065040000}"/>
    <cellStyle name="Normal 51 2 2 2 2 2" xfId="976" xr:uid="{00000000-0005-0000-0000-000066040000}"/>
    <cellStyle name="Normal 51 2 2 2 2 2 2" xfId="1310" xr:uid="{00000000-0005-0000-0000-000067040000}"/>
    <cellStyle name="Normal 51 2 2 2 2 3" xfId="1161" xr:uid="{00000000-0005-0000-0000-000068040000}"/>
    <cellStyle name="Normal 51 2 2 2 3" xfId="908" xr:uid="{00000000-0005-0000-0000-000069040000}"/>
    <cellStyle name="Normal 51 2 2 2 3 2" xfId="1244" xr:uid="{00000000-0005-0000-0000-00006A040000}"/>
    <cellStyle name="Normal 51 2 2 2 4" xfId="1095" xr:uid="{00000000-0005-0000-0000-00006B040000}"/>
    <cellStyle name="Normal 51 2 2 3" xfId="183" xr:uid="{00000000-0005-0000-0000-00006C040000}"/>
    <cellStyle name="Normal 51 2 2 3 2" xfId="943" xr:uid="{00000000-0005-0000-0000-00006D040000}"/>
    <cellStyle name="Normal 51 2 2 3 2 2" xfId="1277" xr:uid="{00000000-0005-0000-0000-00006E040000}"/>
    <cellStyle name="Normal 51 2 2 3 3" xfId="1128" xr:uid="{00000000-0005-0000-0000-00006F040000}"/>
    <cellStyle name="Normal 51 2 2 4" xfId="870" xr:uid="{00000000-0005-0000-0000-000070040000}"/>
    <cellStyle name="Normal 51 2 2 4 2" xfId="1211" xr:uid="{00000000-0005-0000-0000-000071040000}"/>
    <cellStyle name="Normal 51 2 2 5" xfId="1062" xr:uid="{00000000-0005-0000-0000-000072040000}"/>
    <cellStyle name="Normal 51 2 3" xfId="130" xr:uid="{00000000-0005-0000-0000-000073040000}"/>
    <cellStyle name="Normal 51 2 3 2" xfId="201" xr:uid="{00000000-0005-0000-0000-000074040000}"/>
    <cellStyle name="Normal 51 2 3 2 2" xfId="961" xr:uid="{00000000-0005-0000-0000-000075040000}"/>
    <cellStyle name="Normal 51 2 3 2 2 2" xfId="1295" xr:uid="{00000000-0005-0000-0000-000076040000}"/>
    <cellStyle name="Normal 51 2 3 2 3" xfId="1146" xr:uid="{00000000-0005-0000-0000-000077040000}"/>
    <cellStyle name="Normal 51 2 3 3" xfId="893" xr:uid="{00000000-0005-0000-0000-000078040000}"/>
    <cellStyle name="Normal 51 2 3 3 2" xfId="1229" xr:uid="{00000000-0005-0000-0000-000079040000}"/>
    <cellStyle name="Normal 51 2 3 4" xfId="1080" xr:uid="{00000000-0005-0000-0000-00007A040000}"/>
    <cellStyle name="Normal 51 2 4" xfId="168" xr:uid="{00000000-0005-0000-0000-00007B040000}"/>
    <cellStyle name="Normal 51 2 4 2" xfId="928" xr:uid="{00000000-0005-0000-0000-00007C040000}"/>
    <cellStyle name="Normal 51 2 4 2 2" xfId="1262" xr:uid="{00000000-0005-0000-0000-00007D040000}"/>
    <cellStyle name="Normal 51 2 4 3" xfId="1113" xr:uid="{00000000-0005-0000-0000-00007E040000}"/>
    <cellStyle name="Normal 51 2 5" xfId="845" xr:uid="{00000000-0005-0000-0000-00007F040000}"/>
    <cellStyle name="Normal 51 2 5 2" xfId="1195" xr:uid="{00000000-0005-0000-0000-000080040000}"/>
    <cellStyle name="Normal 51 2 6" xfId="998" xr:uid="{00000000-0005-0000-0000-000081040000}"/>
    <cellStyle name="Normal 51 2 6 2" xfId="1322" xr:uid="{00000000-0005-0000-0000-000082040000}"/>
    <cellStyle name="Normal 51 2 7" xfId="1046" xr:uid="{00000000-0005-0000-0000-000083040000}"/>
    <cellStyle name="Normal 52" xfId="1184" xr:uid="{00000000-0005-0000-0000-000084040000}"/>
    <cellStyle name="Normal 53" xfId="1178" xr:uid="{00000000-0005-0000-0000-000085040000}"/>
    <cellStyle name="Normal 54" xfId="1363" xr:uid="{00000000-0005-0000-0000-000086040000}"/>
    <cellStyle name="Normal 55" xfId="1360" xr:uid="{00000000-0005-0000-0000-000087040000}"/>
    <cellStyle name="Normal 56" xfId="1348" xr:uid="{00000000-0005-0000-0000-000088040000}"/>
    <cellStyle name="Normal 57" xfId="1187" xr:uid="{00000000-0005-0000-0000-000089040000}"/>
    <cellStyle name="Normal 58" xfId="1355" xr:uid="{00000000-0005-0000-0000-00008A040000}"/>
    <cellStyle name="Normal 59" xfId="1183" xr:uid="{00000000-0005-0000-0000-00008B040000}"/>
    <cellStyle name="Normal 6" xfId="14" xr:uid="{00000000-0005-0000-0000-00008C040000}"/>
    <cellStyle name="Normal 6 10" xfId="1038" xr:uid="{00000000-0005-0000-0000-00008D040000}"/>
    <cellStyle name="Normal 6 2" xfId="60" xr:uid="{00000000-0005-0000-0000-00008E040000}"/>
    <cellStyle name="Normal 6 2 2" xfId="98" xr:uid="{00000000-0005-0000-0000-00008F040000}"/>
    <cellStyle name="Normal 6 2 2 2" xfId="142" xr:uid="{00000000-0005-0000-0000-000090040000}"/>
    <cellStyle name="Normal 6 2 2 2 2" xfId="213" xr:uid="{00000000-0005-0000-0000-000091040000}"/>
    <cellStyle name="Normal 6 2 2 2 2 2" xfId="973" xr:uid="{00000000-0005-0000-0000-000092040000}"/>
    <cellStyle name="Normal 6 2 2 2 2 2 2" xfId="1307" xr:uid="{00000000-0005-0000-0000-000093040000}"/>
    <cellStyle name="Normal 6 2 2 2 2 3" xfId="1158" xr:uid="{00000000-0005-0000-0000-000094040000}"/>
    <cellStyle name="Normal 6 2 2 2 3" xfId="905" xr:uid="{00000000-0005-0000-0000-000095040000}"/>
    <cellStyle name="Normal 6 2 2 2 3 2" xfId="1241" xr:uid="{00000000-0005-0000-0000-000096040000}"/>
    <cellStyle name="Normal 6 2 2 2 4" xfId="1092" xr:uid="{00000000-0005-0000-0000-000097040000}"/>
    <cellStyle name="Normal 6 2 2 3" xfId="180" xr:uid="{00000000-0005-0000-0000-000098040000}"/>
    <cellStyle name="Normal 6 2 2 3 2" xfId="940" xr:uid="{00000000-0005-0000-0000-000099040000}"/>
    <cellStyle name="Normal 6 2 2 3 2 2" xfId="1274" xr:uid="{00000000-0005-0000-0000-00009A040000}"/>
    <cellStyle name="Normal 6 2 2 3 3" xfId="1125" xr:uid="{00000000-0005-0000-0000-00009B040000}"/>
    <cellStyle name="Normal 6 2 2 4" xfId="867" xr:uid="{00000000-0005-0000-0000-00009C040000}"/>
    <cellStyle name="Normal 6 2 2 4 2" xfId="1208" xr:uid="{00000000-0005-0000-0000-00009D040000}"/>
    <cellStyle name="Normal 6 2 2 5" xfId="1059" xr:uid="{00000000-0005-0000-0000-00009E040000}"/>
    <cellStyle name="Normal 6 2 3" xfId="127" xr:uid="{00000000-0005-0000-0000-00009F040000}"/>
    <cellStyle name="Normal 6 2 3 2" xfId="198" xr:uid="{00000000-0005-0000-0000-0000A0040000}"/>
    <cellStyle name="Normal 6 2 3 2 2" xfId="958" xr:uid="{00000000-0005-0000-0000-0000A1040000}"/>
    <cellStyle name="Normal 6 2 3 2 2 2" xfId="1292" xr:uid="{00000000-0005-0000-0000-0000A2040000}"/>
    <cellStyle name="Normal 6 2 3 2 3" xfId="1143" xr:uid="{00000000-0005-0000-0000-0000A3040000}"/>
    <cellStyle name="Normal 6 2 3 3" xfId="890" xr:uid="{00000000-0005-0000-0000-0000A4040000}"/>
    <cellStyle name="Normal 6 2 3 3 2" xfId="1226" xr:uid="{00000000-0005-0000-0000-0000A5040000}"/>
    <cellStyle name="Normal 6 2 3 4" xfId="1077" xr:uid="{00000000-0005-0000-0000-0000A6040000}"/>
    <cellStyle name="Normal 6 2 4" xfId="165" xr:uid="{00000000-0005-0000-0000-0000A7040000}"/>
    <cellStyle name="Normal 6 2 4 2" xfId="925" xr:uid="{00000000-0005-0000-0000-0000A8040000}"/>
    <cellStyle name="Normal 6 2 4 2 2" xfId="1259" xr:uid="{00000000-0005-0000-0000-0000A9040000}"/>
    <cellStyle name="Normal 6 2 4 3" xfId="1110" xr:uid="{00000000-0005-0000-0000-0000AA040000}"/>
    <cellStyle name="Normal 6 2 5" xfId="352" xr:uid="{00000000-0005-0000-0000-0000AB040000}"/>
    <cellStyle name="Normal 6 2 5 2" xfId="1182" xr:uid="{00000000-0005-0000-0000-0000AC040000}"/>
    <cellStyle name="Normal 6 2 6" xfId="1014" xr:uid="{00000000-0005-0000-0000-0000AD040000}"/>
    <cellStyle name="Normal 6 2 6 2" xfId="1333" xr:uid="{00000000-0005-0000-0000-0000AE040000}"/>
    <cellStyle name="Normal 6 2 7" xfId="1043" xr:uid="{00000000-0005-0000-0000-0000AF040000}"/>
    <cellStyle name="Normal 6 3" xfId="89" xr:uid="{00000000-0005-0000-0000-0000B0040000}"/>
    <cellStyle name="Normal 6 3 2" xfId="137" xr:uid="{00000000-0005-0000-0000-0000B1040000}"/>
    <cellStyle name="Normal 6 3 2 2" xfId="208" xr:uid="{00000000-0005-0000-0000-0000B2040000}"/>
    <cellStyle name="Normal 6 3 2 2 2" xfId="968" xr:uid="{00000000-0005-0000-0000-0000B3040000}"/>
    <cellStyle name="Normal 6 3 2 2 2 2" xfId="1302" xr:uid="{00000000-0005-0000-0000-0000B4040000}"/>
    <cellStyle name="Normal 6 3 2 2 3" xfId="1153" xr:uid="{00000000-0005-0000-0000-0000B5040000}"/>
    <cellStyle name="Normal 6 3 2 3" xfId="900" xr:uid="{00000000-0005-0000-0000-0000B6040000}"/>
    <cellStyle name="Normal 6 3 2 3 2" xfId="1236" xr:uid="{00000000-0005-0000-0000-0000B7040000}"/>
    <cellStyle name="Normal 6 3 2 4" xfId="1087" xr:uid="{00000000-0005-0000-0000-0000B8040000}"/>
    <cellStyle name="Normal 6 3 3" xfId="175" xr:uid="{00000000-0005-0000-0000-0000B9040000}"/>
    <cellStyle name="Normal 6 3 3 2" xfId="935" xr:uid="{00000000-0005-0000-0000-0000BA040000}"/>
    <cellStyle name="Normal 6 3 3 2 2" xfId="1269" xr:uid="{00000000-0005-0000-0000-0000BB040000}"/>
    <cellStyle name="Normal 6 3 3 3" xfId="1120" xr:uid="{00000000-0005-0000-0000-0000BC040000}"/>
    <cellStyle name="Normal 6 3 4" xfId="860" xr:uid="{00000000-0005-0000-0000-0000BD040000}"/>
    <cellStyle name="Normal 6 3 4 2" xfId="1203" xr:uid="{00000000-0005-0000-0000-0000BE040000}"/>
    <cellStyle name="Normal 6 3 5" xfId="1054" xr:uid="{00000000-0005-0000-0000-0000BF040000}"/>
    <cellStyle name="Normal 6 4" xfId="79" xr:uid="{00000000-0005-0000-0000-0000C0040000}"/>
    <cellStyle name="Normal 6 5" xfId="102" xr:uid="{00000000-0005-0000-0000-0000C1040000}"/>
    <cellStyle name="Normal 6 5 2" xfId="146" xr:uid="{00000000-0005-0000-0000-0000C2040000}"/>
    <cellStyle name="Normal 6 5 2 2" xfId="217" xr:uid="{00000000-0005-0000-0000-0000C3040000}"/>
    <cellStyle name="Normal 6 5 2 2 2" xfId="977" xr:uid="{00000000-0005-0000-0000-0000C4040000}"/>
    <cellStyle name="Normal 6 5 2 2 2 2" xfId="1311" xr:uid="{00000000-0005-0000-0000-0000C5040000}"/>
    <cellStyle name="Normal 6 5 2 2 3" xfId="1162" xr:uid="{00000000-0005-0000-0000-0000C6040000}"/>
    <cellStyle name="Normal 6 5 2 3" xfId="909" xr:uid="{00000000-0005-0000-0000-0000C7040000}"/>
    <cellStyle name="Normal 6 5 2 3 2" xfId="1245" xr:uid="{00000000-0005-0000-0000-0000C8040000}"/>
    <cellStyle name="Normal 6 5 2 4" xfId="1096" xr:uid="{00000000-0005-0000-0000-0000C9040000}"/>
    <cellStyle name="Normal 6 5 3" xfId="184" xr:uid="{00000000-0005-0000-0000-0000CA040000}"/>
    <cellStyle name="Normal 6 5 3 2" xfId="944" xr:uid="{00000000-0005-0000-0000-0000CB040000}"/>
    <cellStyle name="Normal 6 5 3 2 2" xfId="1278" xr:uid="{00000000-0005-0000-0000-0000CC040000}"/>
    <cellStyle name="Normal 6 5 3 3" xfId="1129" xr:uid="{00000000-0005-0000-0000-0000CD040000}"/>
    <cellStyle name="Normal 6 5 4" xfId="871" xr:uid="{00000000-0005-0000-0000-0000CE040000}"/>
    <cellStyle name="Normal 6 5 4 2" xfId="1212" xr:uid="{00000000-0005-0000-0000-0000CF040000}"/>
    <cellStyle name="Normal 6 5 5" xfId="1063" xr:uid="{00000000-0005-0000-0000-0000D0040000}"/>
    <cellStyle name="Normal 6 6" xfId="123" xr:uid="{00000000-0005-0000-0000-0000D1040000}"/>
    <cellStyle name="Normal 6 6 2" xfId="194" xr:uid="{00000000-0005-0000-0000-0000D2040000}"/>
    <cellStyle name="Normal 6 6 2 2" xfId="954" xr:uid="{00000000-0005-0000-0000-0000D3040000}"/>
    <cellStyle name="Normal 6 6 2 2 2" xfId="1288" xr:uid="{00000000-0005-0000-0000-0000D4040000}"/>
    <cellStyle name="Normal 6 6 2 3" xfId="1139" xr:uid="{00000000-0005-0000-0000-0000D5040000}"/>
    <cellStyle name="Normal 6 6 3" xfId="886" xr:uid="{00000000-0005-0000-0000-0000D6040000}"/>
    <cellStyle name="Normal 6 6 3 2" xfId="1222" xr:uid="{00000000-0005-0000-0000-0000D7040000}"/>
    <cellStyle name="Normal 6 6 4" xfId="1073" xr:uid="{00000000-0005-0000-0000-0000D8040000}"/>
    <cellStyle name="Normal 6 7" xfId="161" xr:uid="{00000000-0005-0000-0000-0000D9040000}"/>
    <cellStyle name="Normal 6 7 2" xfId="921" xr:uid="{00000000-0005-0000-0000-0000DA040000}"/>
    <cellStyle name="Normal 6 7 2 2" xfId="1255" xr:uid="{00000000-0005-0000-0000-0000DB040000}"/>
    <cellStyle name="Normal 6 7 3" xfId="1106" xr:uid="{00000000-0005-0000-0000-0000DC040000}"/>
    <cellStyle name="Normal 6 8" xfId="288" xr:uid="{00000000-0005-0000-0000-0000DD040000}"/>
    <cellStyle name="Normal 6 8 2" xfId="1176" xr:uid="{00000000-0005-0000-0000-0000DE040000}"/>
    <cellStyle name="Normal 6 9" xfId="1011" xr:uid="{00000000-0005-0000-0000-0000DF040000}"/>
    <cellStyle name="Normal 6 9 2" xfId="1330" xr:uid="{00000000-0005-0000-0000-0000E0040000}"/>
    <cellStyle name="Normal 60" xfId="1347" xr:uid="{00000000-0005-0000-0000-0000E1040000}"/>
    <cellStyle name="Normal 61" xfId="1361" xr:uid="{00000000-0005-0000-0000-0000E2040000}"/>
    <cellStyle name="Normal 62" xfId="1362" xr:uid="{00000000-0005-0000-0000-0000E3040000}"/>
    <cellStyle name="Normal 63" xfId="1197" xr:uid="{00000000-0005-0000-0000-0000E4040000}"/>
    <cellStyle name="Normal 64" xfId="1185" xr:uid="{00000000-0005-0000-0000-0000E5040000}"/>
    <cellStyle name="Normal 65" xfId="1" xr:uid="{00000000-0005-0000-0000-0000E6040000}"/>
    <cellStyle name="Normal 66" xfId="1366" xr:uid="{00000000-0005-0000-0000-0000E7040000}"/>
    <cellStyle name="Normal 67" xfId="1371" xr:uid="{00000000-0005-0000-0000-0000E8040000}"/>
    <cellStyle name="Normal 68" xfId="1368" xr:uid="{00000000-0005-0000-0000-0000E9040000}"/>
    <cellStyle name="Normal 69" xfId="1373" xr:uid="{00000000-0005-0000-0000-0000EA040000}"/>
    <cellStyle name="Normal 7" xfId="48" xr:uid="{00000000-0005-0000-0000-0000EB040000}"/>
    <cellStyle name="Normal 7 2" xfId="91" xr:uid="{00000000-0005-0000-0000-0000EC040000}"/>
    <cellStyle name="Normal 7 2 2" xfId="138" xr:uid="{00000000-0005-0000-0000-0000ED040000}"/>
    <cellStyle name="Normal 7 2 2 2" xfId="209" xr:uid="{00000000-0005-0000-0000-0000EE040000}"/>
    <cellStyle name="Normal 7 2 2 2 2" xfId="969" xr:uid="{00000000-0005-0000-0000-0000EF040000}"/>
    <cellStyle name="Normal 7 2 2 2 2 2" xfId="1303" xr:uid="{00000000-0005-0000-0000-0000F0040000}"/>
    <cellStyle name="Normal 7 2 2 2 3" xfId="1154" xr:uid="{00000000-0005-0000-0000-0000F1040000}"/>
    <cellStyle name="Normal 7 2 2 3" xfId="901" xr:uid="{00000000-0005-0000-0000-0000F2040000}"/>
    <cellStyle name="Normal 7 2 2 3 2" xfId="1237" xr:uid="{00000000-0005-0000-0000-0000F3040000}"/>
    <cellStyle name="Normal 7 2 2 4" xfId="1088" xr:uid="{00000000-0005-0000-0000-0000F4040000}"/>
    <cellStyle name="Normal 7 2 3" xfId="176" xr:uid="{00000000-0005-0000-0000-0000F5040000}"/>
    <cellStyle name="Normal 7 2 3 2" xfId="936" xr:uid="{00000000-0005-0000-0000-0000F6040000}"/>
    <cellStyle name="Normal 7 2 3 2 2" xfId="1270" xr:uid="{00000000-0005-0000-0000-0000F7040000}"/>
    <cellStyle name="Normal 7 2 3 3" xfId="1121" xr:uid="{00000000-0005-0000-0000-0000F8040000}"/>
    <cellStyle name="Normal 7 2 4" xfId="861" xr:uid="{00000000-0005-0000-0000-0000F9040000}"/>
    <cellStyle name="Normal 7 2 4 2" xfId="1204" xr:uid="{00000000-0005-0000-0000-0000FA040000}"/>
    <cellStyle name="Normal 7 2 5" xfId="1055" xr:uid="{00000000-0005-0000-0000-0000FB040000}"/>
    <cellStyle name="Normal 7 3" xfId="124" xr:uid="{00000000-0005-0000-0000-0000FC040000}"/>
    <cellStyle name="Normal 7 3 2" xfId="195" xr:uid="{00000000-0005-0000-0000-0000FD040000}"/>
    <cellStyle name="Normal 7 3 2 2" xfId="955" xr:uid="{00000000-0005-0000-0000-0000FE040000}"/>
    <cellStyle name="Normal 7 3 2 2 2" xfId="1289" xr:uid="{00000000-0005-0000-0000-0000FF040000}"/>
    <cellStyle name="Normal 7 3 2 3" xfId="1140" xr:uid="{00000000-0005-0000-0000-000000050000}"/>
    <cellStyle name="Normal 7 3 3" xfId="887" xr:uid="{00000000-0005-0000-0000-000001050000}"/>
    <cellStyle name="Normal 7 3 3 2" xfId="1223" xr:uid="{00000000-0005-0000-0000-000002050000}"/>
    <cellStyle name="Normal 7 3 4" xfId="1074" xr:uid="{00000000-0005-0000-0000-000003050000}"/>
    <cellStyle name="Normal 7 4" xfId="162" xr:uid="{00000000-0005-0000-0000-000004050000}"/>
    <cellStyle name="Normal 7 4 2" xfId="922" xr:uid="{00000000-0005-0000-0000-000005050000}"/>
    <cellStyle name="Normal 7 4 2 2" xfId="1256" xr:uid="{00000000-0005-0000-0000-000006050000}"/>
    <cellStyle name="Normal 7 4 3" xfId="1107" xr:uid="{00000000-0005-0000-0000-000007050000}"/>
    <cellStyle name="Normal 7 5" xfId="735" xr:uid="{00000000-0005-0000-0000-000008050000}"/>
    <cellStyle name="Normal 7 5 2" xfId="1188" xr:uid="{00000000-0005-0000-0000-000009050000}"/>
    <cellStyle name="Normal 7 6" xfId="1015" xr:uid="{00000000-0005-0000-0000-00000A050000}"/>
    <cellStyle name="Normal 7 6 2" xfId="1334" xr:uid="{00000000-0005-0000-0000-00000B050000}"/>
    <cellStyle name="Normal 7 7" xfId="1040" xr:uid="{00000000-0005-0000-0000-00000C050000}"/>
    <cellStyle name="Normal 70" xfId="1377" xr:uid="{00000000-0005-0000-0000-00000D050000}"/>
    <cellStyle name="Normal 71" xfId="1369" xr:uid="{00000000-0005-0000-0000-00000E050000}"/>
    <cellStyle name="Normal 72" xfId="1378" xr:uid="{00000000-0005-0000-0000-00000F050000}"/>
    <cellStyle name="Normal 73" xfId="1379" xr:uid="{00000000-0005-0000-0000-000010050000}"/>
    <cellStyle name="Normal 74" xfId="1469" xr:uid="{00000000-0005-0000-0000-000011050000}"/>
    <cellStyle name="Normal 75" xfId="1477" xr:uid="{00000000-0005-0000-0000-000012050000}"/>
    <cellStyle name="Normal 76" xfId="1484" xr:uid="{00000000-0005-0000-0000-000013050000}"/>
    <cellStyle name="Normal 77" xfId="1485" xr:uid="{00000000-0005-0000-0000-000014050000}"/>
    <cellStyle name="Normal 78" xfId="1487" xr:uid="{00000000-0005-0000-0000-000015050000}"/>
    <cellStyle name="Normal 79" xfId="1488" xr:uid="{00000000-0005-0000-0000-000016050000}"/>
    <cellStyle name="Normal 8" xfId="3" xr:uid="{00000000-0005-0000-0000-000017050000}"/>
    <cellStyle name="Normal 80" xfId="1489" xr:uid="{00000000-0005-0000-0000-000018050000}"/>
    <cellStyle name="Normal 81" xfId="1490" xr:uid="{00000000-0005-0000-0000-000019050000}"/>
    <cellStyle name="Normal 9" xfId="49" xr:uid="{00000000-0005-0000-0000-00001A050000}"/>
    <cellStyle name="Normal 9 2" xfId="92" xr:uid="{00000000-0005-0000-0000-00001B050000}"/>
    <cellStyle name="Normal 9 2 2" xfId="139" xr:uid="{00000000-0005-0000-0000-00001C050000}"/>
    <cellStyle name="Normal 9 2 2 2" xfId="210" xr:uid="{00000000-0005-0000-0000-00001D050000}"/>
    <cellStyle name="Normal 9 2 2 2 2" xfId="970" xr:uid="{00000000-0005-0000-0000-00001E050000}"/>
    <cellStyle name="Normal 9 2 2 2 2 2" xfId="1304" xr:uid="{00000000-0005-0000-0000-00001F050000}"/>
    <cellStyle name="Normal 9 2 2 2 3" xfId="1155" xr:uid="{00000000-0005-0000-0000-000020050000}"/>
    <cellStyle name="Normal 9 2 2 3" xfId="902" xr:uid="{00000000-0005-0000-0000-000021050000}"/>
    <cellStyle name="Normal 9 2 2 3 2" xfId="1238" xr:uid="{00000000-0005-0000-0000-000022050000}"/>
    <cellStyle name="Normal 9 2 2 4" xfId="1089" xr:uid="{00000000-0005-0000-0000-000023050000}"/>
    <cellStyle name="Normal 9 2 3" xfId="177" xr:uid="{00000000-0005-0000-0000-000024050000}"/>
    <cellStyle name="Normal 9 2 3 2" xfId="937" xr:uid="{00000000-0005-0000-0000-000025050000}"/>
    <cellStyle name="Normal 9 2 3 2 2" xfId="1271" xr:uid="{00000000-0005-0000-0000-000026050000}"/>
    <cellStyle name="Normal 9 2 3 3" xfId="1122" xr:uid="{00000000-0005-0000-0000-000027050000}"/>
    <cellStyle name="Normal 9 2 4" xfId="862" xr:uid="{00000000-0005-0000-0000-000028050000}"/>
    <cellStyle name="Normal 9 2 4 2" xfId="1205" xr:uid="{00000000-0005-0000-0000-000029050000}"/>
    <cellStyle name="Normal 9 2 5" xfId="1056" xr:uid="{00000000-0005-0000-0000-00002A050000}"/>
    <cellStyle name="Normal 9 3" xfId="125" xr:uid="{00000000-0005-0000-0000-00002B050000}"/>
    <cellStyle name="Normal 9 3 2" xfId="196" xr:uid="{00000000-0005-0000-0000-00002C050000}"/>
    <cellStyle name="Normal 9 3 2 2" xfId="956" xr:uid="{00000000-0005-0000-0000-00002D050000}"/>
    <cellStyle name="Normal 9 3 2 2 2" xfId="1290" xr:uid="{00000000-0005-0000-0000-00002E050000}"/>
    <cellStyle name="Normal 9 3 2 3" xfId="1141" xr:uid="{00000000-0005-0000-0000-00002F050000}"/>
    <cellStyle name="Normal 9 3 3" xfId="888" xr:uid="{00000000-0005-0000-0000-000030050000}"/>
    <cellStyle name="Normal 9 3 3 2" xfId="1224" xr:uid="{00000000-0005-0000-0000-000031050000}"/>
    <cellStyle name="Normal 9 3 4" xfId="1075" xr:uid="{00000000-0005-0000-0000-000032050000}"/>
    <cellStyle name="Normal 9 4" xfId="163" xr:uid="{00000000-0005-0000-0000-000033050000}"/>
    <cellStyle name="Normal 9 4 2" xfId="923" xr:uid="{00000000-0005-0000-0000-000034050000}"/>
    <cellStyle name="Normal 9 4 2 2" xfId="1257" xr:uid="{00000000-0005-0000-0000-000035050000}"/>
    <cellStyle name="Normal 9 4 3" xfId="1108" xr:uid="{00000000-0005-0000-0000-000036050000}"/>
    <cellStyle name="Normal 9 5" xfId="840" xr:uid="{00000000-0005-0000-0000-000037050000}"/>
    <cellStyle name="Normal 9 5 2" xfId="1191" xr:uid="{00000000-0005-0000-0000-000038050000}"/>
    <cellStyle name="Normal 9 6" xfId="736" xr:uid="{00000000-0005-0000-0000-000039050000}"/>
    <cellStyle name="Normal 9 7" xfId="1041" xr:uid="{00000000-0005-0000-0000-00003A050000}"/>
    <cellStyle name="Notas 2" xfId="50" xr:uid="{00000000-0005-0000-0000-00003B050000}"/>
    <cellStyle name="Notas 2 2" xfId="339" xr:uid="{00000000-0005-0000-0000-00003C050000}"/>
    <cellStyle name="Notas 2 3" xfId="472" xr:uid="{00000000-0005-0000-0000-00003D050000}"/>
    <cellStyle name="Notas 2 4" xfId="589" xr:uid="{00000000-0005-0000-0000-00003E050000}"/>
    <cellStyle name="Notas 2 5" xfId="639" xr:uid="{00000000-0005-0000-0000-00003F050000}"/>
    <cellStyle name="Notas 2 6" xfId="723" xr:uid="{00000000-0005-0000-0000-000040050000}"/>
    <cellStyle name="Notas 2 7" xfId="841" xr:uid="{00000000-0005-0000-0000-000041050000}"/>
    <cellStyle name="Notas 2 8" xfId="271" xr:uid="{00000000-0005-0000-0000-000042050000}"/>
    <cellStyle name="Notas 3" xfId="385" xr:uid="{00000000-0005-0000-0000-000043050000}"/>
    <cellStyle name="Notas 4" xfId="431" xr:uid="{00000000-0005-0000-0000-000044050000}"/>
    <cellStyle name="Notas 5" xfId="537" xr:uid="{00000000-0005-0000-0000-000045050000}"/>
    <cellStyle name="Notas 6" xfId="396" xr:uid="{00000000-0005-0000-0000-000046050000}"/>
    <cellStyle name="Notas 7" xfId="682" xr:uid="{00000000-0005-0000-0000-000047050000}"/>
    <cellStyle name="Percent" xfId="1382" builtinId="5"/>
    <cellStyle name="Porcentaje 10" xfId="1471" xr:uid="{00000000-0005-0000-0000-000049050000}"/>
    <cellStyle name="Porcentaje 2" xfId="68" xr:uid="{00000000-0005-0000-0000-00004A050000}"/>
    <cellStyle name="Porcentaje 2 2" xfId="113" xr:uid="{00000000-0005-0000-0000-00004B050000}"/>
    <cellStyle name="Porcentaje 2 3" xfId="847" xr:uid="{00000000-0005-0000-0000-00004C050000}"/>
    <cellStyle name="Porcentaje 2 4" xfId="819" xr:uid="{00000000-0005-0000-0000-00004D050000}"/>
    <cellStyle name="Porcentaje 2 5" xfId="1383" xr:uid="{00000000-0005-0000-0000-00004E050000}"/>
    <cellStyle name="Porcentaje 3" xfId="93" xr:uid="{00000000-0005-0000-0000-00004F050000}"/>
    <cellStyle name="Porcentaje 3 2" xfId="863" xr:uid="{00000000-0005-0000-0000-000050050000}"/>
    <cellStyle name="Porcentaje 3 3" xfId="829" xr:uid="{00000000-0005-0000-0000-000051050000}"/>
    <cellStyle name="Porcentaje 4" xfId="118" xr:uid="{00000000-0005-0000-0000-000052050000}"/>
    <cellStyle name="Porcentaje 4 2" xfId="1474" xr:uid="{00000000-0005-0000-0000-000053050000}"/>
    <cellStyle name="Porcentaje 5" xfId="154" xr:uid="{00000000-0005-0000-0000-000054050000}"/>
    <cellStyle name="Porcentaje 6" xfId="226" xr:uid="{00000000-0005-0000-0000-000055050000}"/>
    <cellStyle name="Porcentaje 7" xfId="983" xr:uid="{00000000-0005-0000-0000-000056050000}"/>
    <cellStyle name="Porcentaje 7 2" xfId="1317" xr:uid="{00000000-0005-0000-0000-000057050000}"/>
    <cellStyle name="Porcentaje 8" xfId="1030" xr:uid="{00000000-0005-0000-0000-000058050000}"/>
    <cellStyle name="Porcentaje 9" xfId="2" xr:uid="{00000000-0005-0000-0000-000059050000}"/>
    <cellStyle name="Porcentual 2" xfId="11" xr:uid="{00000000-0005-0000-0000-00005A050000}"/>
    <cellStyle name="Porcentual 2 2" xfId="81" xr:uid="{00000000-0005-0000-0000-00005B050000}"/>
    <cellStyle name="Porcentual 2 3" xfId="80" xr:uid="{00000000-0005-0000-0000-00005C050000}"/>
    <cellStyle name="Porcentual 2 3 2" xfId="133" xr:uid="{00000000-0005-0000-0000-00005D050000}"/>
    <cellStyle name="Porcentual 2 3 2 2" xfId="204" xr:uid="{00000000-0005-0000-0000-00005E050000}"/>
    <cellStyle name="Porcentual 2 3 2 2 2" xfId="964" xr:uid="{00000000-0005-0000-0000-00005F050000}"/>
    <cellStyle name="Porcentual 2 3 2 2 2 2" xfId="1298" xr:uid="{00000000-0005-0000-0000-000060050000}"/>
    <cellStyle name="Porcentual 2 3 2 2 3" xfId="1149" xr:uid="{00000000-0005-0000-0000-000061050000}"/>
    <cellStyle name="Porcentual 2 3 2 3" xfId="896" xr:uid="{00000000-0005-0000-0000-000062050000}"/>
    <cellStyle name="Porcentual 2 3 2 3 2" xfId="1232" xr:uid="{00000000-0005-0000-0000-000063050000}"/>
    <cellStyle name="Porcentual 2 3 2 4" xfId="1083" xr:uid="{00000000-0005-0000-0000-000064050000}"/>
    <cellStyle name="Porcentual 2 3 3" xfId="171" xr:uid="{00000000-0005-0000-0000-000065050000}"/>
    <cellStyle name="Porcentual 2 3 3 2" xfId="931" xr:uid="{00000000-0005-0000-0000-000066050000}"/>
    <cellStyle name="Porcentual 2 3 3 2 2" xfId="1265" xr:uid="{00000000-0005-0000-0000-000067050000}"/>
    <cellStyle name="Porcentual 2 3 3 3" xfId="1116" xr:uid="{00000000-0005-0000-0000-000068050000}"/>
    <cellStyle name="Porcentual 2 3 4" xfId="853" xr:uid="{00000000-0005-0000-0000-000069050000}"/>
    <cellStyle name="Porcentual 2 3 4 2" xfId="1199" xr:uid="{00000000-0005-0000-0000-00006A050000}"/>
    <cellStyle name="Porcentual 2 3 5" xfId="1050" xr:uid="{00000000-0005-0000-0000-00006B050000}"/>
    <cellStyle name="Porcentual 2 4" xfId="94" xr:uid="{00000000-0005-0000-0000-00006C050000}"/>
    <cellStyle name="Porcentual 2 5" xfId="837" xr:uid="{00000000-0005-0000-0000-00006D050000}"/>
    <cellStyle name="Porcentual 2 6" xfId="733" xr:uid="{00000000-0005-0000-0000-00006E050000}"/>
    <cellStyle name="Porcentual 3" xfId="753" xr:uid="{00000000-0005-0000-0000-00006F050000}"/>
    <cellStyle name="Porcentual 3 2" xfId="762" xr:uid="{00000000-0005-0000-0000-000070050000}"/>
    <cellStyle name="Salida 2" xfId="51" xr:uid="{00000000-0005-0000-0000-000071050000}"/>
    <cellStyle name="Salida 2 2" xfId="340" xr:uid="{00000000-0005-0000-0000-000072050000}"/>
    <cellStyle name="Salida 2 3" xfId="473" xr:uid="{00000000-0005-0000-0000-000073050000}"/>
    <cellStyle name="Salida 2 4" xfId="590" xr:uid="{00000000-0005-0000-0000-000074050000}"/>
    <cellStyle name="Salida 2 5" xfId="640" xr:uid="{00000000-0005-0000-0000-000075050000}"/>
    <cellStyle name="Salida 2 6" xfId="724" xr:uid="{00000000-0005-0000-0000-000076050000}"/>
    <cellStyle name="Salida 3" xfId="386" xr:uid="{00000000-0005-0000-0000-000077050000}"/>
    <cellStyle name="Salida 4" xfId="432" xr:uid="{00000000-0005-0000-0000-000078050000}"/>
    <cellStyle name="Salida 5" xfId="538" xr:uid="{00000000-0005-0000-0000-000079050000}"/>
    <cellStyle name="Salida 6" xfId="397" xr:uid="{00000000-0005-0000-0000-00007A050000}"/>
    <cellStyle name="Salida 7" xfId="683" xr:uid="{00000000-0005-0000-0000-00007B050000}"/>
    <cellStyle name="Text" xfId="272" xr:uid="{00000000-0005-0000-0000-00007C050000}"/>
    <cellStyle name="Text 2" xfId="341" xr:uid="{00000000-0005-0000-0000-00007D050000}"/>
    <cellStyle name="Texto de advertencia 2" xfId="52" xr:uid="{00000000-0005-0000-0000-00007E050000}"/>
    <cellStyle name="Texto de advertencia 2 2" xfId="342" xr:uid="{00000000-0005-0000-0000-00007F050000}"/>
    <cellStyle name="Texto de advertencia 2 3" xfId="474" xr:uid="{00000000-0005-0000-0000-000080050000}"/>
    <cellStyle name="Texto de advertencia 2 4" xfId="591" xr:uid="{00000000-0005-0000-0000-000081050000}"/>
    <cellStyle name="Texto de advertencia 2 5" xfId="641" xr:uid="{00000000-0005-0000-0000-000082050000}"/>
    <cellStyle name="Texto de advertencia 2 6" xfId="725" xr:uid="{00000000-0005-0000-0000-000083050000}"/>
    <cellStyle name="Texto de advertencia 3" xfId="387" xr:uid="{00000000-0005-0000-0000-000084050000}"/>
    <cellStyle name="Texto de advertencia 4" xfId="433" xr:uid="{00000000-0005-0000-0000-000085050000}"/>
    <cellStyle name="Texto de advertencia 5" xfId="539" xr:uid="{00000000-0005-0000-0000-000086050000}"/>
    <cellStyle name="Texto de advertencia 6" xfId="598" xr:uid="{00000000-0005-0000-0000-000087050000}"/>
    <cellStyle name="Texto de advertencia 7" xfId="684" xr:uid="{00000000-0005-0000-0000-000088050000}"/>
    <cellStyle name="Texto explicativo 2" xfId="53" xr:uid="{00000000-0005-0000-0000-000089050000}"/>
    <cellStyle name="Texto explicativo 2 2" xfId="343" xr:uid="{00000000-0005-0000-0000-00008A050000}"/>
    <cellStyle name="Texto explicativo 2 3" xfId="475" xr:uid="{00000000-0005-0000-0000-00008B050000}"/>
    <cellStyle name="Texto explicativo 2 4" xfId="592" xr:uid="{00000000-0005-0000-0000-00008C050000}"/>
    <cellStyle name="Texto explicativo 2 5" xfId="642" xr:uid="{00000000-0005-0000-0000-00008D050000}"/>
    <cellStyle name="Texto explicativo 2 6" xfId="726" xr:uid="{00000000-0005-0000-0000-00008E050000}"/>
    <cellStyle name="Texto explicativo 3" xfId="388" xr:uid="{00000000-0005-0000-0000-00008F050000}"/>
    <cellStyle name="Texto explicativo 4" xfId="434" xr:uid="{00000000-0005-0000-0000-000090050000}"/>
    <cellStyle name="Texto explicativo 5" xfId="540" xr:uid="{00000000-0005-0000-0000-000091050000}"/>
    <cellStyle name="Texto explicativo 6" xfId="599" xr:uid="{00000000-0005-0000-0000-000092050000}"/>
    <cellStyle name="Texto explicativo 7" xfId="685" xr:uid="{00000000-0005-0000-0000-000093050000}"/>
    <cellStyle name="Título 1 2" xfId="54" xr:uid="{00000000-0005-0000-0000-000094050000}"/>
    <cellStyle name="Título 1 2 2" xfId="345" xr:uid="{00000000-0005-0000-0000-000095050000}"/>
    <cellStyle name="Título 1 2 3" xfId="477" xr:uid="{00000000-0005-0000-0000-000096050000}"/>
    <cellStyle name="Título 1 2 4" xfId="594" xr:uid="{00000000-0005-0000-0000-000097050000}"/>
    <cellStyle name="Título 1 2 5" xfId="644" xr:uid="{00000000-0005-0000-0000-000098050000}"/>
    <cellStyle name="Título 1 2 6" xfId="728" xr:uid="{00000000-0005-0000-0000-000099050000}"/>
    <cellStyle name="Título 1 3" xfId="390" xr:uid="{00000000-0005-0000-0000-00009A050000}"/>
    <cellStyle name="Título 1 4" xfId="436" xr:uid="{00000000-0005-0000-0000-00009B050000}"/>
    <cellStyle name="Título 1 5" xfId="542" xr:uid="{00000000-0005-0000-0000-00009C050000}"/>
    <cellStyle name="Título 1 6" xfId="601" xr:uid="{00000000-0005-0000-0000-00009D050000}"/>
    <cellStyle name="Título 1 7" xfId="687" xr:uid="{00000000-0005-0000-0000-00009E050000}"/>
    <cellStyle name="Título 2 2" xfId="55" xr:uid="{00000000-0005-0000-0000-00009F050000}"/>
    <cellStyle name="Título 2 2 2" xfId="346" xr:uid="{00000000-0005-0000-0000-0000A0050000}"/>
    <cellStyle name="Título 2 2 3" xfId="478" xr:uid="{00000000-0005-0000-0000-0000A1050000}"/>
    <cellStyle name="Título 2 2 4" xfId="595" xr:uid="{00000000-0005-0000-0000-0000A2050000}"/>
    <cellStyle name="Título 2 2 5" xfId="645" xr:uid="{00000000-0005-0000-0000-0000A3050000}"/>
    <cellStyle name="Título 2 2 6" xfId="729" xr:uid="{00000000-0005-0000-0000-0000A4050000}"/>
    <cellStyle name="Título 2 3" xfId="391" xr:uid="{00000000-0005-0000-0000-0000A5050000}"/>
    <cellStyle name="Título 2 4" xfId="437" xr:uid="{00000000-0005-0000-0000-0000A6050000}"/>
    <cellStyle name="Título 2 5" xfId="543" xr:uid="{00000000-0005-0000-0000-0000A7050000}"/>
    <cellStyle name="Título 2 6" xfId="602" xr:uid="{00000000-0005-0000-0000-0000A8050000}"/>
    <cellStyle name="Título 2 7" xfId="688" xr:uid="{00000000-0005-0000-0000-0000A9050000}"/>
    <cellStyle name="Título 3 2" xfId="56" xr:uid="{00000000-0005-0000-0000-0000AA050000}"/>
    <cellStyle name="Título 3 2 2" xfId="347" xr:uid="{00000000-0005-0000-0000-0000AB050000}"/>
    <cellStyle name="Título 3 2 3" xfId="479" xr:uid="{00000000-0005-0000-0000-0000AC050000}"/>
    <cellStyle name="Título 3 2 4" xfId="596" xr:uid="{00000000-0005-0000-0000-0000AD050000}"/>
    <cellStyle name="Título 3 2 5" xfId="646" xr:uid="{00000000-0005-0000-0000-0000AE050000}"/>
    <cellStyle name="Título 3 2 6" xfId="730" xr:uid="{00000000-0005-0000-0000-0000AF050000}"/>
    <cellStyle name="Título 3 3" xfId="392" xr:uid="{00000000-0005-0000-0000-0000B0050000}"/>
    <cellStyle name="Título 3 4" xfId="438" xr:uid="{00000000-0005-0000-0000-0000B1050000}"/>
    <cellStyle name="Título 3 5" xfId="544" xr:uid="{00000000-0005-0000-0000-0000B2050000}"/>
    <cellStyle name="Título 3 6" xfId="603" xr:uid="{00000000-0005-0000-0000-0000B3050000}"/>
    <cellStyle name="Título 3 7" xfId="689" xr:uid="{00000000-0005-0000-0000-0000B4050000}"/>
    <cellStyle name="Título 4" xfId="57" xr:uid="{00000000-0005-0000-0000-0000B5050000}"/>
    <cellStyle name="Título 4 2" xfId="344" xr:uid="{00000000-0005-0000-0000-0000B6050000}"/>
    <cellStyle name="Título 4 3" xfId="476" xr:uid="{00000000-0005-0000-0000-0000B7050000}"/>
    <cellStyle name="Título 4 4" xfId="593" xr:uid="{00000000-0005-0000-0000-0000B8050000}"/>
    <cellStyle name="Título 4 5" xfId="643" xr:uid="{00000000-0005-0000-0000-0000B9050000}"/>
    <cellStyle name="Título 4 6" xfId="727" xr:uid="{00000000-0005-0000-0000-0000BA050000}"/>
    <cellStyle name="Título 5" xfId="389" xr:uid="{00000000-0005-0000-0000-0000BB050000}"/>
    <cellStyle name="Título 6" xfId="435" xr:uid="{00000000-0005-0000-0000-0000BC050000}"/>
    <cellStyle name="Título 7" xfId="541" xr:uid="{00000000-0005-0000-0000-0000BD050000}"/>
    <cellStyle name="Título 8" xfId="600" xr:uid="{00000000-0005-0000-0000-0000BE050000}"/>
    <cellStyle name="Título 9" xfId="686" xr:uid="{00000000-0005-0000-0000-0000BF050000}"/>
    <cellStyle name="Total 2" xfId="58" xr:uid="{00000000-0005-0000-0000-0000C0050000}"/>
    <cellStyle name="Total 2 2" xfId="348" xr:uid="{00000000-0005-0000-0000-0000C1050000}"/>
    <cellStyle name="Total 2 3" xfId="480" xr:uid="{00000000-0005-0000-0000-0000C2050000}"/>
    <cellStyle name="Total 2 4" xfId="597" xr:uid="{00000000-0005-0000-0000-0000C3050000}"/>
    <cellStyle name="Total 2 5" xfId="647" xr:uid="{00000000-0005-0000-0000-0000C4050000}"/>
    <cellStyle name="Total 2 6" xfId="731" xr:uid="{00000000-0005-0000-0000-0000C5050000}"/>
    <cellStyle name="Total 3" xfId="393" xr:uid="{00000000-0005-0000-0000-0000C6050000}"/>
    <cellStyle name="Total 4" xfId="439" xr:uid="{00000000-0005-0000-0000-0000C7050000}"/>
    <cellStyle name="Total 5" xfId="545" xr:uid="{00000000-0005-0000-0000-0000C8050000}"/>
    <cellStyle name="Total 6" xfId="604" xr:uid="{00000000-0005-0000-0000-0000C9050000}"/>
    <cellStyle name="Total 7" xfId="690" xr:uid="{00000000-0005-0000-0000-0000CA050000}"/>
    <cellStyle name="ДАТА" xfId="275" xr:uid="{00000000-0005-0000-0000-0000CB050000}"/>
    <cellStyle name="ДЕНЕЖНЫЙ_BOPENGC" xfId="276" xr:uid="{00000000-0005-0000-0000-0000CC050000}"/>
    <cellStyle name="ЗАГОЛОВОК1" xfId="277" xr:uid="{00000000-0005-0000-0000-0000CD050000}"/>
    <cellStyle name="ЗАГОЛОВОК2" xfId="278" xr:uid="{00000000-0005-0000-0000-0000CE050000}"/>
    <cellStyle name="ИТОГОВЫЙ" xfId="279" xr:uid="{00000000-0005-0000-0000-0000CF050000}"/>
    <cellStyle name="Обычный_BOPENGC" xfId="280" xr:uid="{00000000-0005-0000-0000-0000D0050000}"/>
    <cellStyle name="ПРОЦЕНТНЫЙ_BOPENGC" xfId="281" xr:uid="{00000000-0005-0000-0000-0000D1050000}"/>
    <cellStyle name="ТЕКСТ" xfId="282" xr:uid="{00000000-0005-0000-0000-0000D2050000}"/>
    <cellStyle name="ФИКСИРОВАННЫЙ" xfId="283" xr:uid="{00000000-0005-0000-0000-0000D3050000}"/>
    <cellStyle name="ФИНАНСОВЫЙ_BOPENGC" xfId="284" xr:uid="{00000000-0005-0000-0000-0000D4050000}"/>
  </cellStyles>
  <dxfs count="0"/>
  <tableStyles count="0" defaultTableStyle="TableStyleMedium2" defaultPivotStyle="PivotStyleLight16"/>
  <colors>
    <mruColors>
      <color rgb="FFE77A24"/>
      <color rgb="FFFF5353"/>
      <color rgb="FFFF6969"/>
      <color rgb="FF9E0000"/>
      <color rgb="FF7F7F7F"/>
      <color rgb="FF000000"/>
      <color rgb="FFEDB400"/>
      <color rgb="FF572D5B"/>
      <color rgb="FF9D9D9C"/>
      <color rgb="FFC3A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007855030779386E-2"/>
          <c:y val="9.9291040386002061E-2"/>
          <c:w val="0.90758915135608054"/>
          <c:h val="0.70799711337179838"/>
        </c:manualLayout>
      </c:layout>
      <c:lineChart>
        <c:grouping val="standard"/>
        <c:varyColors val="0"/>
        <c:ser>
          <c:idx val="0"/>
          <c:order val="0"/>
          <c:tx>
            <c:strRef>
              <c:f>'Grafico 2.1'!$A$4</c:f>
              <c:strCache>
                <c:ptCount val="1"/>
                <c:pt idx="0">
                  <c:v>Observada sep-25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'Grafico 2.1'!$F$2:$O$2</c:f>
              <c:strCache>
                <c:ptCount val="10"/>
                <c:pt idx="0">
                  <c:v>1 año</c:v>
                </c:pt>
                <c:pt idx="1">
                  <c:v>2 años</c:v>
                </c:pt>
                <c:pt idx="2">
                  <c:v>3 años</c:v>
                </c:pt>
                <c:pt idx="3">
                  <c:v>4 años</c:v>
                </c:pt>
                <c:pt idx="4">
                  <c:v>5 años</c:v>
                </c:pt>
                <c:pt idx="5">
                  <c:v>6 años</c:v>
                </c:pt>
                <c:pt idx="6">
                  <c:v>7 años</c:v>
                </c:pt>
                <c:pt idx="7">
                  <c:v>8 años</c:v>
                </c:pt>
                <c:pt idx="8">
                  <c:v>9 años</c:v>
                </c:pt>
                <c:pt idx="9">
                  <c:v>10 años</c:v>
                </c:pt>
              </c:strCache>
            </c:strRef>
          </c:cat>
          <c:val>
            <c:numRef>
              <c:f>'Grafico 2.1'!$F$4:$O$4</c:f>
              <c:numCache>
                <c:formatCode>General</c:formatCode>
                <c:ptCount val="10"/>
                <c:pt idx="0">
                  <c:v>8.7729999999999997</c:v>
                </c:pt>
                <c:pt idx="1">
                  <c:v>9.525599999999999</c:v>
                </c:pt>
                <c:pt idx="2">
                  <c:v>10.199900000000001</c:v>
                </c:pt>
                <c:pt idx="3">
                  <c:v>10.723699999999999</c:v>
                </c:pt>
                <c:pt idx="4">
                  <c:v>11.114599999999999</c:v>
                </c:pt>
                <c:pt idx="5">
                  <c:v>11.405800000000001</c:v>
                </c:pt>
                <c:pt idx="6">
                  <c:v>11.6258</c:v>
                </c:pt>
                <c:pt idx="7">
                  <c:v>11.7956</c:v>
                </c:pt>
                <c:pt idx="8">
                  <c:v>11.929499999999999</c:v>
                </c:pt>
                <c:pt idx="9">
                  <c:v>12.0373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5C-4BE4-B68D-BEC7F39E56DA}"/>
            </c:ext>
          </c:extLst>
        </c:ser>
        <c:ser>
          <c:idx val="2"/>
          <c:order val="1"/>
          <c:tx>
            <c:strRef>
              <c:f>'Grafico 2.1'!$A$5</c:f>
              <c:strCache>
                <c:ptCount val="1"/>
                <c:pt idx="0">
                  <c:v>Curva simulada jun-26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'Grafico 2.1'!$F$2:$O$2</c:f>
              <c:strCache>
                <c:ptCount val="10"/>
                <c:pt idx="0">
                  <c:v>1 año</c:v>
                </c:pt>
                <c:pt idx="1">
                  <c:v>2 años</c:v>
                </c:pt>
                <c:pt idx="2">
                  <c:v>3 años</c:v>
                </c:pt>
                <c:pt idx="3">
                  <c:v>4 años</c:v>
                </c:pt>
                <c:pt idx="4">
                  <c:v>5 años</c:v>
                </c:pt>
                <c:pt idx="5">
                  <c:v>6 años</c:v>
                </c:pt>
                <c:pt idx="6">
                  <c:v>7 años</c:v>
                </c:pt>
                <c:pt idx="7">
                  <c:v>8 años</c:v>
                </c:pt>
                <c:pt idx="8">
                  <c:v>9 años</c:v>
                </c:pt>
                <c:pt idx="9">
                  <c:v>10 años</c:v>
                </c:pt>
              </c:strCache>
            </c:strRef>
          </c:cat>
          <c:val>
            <c:numRef>
              <c:f>'Grafico 2.1'!$F$5:$O$5</c:f>
              <c:numCache>
                <c:formatCode>General</c:formatCode>
                <c:ptCount val="10"/>
                <c:pt idx="0">
                  <c:v>10.485441847465154</c:v>
                </c:pt>
                <c:pt idx="1">
                  <c:v>11.128283418153609</c:v>
                </c:pt>
                <c:pt idx="2">
                  <c:v>11.716087388646535</c:v>
                </c:pt>
                <c:pt idx="3">
                  <c:v>12.125670177292964</c:v>
                </c:pt>
                <c:pt idx="4">
                  <c:v>12.45842223207668</c:v>
                </c:pt>
                <c:pt idx="5">
                  <c:v>12.683515503676091</c:v>
                </c:pt>
                <c:pt idx="6">
                  <c:v>12.82728991948464</c:v>
                </c:pt>
                <c:pt idx="7">
                  <c:v>12.97192487824387</c:v>
                </c:pt>
                <c:pt idx="8">
                  <c:v>13.148110182100121</c:v>
                </c:pt>
                <c:pt idx="9">
                  <c:v>13.138056466385764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5C-4BE4-B68D-BEC7F39E56DA}"/>
            </c:ext>
          </c:extLst>
        </c:ser>
        <c:ser>
          <c:idx val="1"/>
          <c:order val="2"/>
          <c:tx>
            <c:strRef>
              <c:f>'Grafico 2.1'!$A$6</c:f>
              <c:strCache>
                <c:ptCount val="1"/>
                <c:pt idx="0">
                  <c:v>Curva simulada jun-27</c:v>
                </c:pt>
              </c:strCache>
            </c:strRef>
          </c:tx>
          <c:spPr>
            <a:ln w="28575" cap="rnd">
              <a:solidFill>
                <a:srgbClr val="9E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'Grafico 2.1'!$F$2:$O$2</c:f>
              <c:strCache>
                <c:ptCount val="10"/>
                <c:pt idx="0">
                  <c:v>1 año</c:v>
                </c:pt>
                <c:pt idx="1">
                  <c:v>2 años</c:v>
                </c:pt>
                <c:pt idx="2">
                  <c:v>3 años</c:v>
                </c:pt>
                <c:pt idx="3">
                  <c:v>4 años</c:v>
                </c:pt>
                <c:pt idx="4">
                  <c:v>5 años</c:v>
                </c:pt>
                <c:pt idx="5">
                  <c:v>6 años</c:v>
                </c:pt>
                <c:pt idx="6">
                  <c:v>7 años</c:v>
                </c:pt>
                <c:pt idx="7">
                  <c:v>8 años</c:v>
                </c:pt>
                <c:pt idx="8">
                  <c:v>9 años</c:v>
                </c:pt>
                <c:pt idx="9">
                  <c:v>10 años</c:v>
                </c:pt>
              </c:strCache>
            </c:strRef>
          </c:cat>
          <c:val>
            <c:numRef>
              <c:f>'Grafico 2.1'!$F$6:$O$6</c:f>
              <c:numCache>
                <c:formatCode>General</c:formatCode>
                <c:ptCount val="10"/>
                <c:pt idx="0">
                  <c:v>10.506923296399716</c:v>
                </c:pt>
                <c:pt idx="1">
                  <c:v>11.11691526941431</c:v>
                </c:pt>
                <c:pt idx="2">
                  <c:v>11.679559780628146</c:v>
                </c:pt>
                <c:pt idx="3">
                  <c:v>12.112638936075955</c:v>
                </c:pt>
                <c:pt idx="4">
                  <c:v>12.434635665970839</c:v>
                </c:pt>
                <c:pt idx="5">
                  <c:v>12.664771250689268</c:v>
                </c:pt>
                <c:pt idx="6">
                  <c:v>12.829048549308645</c:v>
                </c:pt>
                <c:pt idx="7">
                  <c:v>12.978076001686693</c:v>
                </c:pt>
                <c:pt idx="8">
                  <c:v>13.113258400783629</c:v>
                </c:pt>
                <c:pt idx="9">
                  <c:v>13.195062257621831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5C-4BE4-B68D-BEC7F39E5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99804976"/>
        <c:axId val="1499805808"/>
      </c:lineChart>
      <c:catAx>
        <c:axId val="1499804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Times" panose="02020603050405020304" pitchFamily="18" charset="0"/>
                <a:ea typeface="+mn-ea"/>
                <a:cs typeface="Times" panose="02020603050405020304" pitchFamily="18" charset="0"/>
              </a:defRPr>
            </a:pPr>
            <a:endParaRPr lang="es-CO"/>
          </a:p>
        </c:txPr>
        <c:crossAx val="1499805808"/>
        <c:crosses val="autoZero"/>
        <c:auto val="1"/>
        <c:lblAlgn val="ctr"/>
        <c:lblOffset val="100"/>
        <c:noMultiLvlLbl val="0"/>
      </c:catAx>
      <c:valAx>
        <c:axId val="1499805808"/>
        <c:scaling>
          <c:orientation val="minMax"/>
          <c:max val="13.5"/>
          <c:min val="8.5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r>
                  <a:rPr lang="es-CO" sz="1100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3.9241930201762724E-3"/>
              <c:y val="1.2096929200725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Times" panose="02020603050405020304" pitchFamily="18" charset="0"/>
                  <a:ea typeface="+mn-ea"/>
                  <a:cs typeface="Times" panose="02020603050405020304" pitchFamily="18" charset="0"/>
                </a:defRPr>
              </a:pPr>
              <a:endParaRPr lang="es-CO"/>
            </a:p>
          </c:txPr>
        </c:title>
        <c:numFmt formatCode="#,##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Times" panose="02020603050405020304" pitchFamily="18" charset="0"/>
                <a:ea typeface="+mn-ea"/>
                <a:cs typeface="Times" panose="02020603050405020304" pitchFamily="18" charset="0"/>
              </a:defRPr>
            </a:pPr>
            <a:endParaRPr lang="es-CO"/>
          </a:p>
        </c:txPr>
        <c:crossAx val="1499804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194334885354514E-3"/>
          <c:y val="0.90855166516976693"/>
          <c:w val="0.97956590869179327"/>
          <c:h val="9.1081681792924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Times" panose="02020603050405020304" pitchFamily="18" charset="0"/>
              <a:ea typeface="+mn-ea"/>
              <a:cs typeface="Times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" panose="02020603050405020304" pitchFamily="18" charset="0"/>
          <a:cs typeface="Times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028629856850713E-2"/>
          <c:y val="0.10998837685301985"/>
          <c:w val="0.92281825527009365"/>
          <c:h val="0.728656704468501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2.6'!$B$3</c:f>
              <c:strCache>
                <c:ptCount val="1"/>
                <c:pt idx="0">
                  <c:v>&lt; 9,0%</c:v>
                </c:pt>
              </c:strCache>
            </c:strRef>
          </c:tx>
          <c:spPr>
            <a:solidFill>
              <a:srgbClr val="9E0000"/>
            </a:solidFill>
            <a:ln>
              <a:solidFill>
                <a:srgbClr val="9E0000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9E0000"/>
              </a:solidFill>
              <a:ln>
                <a:solidFill>
                  <a:srgbClr val="9E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3D0-4A83-90DF-5CE4072F4E46}"/>
              </c:ext>
            </c:extLst>
          </c:dPt>
          <c:dPt>
            <c:idx val="2"/>
            <c:invertIfNegative val="0"/>
            <c:bubble3D val="0"/>
            <c:spPr>
              <a:solidFill>
                <a:srgbClr val="9E0000"/>
              </a:solidFill>
              <a:ln>
                <a:solidFill>
                  <a:srgbClr val="9E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3D0-4A83-90DF-5CE4072F4E46}"/>
              </c:ext>
            </c:extLst>
          </c:dPt>
          <c:cat>
            <c:strRef>
              <c:f>'Gráfico 2.6'!$C$2:$E$2</c:f>
              <c:strCache>
                <c:ptCount val="3"/>
                <c:pt idx="0">
                  <c:v>jun-25</c:v>
                </c:pt>
                <c:pt idx="1">
                  <c:v>Adverso 1</c:v>
                </c:pt>
                <c:pt idx="2">
                  <c:v>Adverso 2</c:v>
                </c:pt>
              </c:strCache>
            </c:strRef>
          </c:cat>
          <c:val>
            <c:numRef>
              <c:f>'Gráfico 2.6'!$C$3:$E$3</c:f>
              <c:numCache>
                <c:formatCode>General</c:formatCode>
                <c:ptCount val="3"/>
                <c:pt idx="0">
                  <c:v>0</c:v>
                </c:pt>
                <c:pt idx="1">
                  <c:v>22.627627654924865</c:v>
                </c:pt>
                <c:pt idx="2">
                  <c:v>31.673913199331164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D0-4A83-90DF-5CE4072F4E46}"/>
            </c:ext>
          </c:extLst>
        </c:ser>
        <c:ser>
          <c:idx val="1"/>
          <c:order val="1"/>
          <c:tx>
            <c:strRef>
              <c:f>'Gráfico 2.6'!$B$4</c:f>
              <c:strCache>
                <c:ptCount val="1"/>
                <c:pt idx="0">
                  <c:v>9,0% - 10,0%</c:v>
                </c:pt>
              </c:strCache>
            </c:strRef>
          </c:tx>
          <c:spPr>
            <a:solidFill>
              <a:srgbClr val="EDB400"/>
            </a:solidFill>
            <a:ln>
              <a:noFill/>
            </a:ln>
            <a:effectLst/>
          </c:spPr>
          <c:invertIfNegative val="0"/>
          <c:cat>
            <c:strRef>
              <c:f>'Gráfico 2.6'!$C$2:$E$2</c:f>
              <c:strCache>
                <c:ptCount val="3"/>
                <c:pt idx="0">
                  <c:v>jun-25</c:v>
                </c:pt>
                <c:pt idx="1">
                  <c:v>Adverso 1</c:v>
                </c:pt>
                <c:pt idx="2">
                  <c:v>Adverso 2</c:v>
                </c:pt>
              </c:strCache>
            </c:strRef>
          </c:cat>
          <c:val>
            <c:numRef>
              <c:f>'Gráfico 2.6'!$C$4:$E$4</c:f>
              <c:numCache>
                <c:formatCode>General</c:formatCode>
                <c:ptCount val="3"/>
                <c:pt idx="0">
                  <c:v>0</c:v>
                </c:pt>
                <c:pt idx="1">
                  <c:v>6.8061326581932216</c:v>
                </c:pt>
                <c:pt idx="2">
                  <c:v>5.721076628563362E-4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D0-4A83-90DF-5CE4072F4E46}"/>
            </c:ext>
          </c:extLst>
        </c:ser>
        <c:ser>
          <c:idx val="2"/>
          <c:order val="2"/>
          <c:tx>
            <c:strRef>
              <c:f>'Gráfico 2.6'!$B$5</c:f>
              <c:strCache>
                <c:ptCount val="1"/>
                <c:pt idx="0">
                  <c:v>10,0% - 12,0%</c:v>
                </c:pt>
              </c:strCache>
            </c:strRef>
          </c:tx>
          <c:spPr>
            <a:solidFill>
              <a:srgbClr val="9D9D9C"/>
            </a:solidFill>
            <a:ln>
              <a:noFill/>
            </a:ln>
            <a:effectLst/>
          </c:spPr>
          <c:invertIfNegative val="0"/>
          <c:cat>
            <c:strRef>
              <c:f>'Gráfico 2.6'!$C$2:$E$2</c:f>
              <c:strCache>
                <c:ptCount val="3"/>
                <c:pt idx="0">
                  <c:v>jun-25</c:v>
                </c:pt>
                <c:pt idx="1">
                  <c:v>Adverso 1</c:v>
                </c:pt>
                <c:pt idx="2">
                  <c:v>Adverso 2</c:v>
                </c:pt>
              </c:strCache>
            </c:strRef>
          </c:cat>
          <c:val>
            <c:numRef>
              <c:f>'Gráfico 2.6'!$C$5:$E$5</c:f>
              <c:numCache>
                <c:formatCode>General</c:formatCode>
                <c:ptCount val="3"/>
                <c:pt idx="0">
                  <c:v>9.8915299290070102</c:v>
                </c:pt>
                <c:pt idx="1">
                  <c:v>17.254490965955199</c:v>
                </c:pt>
                <c:pt idx="2">
                  <c:v>43.888229021495789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3D0-4A83-90DF-5CE4072F4E46}"/>
            </c:ext>
          </c:extLst>
        </c:ser>
        <c:ser>
          <c:idx val="3"/>
          <c:order val="3"/>
          <c:tx>
            <c:strRef>
              <c:f>'Gráfico 2.6'!$B$6</c:f>
              <c:strCache>
                <c:ptCount val="1"/>
                <c:pt idx="0">
                  <c:v>12,0% - 15,0%</c:v>
                </c:pt>
              </c:strCache>
            </c:strRef>
          </c:tx>
          <c:spPr>
            <a:solidFill>
              <a:srgbClr val="E77A24"/>
            </a:solidFill>
            <a:ln>
              <a:noFill/>
            </a:ln>
            <a:effectLst/>
          </c:spPr>
          <c:invertIfNegative val="0"/>
          <c:cat>
            <c:strRef>
              <c:f>'Gráfico 2.6'!$C$2:$E$2</c:f>
              <c:strCache>
                <c:ptCount val="3"/>
                <c:pt idx="0">
                  <c:v>jun-25</c:v>
                </c:pt>
                <c:pt idx="1">
                  <c:v>Adverso 1</c:v>
                </c:pt>
                <c:pt idx="2">
                  <c:v>Adverso 2</c:v>
                </c:pt>
              </c:strCache>
            </c:strRef>
          </c:cat>
          <c:val>
            <c:numRef>
              <c:f>'Gráfico 2.6'!$C$6:$E$6</c:f>
              <c:numCache>
                <c:formatCode>General</c:formatCode>
                <c:ptCount val="3"/>
                <c:pt idx="0">
                  <c:v>47.722035447356596</c:v>
                </c:pt>
                <c:pt idx="1">
                  <c:v>30.929501211681455</c:v>
                </c:pt>
                <c:pt idx="2">
                  <c:v>17.358277018435132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3D0-4A83-90DF-5CE4072F4E46}"/>
            </c:ext>
          </c:extLst>
        </c:ser>
        <c:ser>
          <c:idx val="4"/>
          <c:order val="4"/>
          <c:tx>
            <c:strRef>
              <c:f>'Gráfico 2.6'!$B$7</c:f>
              <c:strCache>
                <c:ptCount val="1"/>
                <c:pt idx="0">
                  <c:v>15,0% - 20,0%</c:v>
                </c:pt>
              </c:strCache>
            </c:strRef>
          </c:tx>
          <c:spPr>
            <a:solidFill>
              <a:srgbClr val="693F2E"/>
            </a:solidFill>
            <a:ln>
              <a:noFill/>
            </a:ln>
            <a:effectLst/>
          </c:spPr>
          <c:invertIfNegative val="0"/>
          <c:cat>
            <c:strRef>
              <c:f>'Gráfico 2.6'!$C$2:$E$2</c:f>
              <c:strCache>
                <c:ptCount val="3"/>
                <c:pt idx="0">
                  <c:v>jun-25</c:v>
                </c:pt>
                <c:pt idx="1">
                  <c:v>Adverso 1</c:v>
                </c:pt>
                <c:pt idx="2">
                  <c:v>Adverso 2</c:v>
                </c:pt>
              </c:strCache>
            </c:strRef>
          </c:cat>
          <c:val>
            <c:numRef>
              <c:f>'Gráfico 2.6'!$C$7:$E$7</c:f>
              <c:numCache>
                <c:formatCode>General</c:formatCode>
                <c:ptCount val="3"/>
                <c:pt idx="0">
                  <c:v>39.367602033763205</c:v>
                </c:pt>
                <c:pt idx="1">
                  <c:v>19.310770958407993</c:v>
                </c:pt>
                <c:pt idx="2">
                  <c:v>4.2706285160195829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3D0-4A83-90DF-5CE4072F4E46}"/>
            </c:ext>
          </c:extLst>
        </c:ser>
        <c:ser>
          <c:idx val="5"/>
          <c:order val="5"/>
          <c:tx>
            <c:strRef>
              <c:f>'Gráfico 2.6'!$B$8</c:f>
              <c:strCache>
                <c:ptCount val="1"/>
                <c:pt idx="0">
                  <c:v>&gt; 20,0%</c:v>
                </c:pt>
              </c:strCache>
            </c:strRef>
          </c:tx>
          <c:spPr>
            <a:solidFill>
              <a:srgbClr val="C3A572"/>
            </a:solidFill>
            <a:ln>
              <a:noFill/>
            </a:ln>
            <a:effectLst/>
          </c:spPr>
          <c:invertIfNegative val="0"/>
          <c:cat>
            <c:strRef>
              <c:f>'Gráfico 2.6'!$C$2:$E$2</c:f>
              <c:strCache>
                <c:ptCount val="3"/>
                <c:pt idx="0">
                  <c:v>jun-25</c:v>
                </c:pt>
                <c:pt idx="1">
                  <c:v>Adverso 1</c:v>
                </c:pt>
                <c:pt idx="2">
                  <c:v>Adverso 2</c:v>
                </c:pt>
              </c:strCache>
            </c:strRef>
          </c:cat>
          <c:val>
            <c:numRef>
              <c:f>'Gráfico 2.6'!$C$8:$E$8</c:f>
              <c:numCache>
                <c:formatCode>General</c:formatCode>
                <c:ptCount val="3"/>
                <c:pt idx="0">
                  <c:v>3.0188325898731825</c:v>
                </c:pt>
                <c:pt idx="1">
                  <c:v>3.0714765508372683</c:v>
                </c:pt>
                <c:pt idx="2">
                  <c:v>2.8083801370554764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D0-4A83-90DF-5CE4072F4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5273072"/>
        <c:axId val="105278672"/>
      </c:barChart>
      <c:catAx>
        <c:axId val="105273072"/>
        <c:scaling>
          <c:orientation val="minMax"/>
        </c:scaling>
        <c:delete val="0"/>
        <c:axPos val="b"/>
        <c:numFmt formatCode="mmm\-\y\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" panose="02020603050405020304" pitchFamily="18" charset="0"/>
                <a:ea typeface="+mn-ea"/>
                <a:cs typeface="Times" panose="02020603050405020304" pitchFamily="18" charset="0"/>
              </a:defRPr>
            </a:pPr>
            <a:endParaRPr lang="es-CO"/>
          </a:p>
        </c:txPr>
        <c:crossAx val="105278672"/>
        <c:crosses val="autoZero"/>
        <c:auto val="0"/>
        <c:lblAlgn val="ctr"/>
        <c:lblOffset val="100"/>
        <c:noMultiLvlLbl val="0"/>
      </c:catAx>
      <c:valAx>
        <c:axId val="105278672"/>
        <c:scaling>
          <c:orientation val="minMax"/>
          <c:max val="10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r>
                  <a:rPr lang="es-CO" sz="1100" b="1">
                    <a:latin typeface="Times" panose="02020603050405020304" pitchFamily="18" charset="0"/>
                    <a:cs typeface="Times" panose="02020603050405020304" pitchFamily="18" charset="0"/>
                  </a:rPr>
                  <a:t>(porcentaje de</a:t>
                </a:r>
                <a:r>
                  <a:rPr lang="es-CO" sz="1100" b="1" baseline="0">
                    <a:latin typeface="Times" panose="02020603050405020304" pitchFamily="18" charset="0"/>
                    <a:cs typeface="Times" panose="02020603050405020304" pitchFamily="18" charset="0"/>
                  </a:rPr>
                  <a:t> cartera jun-2025</a:t>
                </a:r>
                <a:r>
                  <a:rPr lang="es-CO" sz="1100" b="1">
                    <a:latin typeface="Times" panose="02020603050405020304" pitchFamily="18" charset="0"/>
                    <a:cs typeface="Times" panose="02020603050405020304" pitchFamily="18" charset="0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1.4381597015335225E-3"/>
              <c:y val="2.934379972540970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Times" panose="02020603050405020304" pitchFamily="18" charset="0"/>
                  <a:ea typeface="+mn-ea"/>
                  <a:cs typeface="Times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" panose="02020603050405020304" pitchFamily="18" charset="0"/>
                <a:ea typeface="+mn-ea"/>
                <a:cs typeface="Times" panose="02020603050405020304" pitchFamily="18" charset="0"/>
              </a:defRPr>
            </a:pPr>
            <a:endParaRPr lang="es-CO"/>
          </a:p>
        </c:txPr>
        <c:crossAx val="10527307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" panose="02020603050405020304" pitchFamily="18" charset="0"/>
              <a:ea typeface="+mn-ea"/>
              <a:cs typeface="Times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723008416808329E-2"/>
          <c:y val="9.4907531371258708E-2"/>
          <c:w val="0.88521951578482594"/>
          <c:h val="0.80788655584718572"/>
        </c:manualLayout>
      </c:layout>
      <c:barChart>
        <c:barDir val="col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'Gráfico 2.7'!$C$12:$D$12</c:f>
                <c:numCache>
                  <c:formatCode>General</c:formatCode>
                  <c:ptCount val="2"/>
                  <c:pt idx="0">
                    <c:v>0.70811479006309952</c:v>
                  </c:pt>
                  <c:pt idx="1">
                    <c:v>5.8464910346674763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'Gráfico 2.7'!$C$3:$D$3</c:f>
              <c:strCache>
                <c:ptCount val="2"/>
                <c:pt idx="0">
                  <c:v>Alerta</c:v>
                </c:pt>
                <c:pt idx="1">
                  <c:v>Resilientes</c:v>
                </c:pt>
              </c:strCache>
            </c:strRef>
          </c:cat>
          <c:val>
            <c:numRef>
              <c:f>'Gráfico 2.7'!$C$9:$D$9</c:f>
              <c:numCache>
                <c:formatCode>General</c:formatCode>
                <c:ptCount val="2"/>
                <c:pt idx="0">
                  <c:v>11.831436661218401</c:v>
                </c:pt>
                <c:pt idx="1">
                  <c:v>16.740715719371575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2-4C60-80F1-B3F600676AB6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E0000">
                  <a:alpha val="50000"/>
                </a:srgbClr>
              </a:solidFill>
              <a:ln w="15875">
                <a:solidFill>
                  <a:srgbClr val="9E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6C2-4C60-80F1-B3F600676AB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alpha val="50000"/>
                </a:schemeClr>
              </a:solidFill>
              <a:ln w="15875"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6C2-4C60-80F1-B3F600676AB6}"/>
              </c:ext>
            </c:extLst>
          </c:dPt>
          <c:cat>
            <c:strRef>
              <c:f>'Gráfico 2.7'!$C$3:$D$3</c:f>
              <c:strCache>
                <c:ptCount val="2"/>
                <c:pt idx="0">
                  <c:v>Alerta</c:v>
                </c:pt>
                <c:pt idx="1">
                  <c:v>Resilientes</c:v>
                </c:pt>
              </c:strCache>
            </c:strRef>
          </c:cat>
          <c:val>
            <c:numRef>
              <c:f>'Gráfico 2.7'!$C$10:$D$10</c:f>
              <c:numCache>
                <c:formatCode>General</c:formatCode>
                <c:ptCount val="2"/>
                <c:pt idx="0">
                  <c:v>3.2145459659096982</c:v>
                </c:pt>
                <c:pt idx="1">
                  <c:v>4.6907271221937243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C2-4C60-80F1-B3F600676AB6}"/>
            </c:ext>
          </c:extLst>
        </c:ser>
        <c:ser>
          <c:idx val="2"/>
          <c:order val="2"/>
          <c:spPr>
            <a:solidFill>
              <a:schemeClr val="accent1">
                <a:alpha val="50000"/>
              </a:schemeClr>
            </a:solidFill>
            <a:ln w="15875">
              <a:solidFill>
                <a:schemeClr val="accen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E0000">
                  <a:alpha val="50000"/>
                </a:srgbClr>
              </a:solidFill>
              <a:ln w="15875">
                <a:solidFill>
                  <a:srgbClr val="9E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6C2-4C60-80F1-B3F600676AB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alpha val="50000"/>
                </a:schemeClr>
              </a:solidFill>
              <a:ln w="15875"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6C2-4C60-80F1-B3F600676AB6}"/>
              </c:ext>
            </c:extLst>
          </c:dPt>
          <c:errBars>
            <c:errBarType val="plus"/>
            <c:errValType val="cust"/>
            <c:noEndCap val="0"/>
            <c:plus>
              <c:numRef>
                <c:f>'Gráfico 2.7'!$C$13:$D$13</c:f>
                <c:numCache>
                  <c:formatCode>General</c:formatCode>
                  <c:ptCount val="2"/>
                  <c:pt idx="0">
                    <c:v>9.1618683149572995</c:v>
                  </c:pt>
                  <c:pt idx="1">
                    <c:v>62.826733600455839</c:v>
                  </c:pt>
                </c:numCache>
              </c:numRef>
            </c:plus>
            <c:minus>
              <c:numRef>
                <c:f>'Gráfico 2.7'!$C$12:$D$12</c:f>
                <c:numCache>
                  <c:formatCode>General</c:formatCode>
                  <c:ptCount val="2"/>
                  <c:pt idx="0">
                    <c:v>0.70811479006309952</c:v>
                  </c:pt>
                  <c:pt idx="1">
                    <c:v>5.8464910346674763</c:v>
                  </c:pt>
                </c:numCache>
              </c:numRef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'Gráfico 2.7'!$C$3:$D$3</c:f>
              <c:strCache>
                <c:ptCount val="2"/>
                <c:pt idx="0">
                  <c:v>Alerta</c:v>
                </c:pt>
                <c:pt idx="1">
                  <c:v>Resilientes</c:v>
                </c:pt>
              </c:strCache>
            </c:strRef>
          </c:cat>
          <c:val>
            <c:numRef>
              <c:f>'Gráfico 2.7'!$C$11:$D$11</c:f>
              <c:numCache>
                <c:formatCode>General</c:formatCode>
                <c:ptCount val="2"/>
                <c:pt idx="0">
                  <c:v>3.524795447121102</c:v>
                </c:pt>
                <c:pt idx="1">
                  <c:v>17.497741005141847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6C2-4C60-80F1-B3F600676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74592816"/>
        <c:axId val="1874593776"/>
      </c:barChart>
      <c:catAx>
        <c:axId val="187459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Times" panose="02020603050405020304" pitchFamily="18" charset="0"/>
                <a:ea typeface="+mn-ea"/>
                <a:cs typeface="Times" panose="02020603050405020304" pitchFamily="18" charset="0"/>
              </a:defRPr>
            </a:pPr>
            <a:endParaRPr lang="es-CO"/>
          </a:p>
        </c:txPr>
        <c:crossAx val="1874593776"/>
        <c:crosses val="autoZero"/>
        <c:auto val="1"/>
        <c:lblAlgn val="ctr"/>
        <c:lblOffset val="100"/>
        <c:noMultiLvlLbl val="0"/>
      </c:catAx>
      <c:valAx>
        <c:axId val="1874593776"/>
        <c:scaling>
          <c:orientation val="minMax"/>
          <c:max val="117"/>
          <c:min val="9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8.3332927037371111E-3"/>
              <c:y val="1.180198308544765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Times" panose="02020603050405020304" pitchFamily="18" charset="0"/>
                  <a:ea typeface="+mn-ea"/>
                  <a:cs typeface="Times" panose="02020603050405020304" pitchFamily="18" charset="0"/>
                </a:defRPr>
              </a:pPr>
              <a:endParaRPr lang="es-CO"/>
            </a:p>
          </c:txPr>
        </c:title>
        <c:numFmt formatCode="#,##0.0" sourceLinked="0"/>
        <c:majorTickMark val="in"/>
        <c:minorTickMark val="in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" panose="02020603050405020304" pitchFamily="18" charset="0"/>
                <a:ea typeface="+mn-ea"/>
                <a:cs typeface="Times" panose="02020603050405020304" pitchFamily="18" charset="0"/>
              </a:defRPr>
            </a:pPr>
            <a:endParaRPr lang="es-CO"/>
          </a:p>
        </c:txPr>
        <c:crossAx val="1874592816"/>
        <c:crosses val="autoZero"/>
        <c:crossBetween val="between"/>
        <c:majorUnit val="18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" panose="02020603050405020304" pitchFamily="18" charset="0"/>
          <a:cs typeface="Times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802047781569982E-2"/>
          <c:y val="9.9555101066912094E-2"/>
          <c:w val="0.84668924063672912"/>
          <c:h val="0.79304550567542698"/>
        </c:manualLayout>
      </c:layout>
      <c:lineChart>
        <c:grouping val="standard"/>
        <c:varyColors val="0"/>
        <c:ser>
          <c:idx val="0"/>
          <c:order val="0"/>
          <c:tx>
            <c:strRef>
              <c:f>'Gráfico 2.8'!$E$4</c:f>
              <c:strCache>
                <c:ptCount val="1"/>
                <c:pt idx="0">
                  <c:v>15%</c:v>
                </c:pt>
              </c:strCache>
            </c:strRef>
          </c:tx>
          <c:spPr>
            <a:ln w="28575" cap="rnd">
              <a:solidFill>
                <a:srgbClr val="EDB400"/>
              </a:solidFill>
              <a:round/>
            </a:ln>
            <a:effectLst/>
          </c:spPr>
          <c:marker>
            <c:symbol val="none"/>
          </c:marker>
          <c:dLbls>
            <c:dLbl>
              <c:idx val="8"/>
              <c:layout>
                <c:manualLayout>
                  <c:x val="0"/>
                  <c:y val="1.7316017316017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63-473C-B990-80F69E3007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rgbClr val="EDB400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2.8'!$B$5:$B$13</c:f>
              <c:numCache>
                <c:formatCode>mmm\-yy</c:formatCode>
                <c:ptCount val="9"/>
                <c:pt idx="0">
                  <c:v>45838</c:v>
                </c:pt>
                <c:pt idx="1">
                  <c:v>45930</c:v>
                </c:pt>
                <c:pt idx="2">
                  <c:v>46022</c:v>
                </c:pt>
                <c:pt idx="3">
                  <c:v>46112</c:v>
                </c:pt>
                <c:pt idx="4">
                  <c:v>46203</c:v>
                </c:pt>
                <c:pt idx="5">
                  <c:v>46295</c:v>
                </c:pt>
                <c:pt idx="6">
                  <c:v>46387</c:v>
                </c:pt>
                <c:pt idx="7">
                  <c:v>46477</c:v>
                </c:pt>
                <c:pt idx="8">
                  <c:v>46568</c:v>
                </c:pt>
              </c:numCache>
            </c:numRef>
          </c:cat>
          <c:val>
            <c:numRef>
              <c:f>'Gráfico 2.8'!$E$5:$E$13</c:f>
              <c:numCache>
                <c:formatCode>0.0</c:formatCode>
                <c:ptCount val="9"/>
                <c:pt idx="0">
                  <c:v>14.372730607786199</c:v>
                </c:pt>
                <c:pt idx="1">
                  <c:v>13.516751605672001</c:v>
                </c:pt>
                <c:pt idx="2">
                  <c:v>14.236213734699902</c:v>
                </c:pt>
                <c:pt idx="3">
                  <c:v>14.1427361539819</c:v>
                </c:pt>
                <c:pt idx="4">
                  <c:v>14.018692688316801</c:v>
                </c:pt>
                <c:pt idx="5">
                  <c:v>13.8724419834688</c:v>
                </c:pt>
                <c:pt idx="6">
                  <c:v>13.693021620236202</c:v>
                </c:pt>
                <c:pt idx="7">
                  <c:v>13.598943015354701</c:v>
                </c:pt>
                <c:pt idx="8">
                  <c:v>13.452019907611302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63-473C-B990-80F69E30074B}"/>
            </c:ext>
          </c:extLst>
        </c:ser>
        <c:ser>
          <c:idx val="1"/>
          <c:order val="1"/>
          <c:tx>
            <c:strRef>
              <c:f>'Gráfico 2.8'!$F$4</c:f>
              <c:strCache>
                <c:ptCount val="1"/>
                <c:pt idx="0">
                  <c:v>20%</c:v>
                </c:pt>
              </c:strCache>
            </c:strRef>
          </c:tx>
          <c:spPr>
            <a:ln w="28575" cap="rnd">
              <a:solidFill>
                <a:srgbClr val="EDB4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8"/>
              <c:layout>
                <c:manualLayout>
                  <c:x val="0"/>
                  <c:y val="-6.349133003480099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63-473C-B990-80F69E3007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rgbClr val="EDB400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2.8'!$B$5:$B$13</c:f>
              <c:numCache>
                <c:formatCode>mmm\-yy</c:formatCode>
                <c:ptCount val="9"/>
                <c:pt idx="0">
                  <c:v>45838</c:v>
                </c:pt>
                <c:pt idx="1">
                  <c:v>45930</c:v>
                </c:pt>
                <c:pt idx="2">
                  <c:v>46022</c:v>
                </c:pt>
                <c:pt idx="3">
                  <c:v>46112</c:v>
                </c:pt>
                <c:pt idx="4">
                  <c:v>46203</c:v>
                </c:pt>
                <c:pt idx="5">
                  <c:v>46295</c:v>
                </c:pt>
                <c:pt idx="6">
                  <c:v>46387</c:v>
                </c:pt>
                <c:pt idx="7">
                  <c:v>46477</c:v>
                </c:pt>
                <c:pt idx="8">
                  <c:v>46568</c:v>
                </c:pt>
              </c:numCache>
            </c:numRef>
          </c:cat>
          <c:val>
            <c:numRef>
              <c:f>'Gráfico 2.8'!$F$5:$F$13</c:f>
              <c:numCache>
                <c:formatCode>0.0</c:formatCode>
                <c:ptCount val="9"/>
                <c:pt idx="0">
                  <c:v>14.372730607786199</c:v>
                </c:pt>
                <c:pt idx="1">
                  <c:v>13.4101832118694</c:v>
                </c:pt>
                <c:pt idx="2">
                  <c:v>14.012437601250898</c:v>
                </c:pt>
                <c:pt idx="3">
                  <c:v>13.7986893767682</c:v>
                </c:pt>
                <c:pt idx="4">
                  <c:v>13.5578308848478</c:v>
                </c:pt>
                <c:pt idx="5">
                  <c:v>13.2901973502531</c:v>
                </c:pt>
                <c:pt idx="6">
                  <c:v>12.988479557560801</c:v>
                </c:pt>
                <c:pt idx="7">
                  <c:v>12.766062725874599</c:v>
                </c:pt>
                <c:pt idx="8">
                  <c:v>12.4899419674468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D763-473C-B990-80F69E30074B}"/>
            </c:ext>
          </c:extLst>
        </c:ser>
        <c:ser>
          <c:idx val="2"/>
          <c:order val="2"/>
          <c:tx>
            <c:strRef>
              <c:f>'Gráfico 2.8'!$G$4</c:f>
              <c:strCache>
                <c:ptCount val="1"/>
              </c:strCache>
            </c:strRef>
          </c:tx>
          <c:spPr>
            <a:ln w="28575" cap="rnd">
              <a:solidFill>
                <a:srgbClr val="EDB4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63-473C-B990-80F69E3007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2.8'!$B$5:$B$13</c:f>
              <c:numCache>
                <c:formatCode>mmm\-yy</c:formatCode>
                <c:ptCount val="9"/>
                <c:pt idx="0">
                  <c:v>45838</c:v>
                </c:pt>
                <c:pt idx="1">
                  <c:v>45930</c:v>
                </c:pt>
                <c:pt idx="2">
                  <c:v>46022</c:v>
                </c:pt>
                <c:pt idx="3">
                  <c:v>46112</c:v>
                </c:pt>
                <c:pt idx="4">
                  <c:v>46203</c:v>
                </c:pt>
                <c:pt idx="5">
                  <c:v>46295</c:v>
                </c:pt>
                <c:pt idx="6">
                  <c:v>46387</c:v>
                </c:pt>
                <c:pt idx="7">
                  <c:v>46477</c:v>
                </c:pt>
                <c:pt idx="8">
                  <c:v>46568</c:v>
                </c:pt>
              </c:numCache>
            </c:numRef>
          </c:cat>
          <c:val>
            <c:numRef>
              <c:f>'Gráfico 2.8'!$G$5:$G$13</c:f>
              <c:numCache>
                <c:formatCode>0.0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63-473C-B990-80F69E30074B}"/>
            </c:ext>
          </c:extLst>
        </c:ser>
        <c:ser>
          <c:idx val="4"/>
          <c:order val="4"/>
          <c:tx>
            <c:strRef>
              <c:f>'Gráfico 2.8'!$I$4</c:f>
              <c:strCache>
                <c:ptCount val="1"/>
                <c:pt idx="0">
                  <c:v>15%</c:v>
                </c:pt>
              </c:strCache>
            </c:strRef>
          </c:tx>
          <c:spPr>
            <a:ln w="28575" cap="rnd">
              <a:solidFill>
                <a:srgbClr val="E46C0A"/>
              </a:solidFill>
              <a:round/>
            </a:ln>
            <a:effectLst/>
          </c:spPr>
          <c:marker>
            <c:symbol val="none"/>
          </c:marker>
          <c:dLbls>
            <c:dLbl>
              <c:idx val="8"/>
              <c:layout>
                <c:manualLayout>
                  <c:x val="0"/>
                  <c:y val="1.731601731601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63-473C-B990-80F69E3007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rgbClr val="E46C0A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2.8'!$B$5:$B$13</c:f>
              <c:numCache>
                <c:formatCode>mmm\-yy</c:formatCode>
                <c:ptCount val="9"/>
                <c:pt idx="0">
                  <c:v>45838</c:v>
                </c:pt>
                <c:pt idx="1">
                  <c:v>45930</c:v>
                </c:pt>
                <c:pt idx="2">
                  <c:v>46022</c:v>
                </c:pt>
                <c:pt idx="3">
                  <c:v>46112</c:v>
                </c:pt>
                <c:pt idx="4">
                  <c:v>46203</c:v>
                </c:pt>
                <c:pt idx="5">
                  <c:v>46295</c:v>
                </c:pt>
                <c:pt idx="6">
                  <c:v>46387</c:v>
                </c:pt>
                <c:pt idx="7">
                  <c:v>46477</c:v>
                </c:pt>
                <c:pt idx="8">
                  <c:v>46568</c:v>
                </c:pt>
              </c:numCache>
            </c:numRef>
          </c:cat>
          <c:val>
            <c:numRef>
              <c:f>'Gráfico 2.8'!$I$5:$I$13</c:f>
              <c:numCache>
                <c:formatCode>0.0</c:formatCode>
                <c:ptCount val="9"/>
                <c:pt idx="0">
                  <c:v>14.372730607786199</c:v>
                </c:pt>
                <c:pt idx="1">
                  <c:v>13.515649258764601</c:v>
                </c:pt>
                <c:pt idx="2">
                  <c:v>14.1014333418674</c:v>
                </c:pt>
                <c:pt idx="3">
                  <c:v>13.8686931914139</c:v>
                </c:pt>
                <c:pt idx="4">
                  <c:v>13.555051984553501</c:v>
                </c:pt>
                <c:pt idx="5">
                  <c:v>13.2580483567487</c:v>
                </c:pt>
                <c:pt idx="6">
                  <c:v>12.852176943453401</c:v>
                </c:pt>
                <c:pt idx="7">
                  <c:v>12.473555423603299</c:v>
                </c:pt>
                <c:pt idx="8">
                  <c:v>12.093752690708701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763-473C-B990-80F69E30074B}"/>
            </c:ext>
          </c:extLst>
        </c:ser>
        <c:ser>
          <c:idx val="5"/>
          <c:order val="5"/>
          <c:tx>
            <c:strRef>
              <c:f>'Gráfico 2.8'!$J$4</c:f>
              <c:strCache>
                <c:ptCount val="1"/>
                <c:pt idx="0">
                  <c:v>20%</c:v>
                </c:pt>
              </c:strCache>
            </c:strRef>
          </c:tx>
          <c:spPr>
            <a:ln w="28575" cap="rnd">
              <a:solidFill>
                <a:srgbClr val="E46C0A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8"/>
              <c:layout>
                <c:manualLayout>
                  <c:x val="0"/>
                  <c:y val="3.46320346320346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63-473C-B990-80F69E3007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rgbClr val="E46C0A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2.8'!$B$5:$B$13</c:f>
              <c:numCache>
                <c:formatCode>mmm\-yy</c:formatCode>
                <c:ptCount val="9"/>
                <c:pt idx="0">
                  <c:v>45838</c:v>
                </c:pt>
                <c:pt idx="1">
                  <c:v>45930</c:v>
                </c:pt>
                <c:pt idx="2">
                  <c:v>46022</c:v>
                </c:pt>
                <c:pt idx="3">
                  <c:v>46112</c:v>
                </c:pt>
                <c:pt idx="4">
                  <c:v>46203</c:v>
                </c:pt>
                <c:pt idx="5">
                  <c:v>46295</c:v>
                </c:pt>
                <c:pt idx="6">
                  <c:v>46387</c:v>
                </c:pt>
                <c:pt idx="7">
                  <c:v>46477</c:v>
                </c:pt>
                <c:pt idx="8">
                  <c:v>46568</c:v>
                </c:pt>
              </c:numCache>
            </c:numRef>
          </c:cat>
          <c:val>
            <c:numRef>
              <c:f>'Gráfico 2.8'!$J$5:$J$13</c:f>
              <c:numCache>
                <c:formatCode>0.0</c:formatCode>
                <c:ptCount val="9"/>
                <c:pt idx="0">
                  <c:v>14.372730607786199</c:v>
                </c:pt>
                <c:pt idx="1">
                  <c:v>13.409084530887998</c:v>
                </c:pt>
                <c:pt idx="2">
                  <c:v>13.877551302000098</c:v>
                </c:pt>
                <c:pt idx="3">
                  <c:v>13.524066647035099</c:v>
                </c:pt>
                <c:pt idx="4">
                  <c:v>13.0914201905771</c:v>
                </c:pt>
                <c:pt idx="5">
                  <c:v>12.6683260147502</c:v>
                </c:pt>
                <c:pt idx="6">
                  <c:v>12.1372241446586</c:v>
                </c:pt>
                <c:pt idx="7">
                  <c:v>11.6304209877232</c:v>
                </c:pt>
                <c:pt idx="8">
                  <c:v>11.115442005682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9-D763-473C-B990-80F69E30074B}"/>
            </c:ext>
          </c:extLst>
        </c:ser>
        <c:ser>
          <c:idx val="6"/>
          <c:order val="6"/>
          <c:tx>
            <c:strRef>
              <c:f>'Gráfico 2.8'!$K$4</c:f>
              <c:strCache>
                <c:ptCount val="1"/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'Gráfico 2.8'!$B$5:$B$13</c:f>
              <c:numCache>
                <c:formatCode>mmm\-yy</c:formatCode>
                <c:ptCount val="9"/>
                <c:pt idx="0">
                  <c:v>45838</c:v>
                </c:pt>
                <c:pt idx="1">
                  <c:v>45930</c:v>
                </c:pt>
                <c:pt idx="2">
                  <c:v>46022</c:v>
                </c:pt>
                <c:pt idx="3">
                  <c:v>46112</c:v>
                </c:pt>
                <c:pt idx="4">
                  <c:v>46203</c:v>
                </c:pt>
                <c:pt idx="5">
                  <c:v>46295</c:v>
                </c:pt>
                <c:pt idx="6">
                  <c:v>46387</c:v>
                </c:pt>
                <c:pt idx="7">
                  <c:v>46477</c:v>
                </c:pt>
                <c:pt idx="8">
                  <c:v>46568</c:v>
                </c:pt>
              </c:numCache>
            </c:numRef>
          </c:cat>
          <c:val>
            <c:numRef>
              <c:f>'Gráfico 2.8'!$K$5:$K$13</c:f>
              <c:numCache>
                <c:formatCode>0.0</c:formatCode>
                <c:ptCount val="9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763-473C-B990-80F69E300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3684816"/>
        <c:axId val="1483681072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'Gráfico 2.8'!$H$4</c15:sqref>
                        </c15:formulaRef>
                      </c:ext>
                    </c:extLst>
                    <c:strCache>
                      <c:ptCount val="1"/>
                      <c:pt idx="0">
                        <c:v>10%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prstDash val="dashDot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'Gráfico 2.8'!$B$5:$B$13</c15:sqref>
                        </c15:formulaRef>
                      </c:ext>
                    </c:extLst>
                    <c:numCache>
                      <c:formatCode>mmm\-yy</c:formatCode>
                      <c:ptCount val="9"/>
                      <c:pt idx="0">
                        <c:v>45838</c:v>
                      </c:pt>
                      <c:pt idx="1">
                        <c:v>45930</c:v>
                      </c:pt>
                      <c:pt idx="2">
                        <c:v>46022</c:v>
                      </c:pt>
                      <c:pt idx="3">
                        <c:v>46112</c:v>
                      </c:pt>
                      <c:pt idx="4">
                        <c:v>46203</c:v>
                      </c:pt>
                      <c:pt idx="5">
                        <c:v>46295</c:v>
                      </c:pt>
                      <c:pt idx="6">
                        <c:v>46387</c:v>
                      </c:pt>
                      <c:pt idx="7">
                        <c:v>46477</c:v>
                      </c:pt>
                      <c:pt idx="8">
                        <c:v>46568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'Gráfico 2.8'!$H$5:$H$13</c15:sqref>
                        </c15:formulaRef>
                      </c:ext>
                    </c:extLst>
                    <c:numCache>
                      <c:formatCode>0.0</c:formatCode>
                      <c:ptCount val="9"/>
                      <c:pt idx="0">
                        <c:v>14.372730607786199</c:v>
                      </c:pt>
                      <c:pt idx="1">
                        <c:v>13.621952017292099</c:v>
                      </c:pt>
                      <c:pt idx="2">
                        <c:v>14.3241544020532</c:v>
                      </c:pt>
                      <c:pt idx="3">
                        <c:v>14.210583806532901</c:v>
                      </c:pt>
                      <c:pt idx="4">
                        <c:v>14.0137633481907</c:v>
                      </c:pt>
                      <c:pt idx="5">
                        <c:v>13.839859713363001</c:v>
                      </c:pt>
                      <c:pt idx="6">
                        <c:v>13.55558829696</c:v>
                      </c:pt>
                      <c:pt idx="7">
                        <c:v>13.300753214368799</c:v>
                      </c:pt>
                      <c:pt idx="8">
                        <c:v>13.050762212963498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B-D763-473C-B990-80F69E30074B}"/>
                  </c:ext>
                </c:extLst>
              </c15:ser>
            </c15:filteredLineSeries>
          </c:ext>
        </c:extLst>
      </c:lineChart>
      <c:dateAx>
        <c:axId val="1483684816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Times" panose="02020603050405020304" pitchFamily="18" charset="0"/>
                <a:ea typeface="+mn-ea"/>
                <a:cs typeface="Times" panose="02020603050405020304" pitchFamily="18" charset="0"/>
              </a:defRPr>
            </a:pPr>
            <a:endParaRPr lang="es-CO"/>
          </a:p>
        </c:txPr>
        <c:crossAx val="1483681072"/>
        <c:crosses val="autoZero"/>
        <c:auto val="1"/>
        <c:lblOffset val="100"/>
        <c:baseTimeUnit val="months"/>
        <c:majorUnit val="3"/>
        <c:majorTimeUnit val="months"/>
      </c:dateAx>
      <c:valAx>
        <c:axId val="1483681072"/>
        <c:scaling>
          <c:orientation val="minMax"/>
          <c:max val="16"/>
          <c:min val="8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064049285505977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Times" panose="02020603050405020304" pitchFamily="18" charset="0"/>
                  <a:ea typeface="+mn-ea"/>
                  <a:cs typeface="Times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Times" panose="02020603050405020304" pitchFamily="18" charset="0"/>
                <a:ea typeface="+mn-ea"/>
                <a:cs typeface="Times" panose="02020603050405020304" pitchFamily="18" charset="0"/>
              </a:defRPr>
            </a:pPr>
            <a:endParaRPr lang="es-CO"/>
          </a:p>
        </c:txPr>
        <c:crossAx val="14836848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imes" panose="02020603050405020304" pitchFamily="18" charset="0"/>
          <a:cs typeface="Times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Profundizacion!$D$1</c:f>
              <c:strCache>
                <c:ptCount val="1"/>
                <c:pt idx="0">
                  <c:v>Profundizacion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Profundizacion!$A$2:$A$1190</c:f>
              <c:numCache>
                <c:formatCode>mmm\-yy</c:formatCode>
                <c:ptCount val="1189"/>
                <c:pt idx="0">
                  <c:v>33054</c:v>
                </c:pt>
                <c:pt idx="1">
                  <c:v>33146</c:v>
                </c:pt>
                <c:pt idx="2">
                  <c:v>33238</c:v>
                </c:pt>
                <c:pt idx="3">
                  <c:v>33328</c:v>
                </c:pt>
                <c:pt idx="4">
                  <c:v>33419</c:v>
                </c:pt>
                <c:pt idx="5">
                  <c:v>33511</c:v>
                </c:pt>
                <c:pt idx="6">
                  <c:v>33603</c:v>
                </c:pt>
                <c:pt idx="7">
                  <c:v>33694</c:v>
                </c:pt>
                <c:pt idx="8">
                  <c:v>33785</c:v>
                </c:pt>
                <c:pt idx="9">
                  <c:v>33877</c:v>
                </c:pt>
                <c:pt idx="10">
                  <c:v>33969</c:v>
                </c:pt>
                <c:pt idx="11">
                  <c:v>34059</c:v>
                </c:pt>
                <c:pt idx="12">
                  <c:v>34150</c:v>
                </c:pt>
                <c:pt idx="13">
                  <c:v>34242</c:v>
                </c:pt>
                <c:pt idx="14">
                  <c:v>34334</c:v>
                </c:pt>
                <c:pt idx="15">
                  <c:v>34424</c:v>
                </c:pt>
                <c:pt idx="16">
                  <c:v>34515</c:v>
                </c:pt>
                <c:pt idx="17">
                  <c:v>34607</c:v>
                </c:pt>
                <c:pt idx="18">
                  <c:v>34699</c:v>
                </c:pt>
                <c:pt idx="19">
                  <c:v>34789</c:v>
                </c:pt>
                <c:pt idx="20">
                  <c:v>34880</c:v>
                </c:pt>
                <c:pt idx="21">
                  <c:v>34972</c:v>
                </c:pt>
                <c:pt idx="22">
                  <c:v>35064</c:v>
                </c:pt>
                <c:pt idx="23">
                  <c:v>35155</c:v>
                </c:pt>
                <c:pt idx="24">
                  <c:v>35246</c:v>
                </c:pt>
                <c:pt idx="25">
                  <c:v>35338</c:v>
                </c:pt>
                <c:pt idx="26">
                  <c:v>35430</c:v>
                </c:pt>
                <c:pt idx="27">
                  <c:v>35520</c:v>
                </c:pt>
                <c:pt idx="28">
                  <c:v>35611</c:v>
                </c:pt>
                <c:pt idx="29">
                  <c:v>35703</c:v>
                </c:pt>
                <c:pt idx="30">
                  <c:v>35795</c:v>
                </c:pt>
                <c:pt idx="31">
                  <c:v>35885</c:v>
                </c:pt>
                <c:pt idx="32">
                  <c:v>35976</c:v>
                </c:pt>
                <c:pt idx="33">
                  <c:v>36068</c:v>
                </c:pt>
                <c:pt idx="34">
                  <c:v>36160</c:v>
                </c:pt>
                <c:pt idx="35">
                  <c:v>36250</c:v>
                </c:pt>
                <c:pt idx="36">
                  <c:v>36341</c:v>
                </c:pt>
                <c:pt idx="37">
                  <c:v>36433</c:v>
                </c:pt>
                <c:pt idx="38">
                  <c:v>36525</c:v>
                </c:pt>
                <c:pt idx="39">
                  <c:v>36616</c:v>
                </c:pt>
                <c:pt idx="40">
                  <c:v>36707</c:v>
                </c:pt>
                <c:pt idx="41">
                  <c:v>36799</c:v>
                </c:pt>
                <c:pt idx="42">
                  <c:v>36891</c:v>
                </c:pt>
                <c:pt idx="43">
                  <c:v>36981</c:v>
                </c:pt>
                <c:pt idx="44">
                  <c:v>37072</c:v>
                </c:pt>
                <c:pt idx="45">
                  <c:v>37164</c:v>
                </c:pt>
                <c:pt idx="46">
                  <c:v>37256</c:v>
                </c:pt>
                <c:pt idx="47">
                  <c:v>37346</c:v>
                </c:pt>
                <c:pt idx="48">
                  <c:v>37437</c:v>
                </c:pt>
                <c:pt idx="49">
                  <c:v>37529</c:v>
                </c:pt>
                <c:pt idx="50">
                  <c:v>37621</c:v>
                </c:pt>
                <c:pt idx="51">
                  <c:v>37711</c:v>
                </c:pt>
                <c:pt idx="52">
                  <c:v>37802</c:v>
                </c:pt>
                <c:pt idx="53">
                  <c:v>37894</c:v>
                </c:pt>
                <c:pt idx="54">
                  <c:v>37986</c:v>
                </c:pt>
                <c:pt idx="55">
                  <c:v>38077</c:v>
                </c:pt>
                <c:pt idx="56">
                  <c:v>38168</c:v>
                </c:pt>
                <c:pt idx="57">
                  <c:v>38260</c:v>
                </c:pt>
                <c:pt idx="58">
                  <c:v>38352</c:v>
                </c:pt>
                <c:pt idx="59">
                  <c:v>38442</c:v>
                </c:pt>
                <c:pt idx="60">
                  <c:v>38533</c:v>
                </c:pt>
                <c:pt idx="61">
                  <c:v>38625</c:v>
                </c:pt>
                <c:pt idx="62">
                  <c:v>38717</c:v>
                </c:pt>
                <c:pt idx="63">
                  <c:v>38807</c:v>
                </c:pt>
                <c:pt idx="64">
                  <c:v>38898</c:v>
                </c:pt>
                <c:pt idx="65">
                  <c:v>38990</c:v>
                </c:pt>
                <c:pt idx="66">
                  <c:v>39082</c:v>
                </c:pt>
                <c:pt idx="67">
                  <c:v>39172</c:v>
                </c:pt>
                <c:pt idx="68">
                  <c:v>39263</c:v>
                </c:pt>
                <c:pt idx="69">
                  <c:v>39355</c:v>
                </c:pt>
                <c:pt idx="70">
                  <c:v>39447</c:v>
                </c:pt>
                <c:pt idx="71">
                  <c:v>39538</c:v>
                </c:pt>
                <c:pt idx="72">
                  <c:v>39629</c:v>
                </c:pt>
                <c:pt idx="73">
                  <c:v>39721</c:v>
                </c:pt>
                <c:pt idx="74">
                  <c:v>39813</c:v>
                </c:pt>
                <c:pt idx="75">
                  <c:v>39903</c:v>
                </c:pt>
                <c:pt idx="76">
                  <c:v>39994</c:v>
                </c:pt>
                <c:pt idx="77">
                  <c:v>40086</c:v>
                </c:pt>
                <c:pt idx="78">
                  <c:v>40178</c:v>
                </c:pt>
                <c:pt idx="79">
                  <c:v>40268</c:v>
                </c:pt>
                <c:pt idx="80">
                  <c:v>40359</c:v>
                </c:pt>
                <c:pt idx="81">
                  <c:v>40451</c:v>
                </c:pt>
                <c:pt idx="82">
                  <c:v>40543</c:v>
                </c:pt>
                <c:pt idx="83">
                  <c:v>40633</c:v>
                </c:pt>
                <c:pt idx="84">
                  <c:v>40724</c:v>
                </c:pt>
                <c:pt idx="85">
                  <c:v>40816</c:v>
                </c:pt>
                <c:pt idx="86">
                  <c:v>40908</c:v>
                </c:pt>
                <c:pt idx="87">
                  <c:v>40999</c:v>
                </c:pt>
                <c:pt idx="88">
                  <c:v>41090</c:v>
                </c:pt>
                <c:pt idx="89">
                  <c:v>41182</c:v>
                </c:pt>
                <c:pt idx="90">
                  <c:v>41274</c:v>
                </c:pt>
                <c:pt idx="91">
                  <c:v>41364</c:v>
                </c:pt>
                <c:pt idx="92">
                  <c:v>41455</c:v>
                </c:pt>
                <c:pt idx="93">
                  <c:v>41547</c:v>
                </c:pt>
                <c:pt idx="94">
                  <c:v>41639</c:v>
                </c:pt>
                <c:pt idx="95">
                  <c:v>41729</c:v>
                </c:pt>
                <c:pt idx="96">
                  <c:v>41820</c:v>
                </c:pt>
                <c:pt idx="97">
                  <c:v>41912</c:v>
                </c:pt>
                <c:pt idx="98">
                  <c:v>42004</c:v>
                </c:pt>
                <c:pt idx="99">
                  <c:v>42094</c:v>
                </c:pt>
                <c:pt idx="100">
                  <c:v>42185</c:v>
                </c:pt>
                <c:pt idx="101">
                  <c:v>42277</c:v>
                </c:pt>
                <c:pt idx="102">
                  <c:v>42369</c:v>
                </c:pt>
                <c:pt idx="103">
                  <c:v>42460</c:v>
                </c:pt>
                <c:pt idx="104">
                  <c:v>42551</c:v>
                </c:pt>
                <c:pt idx="105">
                  <c:v>42643</c:v>
                </c:pt>
                <c:pt idx="106">
                  <c:v>42735</c:v>
                </c:pt>
                <c:pt idx="107">
                  <c:v>42825</c:v>
                </c:pt>
                <c:pt idx="108">
                  <c:v>42916</c:v>
                </c:pt>
                <c:pt idx="109">
                  <c:v>43008</c:v>
                </c:pt>
                <c:pt idx="110">
                  <c:v>43100</c:v>
                </c:pt>
                <c:pt idx="111">
                  <c:v>43190</c:v>
                </c:pt>
                <c:pt idx="112">
                  <c:v>43281</c:v>
                </c:pt>
                <c:pt idx="113">
                  <c:v>43373</c:v>
                </c:pt>
                <c:pt idx="114">
                  <c:v>43465</c:v>
                </c:pt>
                <c:pt idx="115">
                  <c:v>43555</c:v>
                </c:pt>
                <c:pt idx="116">
                  <c:v>43646</c:v>
                </c:pt>
                <c:pt idx="117">
                  <c:v>43738</c:v>
                </c:pt>
                <c:pt idx="118">
                  <c:v>43830</c:v>
                </c:pt>
                <c:pt idx="119">
                  <c:v>43921</c:v>
                </c:pt>
                <c:pt idx="120">
                  <c:v>44012</c:v>
                </c:pt>
                <c:pt idx="121">
                  <c:v>44104</c:v>
                </c:pt>
                <c:pt idx="122">
                  <c:v>44196</c:v>
                </c:pt>
                <c:pt idx="123">
                  <c:v>44286</c:v>
                </c:pt>
                <c:pt idx="124">
                  <c:v>44377</c:v>
                </c:pt>
                <c:pt idx="125">
                  <c:v>44469</c:v>
                </c:pt>
                <c:pt idx="126">
                  <c:v>44561</c:v>
                </c:pt>
                <c:pt idx="127">
                  <c:v>44651</c:v>
                </c:pt>
                <c:pt idx="128">
                  <c:v>44742</c:v>
                </c:pt>
                <c:pt idx="129">
                  <c:v>44834</c:v>
                </c:pt>
                <c:pt idx="130">
                  <c:v>44926</c:v>
                </c:pt>
                <c:pt idx="131">
                  <c:v>45016</c:v>
                </c:pt>
                <c:pt idx="132">
                  <c:v>45107</c:v>
                </c:pt>
                <c:pt idx="133">
                  <c:v>45199</c:v>
                </c:pt>
                <c:pt idx="134">
                  <c:v>45291</c:v>
                </c:pt>
                <c:pt idx="135">
                  <c:v>45382</c:v>
                </c:pt>
                <c:pt idx="136">
                  <c:v>45473</c:v>
                </c:pt>
                <c:pt idx="137">
                  <c:v>45565</c:v>
                </c:pt>
                <c:pt idx="138">
                  <c:v>45657</c:v>
                </c:pt>
                <c:pt idx="139">
                  <c:v>45747</c:v>
                </c:pt>
              </c:numCache>
            </c:numRef>
          </c:cat>
          <c:val>
            <c:numRef>
              <c:f>Profundizacion!$D$2:$D$1190</c:f>
              <c:numCache>
                <c:formatCode>General</c:formatCode>
                <c:ptCount val="1189"/>
                <c:pt idx="4">
                  <c:v>27.155265938067775</c:v>
                </c:pt>
                <c:pt idx="5">
                  <c:v>27.535408767340634</c:v>
                </c:pt>
                <c:pt idx="6">
                  <c:v>27.971140487211247</c:v>
                </c:pt>
                <c:pt idx="7">
                  <c:v>26.196035408573032</c:v>
                </c:pt>
                <c:pt idx="8">
                  <c:v>26.463209005380079</c:v>
                </c:pt>
                <c:pt idx="9">
                  <c:v>27.303692003222817</c:v>
                </c:pt>
                <c:pt idx="10">
                  <c:v>29.527513207447893</c:v>
                </c:pt>
                <c:pt idx="11">
                  <c:v>28.903524082427936</c:v>
                </c:pt>
                <c:pt idx="12">
                  <c:v>29.972585624081017</c:v>
                </c:pt>
                <c:pt idx="13">
                  <c:v>31.274446179903272</c:v>
                </c:pt>
                <c:pt idx="14">
                  <c:v>33.60465775058848</c:v>
                </c:pt>
                <c:pt idx="15">
                  <c:v>32.891929694031404</c:v>
                </c:pt>
                <c:pt idx="16">
                  <c:v>33.660998081521569</c:v>
                </c:pt>
                <c:pt idx="17">
                  <c:v>35.690603566338034</c:v>
                </c:pt>
                <c:pt idx="18">
                  <c:v>37.609584996955178</c:v>
                </c:pt>
                <c:pt idx="19">
                  <c:v>37.316170062987794</c:v>
                </c:pt>
                <c:pt idx="20">
                  <c:v>38.033086520034281</c:v>
                </c:pt>
                <c:pt idx="21">
                  <c:v>39.69547114069924</c:v>
                </c:pt>
                <c:pt idx="22">
                  <c:v>41.075432423006049</c:v>
                </c:pt>
                <c:pt idx="23">
                  <c:v>39.723554549125296</c:v>
                </c:pt>
                <c:pt idx="24">
                  <c:v>39.35298144792494</c:v>
                </c:pt>
                <c:pt idx="25">
                  <c:v>39.558695992231918</c:v>
                </c:pt>
                <c:pt idx="26">
                  <c:v>40.930243241694988</c:v>
                </c:pt>
                <c:pt idx="27">
                  <c:v>39.850111975341008</c:v>
                </c:pt>
                <c:pt idx="28">
                  <c:v>40.276783081293999</c:v>
                </c:pt>
                <c:pt idx="29">
                  <c:v>41.446533795519201</c:v>
                </c:pt>
                <c:pt idx="30">
                  <c:v>42.960376833254713</c:v>
                </c:pt>
                <c:pt idx="31">
                  <c:v>41.694291751912658</c:v>
                </c:pt>
                <c:pt idx="32">
                  <c:v>41.590184044467613</c:v>
                </c:pt>
                <c:pt idx="33">
                  <c:v>41.835590925524684</c:v>
                </c:pt>
                <c:pt idx="34">
                  <c:v>40.365334138947098</c:v>
                </c:pt>
                <c:pt idx="35">
                  <c:v>38.835796378310079</c:v>
                </c:pt>
                <c:pt idx="36">
                  <c:v>38.015198716405379</c:v>
                </c:pt>
                <c:pt idx="37">
                  <c:v>37.898878195297655</c:v>
                </c:pt>
                <c:pt idx="38">
                  <c:v>36.819238350872382</c:v>
                </c:pt>
                <c:pt idx="39">
                  <c:v>32.751163384929541</c:v>
                </c:pt>
                <c:pt idx="40">
                  <c:v>32.101784295594541</c:v>
                </c:pt>
                <c:pt idx="41">
                  <c:v>31.223166643965438</c:v>
                </c:pt>
                <c:pt idx="42">
                  <c:v>30.35966315510753</c:v>
                </c:pt>
                <c:pt idx="43">
                  <c:v>29.196966481457164</c:v>
                </c:pt>
                <c:pt idx="44">
                  <c:v>28.831879576838602</c:v>
                </c:pt>
                <c:pt idx="45">
                  <c:v>28.485023486831391</c:v>
                </c:pt>
                <c:pt idx="46">
                  <c:v>28.267859661950439</c:v>
                </c:pt>
                <c:pt idx="47">
                  <c:v>27.361929840764219</c:v>
                </c:pt>
                <c:pt idx="48">
                  <c:v>26.937020284463053</c:v>
                </c:pt>
                <c:pt idx="49">
                  <c:v>27.534404984473515</c:v>
                </c:pt>
                <c:pt idx="50">
                  <c:v>27.635155435488322</c:v>
                </c:pt>
                <c:pt idx="51">
                  <c:v>26.915622545934315</c:v>
                </c:pt>
                <c:pt idx="52">
                  <c:v>26.460826692521383</c:v>
                </c:pt>
                <c:pt idx="53">
                  <c:v>26.532852198753154</c:v>
                </c:pt>
                <c:pt idx="54">
                  <c:v>26.422933505415763</c:v>
                </c:pt>
                <c:pt idx="55">
                  <c:v>26.819899034407989</c:v>
                </c:pt>
                <c:pt idx="56">
                  <c:v>27.280034593119705</c:v>
                </c:pt>
                <c:pt idx="57">
                  <c:v>27.911389835936269</c:v>
                </c:pt>
                <c:pt idx="58">
                  <c:v>28.126602043607534</c:v>
                </c:pt>
                <c:pt idx="59">
                  <c:v>28.137244924931032</c:v>
                </c:pt>
                <c:pt idx="60">
                  <c:v>28.799367252682533</c:v>
                </c:pt>
                <c:pt idx="61">
                  <c:v>28.960360284250708</c:v>
                </c:pt>
                <c:pt idx="62">
                  <c:v>30.15716334933078</c:v>
                </c:pt>
                <c:pt idx="63">
                  <c:v>30.551496134499367</c:v>
                </c:pt>
                <c:pt idx="64">
                  <c:v>33.147464672042219</c:v>
                </c:pt>
                <c:pt idx="65">
                  <c:v>34.660117009010975</c:v>
                </c:pt>
                <c:pt idx="66">
                  <c:v>36.117983406223487</c:v>
                </c:pt>
                <c:pt idx="67">
                  <c:v>36.969358105371946</c:v>
                </c:pt>
                <c:pt idx="68">
                  <c:v>38.429897081202505</c:v>
                </c:pt>
                <c:pt idx="69">
                  <c:v>39.994453954052709</c:v>
                </c:pt>
                <c:pt idx="70">
                  <c:v>41.061878984534253</c:v>
                </c:pt>
                <c:pt idx="71">
                  <c:v>40.789490870147375</c:v>
                </c:pt>
                <c:pt idx="72">
                  <c:v>41.748925544548982</c:v>
                </c:pt>
                <c:pt idx="73">
                  <c:v>43.110766591147197</c:v>
                </c:pt>
                <c:pt idx="74">
                  <c:v>44.402448455481725</c:v>
                </c:pt>
                <c:pt idx="75">
                  <c:v>43.510562602048381</c:v>
                </c:pt>
                <c:pt idx="76">
                  <c:v>44.008037464514324</c:v>
                </c:pt>
                <c:pt idx="77">
                  <c:v>43.278251366821948</c:v>
                </c:pt>
                <c:pt idx="78">
                  <c:v>43.582367175204205</c:v>
                </c:pt>
                <c:pt idx="79">
                  <c:v>43.035792577043196</c:v>
                </c:pt>
                <c:pt idx="80">
                  <c:v>43.850991674570814</c:v>
                </c:pt>
                <c:pt idx="81">
                  <c:v>45.427670096470408</c:v>
                </c:pt>
                <c:pt idx="82">
                  <c:v>47.261841812094673</c:v>
                </c:pt>
                <c:pt idx="83">
                  <c:v>47.727469612231666</c:v>
                </c:pt>
                <c:pt idx="84">
                  <c:v>49.344168430790191</c:v>
                </c:pt>
                <c:pt idx="85">
                  <c:v>50.863938336927752</c:v>
                </c:pt>
                <c:pt idx="86">
                  <c:v>52.303592180365108</c:v>
                </c:pt>
                <c:pt idx="87">
                  <c:v>51.929944667089359</c:v>
                </c:pt>
                <c:pt idx="88">
                  <c:v>53.102901537419022</c:v>
                </c:pt>
                <c:pt idx="89">
                  <c:v>54.213669016080921</c:v>
                </c:pt>
                <c:pt idx="90">
                  <c:v>56.480257558439028</c:v>
                </c:pt>
                <c:pt idx="91">
                  <c:v>56.619839465669529</c:v>
                </c:pt>
                <c:pt idx="92">
                  <c:v>58.0453067759356</c:v>
                </c:pt>
                <c:pt idx="93">
                  <c:v>58.87923187156391</c:v>
                </c:pt>
                <c:pt idx="94">
                  <c:v>59.537203558500366</c:v>
                </c:pt>
                <c:pt idx="95">
                  <c:v>59.462873403056967</c:v>
                </c:pt>
                <c:pt idx="96">
                  <c:v>61.026522046183686</c:v>
                </c:pt>
                <c:pt idx="97">
                  <c:v>61.56365119085747</c:v>
                </c:pt>
                <c:pt idx="98">
                  <c:v>63.552548010091947</c:v>
                </c:pt>
                <c:pt idx="99">
                  <c:v>64.8710408668734</c:v>
                </c:pt>
                <c:pt idx="100">
                  <c:v>65.958657907418555</c:v>
                </c:pt>
                <c:pt idx="101">
                  <c:v>67.554272711708961</c:v>
                </c:pt>
                <c:pt idx="102">
                  <c:v>68.039700358003714</c:v>
                </c:pt>
                <c:pt idx="103">
                  <c:v>66.937957112772864</c:v>
                </c:pt>
                <c:pt idx="104">
                  <c:v>67.396447832039257</c:v>
                </c:pt>
                <c:pt idx="105">
                  <c:v>67.751350537407092</c:v>
                </c:pt>
                <c:pt idx="106">
                  <c:v>68.022372140186292</c:v>
                </c:pt>
                <c:pt idx="107">
                  <c:v>66.741989630238848</c:v>
                </c:pt>
                <c:pt idx="108">
                  <c:v>67.471943124762561</c:v>
                </c:pt>
                <c:pt idx="109">
                  <c:v>67.668411696214065</c:v>
                </c:pt>
                <c:pt idx="110">
                  <c:v>67.866330827145291</c:v>
                </c:pt>
                <c:pt idx="111">
                  <c:v>67.086495290396286</c:v>
                </c:pt>
                <c:pt idx="112">
                  <c:v>67.10168646712998</c:v>
                </c:pt>
                <c:pt idx="113">
                  <c:v>66.779458003876286</c:v>
                </c:pt>
                <c:pt idx="114">
                  <c:v>67.836099465878547</c:v>
                </c:pt>
                <c:pt idx="115">
                  <c:v>67.138036409623552</c:v>
                </c:pt>
                <c:pt idx="116">
                  <c:v>67.471104820218329</c:v>
                </c:pt>
                <c:pt idx="117">
                  <c:v>68.267629013913265</c:v>
                </c:pt>
                <c:pt idx="118">
                  <c:v>68.414922910213534</c:v>
                </c:pt>
                <c:pt idx="119">
                  <c:v>70.955129509540157</c:v>
                </c:pt>
                <c:pt idx="120">
                  <c:v>75.082694663093889</c:v>
                </c:pt>
                <c:pt idx="121">
                  <c:v>75.433473258491006</c:v>
                </c:pt>
                <c:pt idx="122">
                  <c:v>75.405741260973542</c:v>
                </c:pt>
                <c:pt idx="123">
                  <c:v>75.303813232038578</c:v>
                </c:pt>
                <c:pt idx="124">
                  <c:v>73.463340413001973</c:v>
                </c:pt>
                <c:pt idx="125">
                  <c:v>72.469307283390762</c:v>
                </c:pt>
                <c:pt idx="126">
                  <c:v>72.600852002067768</c:v>
                </c:pt>
                <c:pt idx="127">
                  <c:v>71.402815912158303</c:v>
                </c:pt>
                <c:pt idx="128">
                  <c:v>71.722784146315675</c:v>
                </c:pt>
                <c:pt idx="129">
                  <c:v>71.703884513821734</c:v>
                </c:pt>
                <c:pt idx="130">
                  <c:v>72.194069071825922</c:v>
                </c:pt>
                <c:pt idx="131">
                  <c:v>68.987218452872327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4F-4A38-A35A-C9895CC76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79753296"/>
        <c:axId val="1379753856"/>
      </c:lineChart>
      <c:dateAx>
        <c:axId val="13797532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79753856"/>
        <c:crosses val="autoZero"/>
        <c:auto val="1"/>
        <c:lblOffset val="100"/>
        <c:baseTimeUnit val="months"/>
        <c:majorUnit val="12"/>
        <c:majorTimeUnit val="months"/>
      </c:dateAx>
      <c:valAx>
        <c:axId val="137975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79753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28341137579938E-2"/>
          <c:y val="4.1489844788777486E-2"/>
          <c:w val="0.9185612428533203"/>
          <c:h val="0.87478263865315109"/>
        </c:manualLayout>
      </c:layout>
      <c:lineChart>
        <c:grouping val="standard"/>
        <c:varyColors val="0"/>
        <c:ser>
          <c:idx val="0"/>
          <c:order val="0"/>
          <c:tx>
            <c:strRef>
              <c:f>Profundizacion!$D$1</c:f>
              <c:strCache>
                <c:ptCount val="1"/>
                <c:pt idx="0">
                  <c:v>Profundizacion</c:v>
                </c:pt>
              </c:strCache>
            </c:strRef>
          </c:tx>
          <c:spPr>
            <a:ln w="28575" cap="rnd">
              <a:solidFill>
                <a:srgbClr val="9E0000"/>
              </a:solidFill>
              <a:round/>
            </a:ln>
            <a:effectLst/>
          </c:spPr>
          <c:marker>
            <c:symbol val="none"/>
          </c:marker>
          <c:cat>
            <c:numRef>
              <c:f>Profundizacion!$A$2:$A$143</c:f>
              <c:numCache>
                <c:formatCode>mmm\-yy</c:formatCode>
                <c:ptCount val="142"/>
                <c:pt idx="0">
                  <c:v>33054</c:v>
                </c:pt>
                <c:pt idx="1">
                  <c:v>33146</c:v>
                </c:pt>
                <c:pt idx="2">
                  <c:v>33238</c:v>
                </c:pt>
                <c:pt idx="3">
                  <c:v>33328</c:v>
                </c:pt>
                <c:pt idx="4">
                  <c:v>33419</c:v>
                </c:pt>
                <c:pt idx="5">
                  <c:v>33511</c:v>
                </c:pt>
                <c:pt idx="6">
                  <c:v>33603</c:v>
                </c:pt>
                <c:pt idx="7">
                  <c:v>33694</c:v>
                </c:pt>
                <c:pt idx="8">
                  <c:v>33785</c:v>
                </c:pt>
                <c:pt idx="9">
                  <c:v>33877</c:v>
                </c:pt>
                <c:pt idx="10">
                  <c:v>33969</c:v>
                </c:pt>
                <c:pt idx="11">
                  <c:v>34059</c:v>
                </c:pt>
                <c:pt idx="12">
                  <c:v>34150</c:v>
                </c:pt>
                <c:pt idx="13">
                  <c:v>34242</c:v>
                </c:pt>
                <c:pt idx="14">
                  <c:v>34334</c:v>
                </c:pt>
                <c:pt idx="15">
                  <c:v>34424</c:v>
                </c:pt>
                <c:pt idx="16">
                  <c:v>34515</c:v>
                </c:pt>
                <c:pt idx="17">
                  <c:v>34607</c:v>
                </c:pt>
                <c:pt idx="18">
                  <c:v>34699</c:v>
                </c:pt>
                <c:pt idx="19">
                  <c:v>34789</c:v>
                </c:pt>
                <c:pt idx="20">
                  <c:v>34880</c:v>
                </c:pt>
                <c:pt idx="21">
                  <c:v>34972</c:v>
                </c:pt>
                <c:pt idx="22">
                  <c:v>35064</c:v>
                </c:pt>
                <c:pt idx="23">
                  <c:v>35155</c:v>
                </c:pt>
                <c:pt idx="24">
                  <c:v>35246</c:v>
                </c:pt>
                <c:pt idx="25">
                  <c:v>35338</c:v>
                </c:pt>
                <c:pt idx="26">
                  <c:v>35430</c:v>
                </c:pt>
                <c:pt idx="27">
                  <c:v>35520</c:v>
                </c:pt>
                <c:pt idx="28">
                  <c:v>35611</c:v>
                </c:pt>
                <c:pt idx="29">
                  <c:v>35703</c:v>
                </c:pt>
                <c:pt idx="30">
                  <c:v>35795</c:v>
                </c:pt>
                <c:pt idx="31">
                  <c:v>35885</c:v>
                </c:pt>
                <c:pt idx="32">
                  <c:v>35976</c:v>
                </c:pt>
                <c:pt idx="33">
                  <c:v>36068</c:v>
                </c:pt>
                <c:pt idx="34">
                  <c:v>36160</c:v>
                </c:pt>
                <c:pt idx="35">
                  <c:v>36250</c:v>
                </c:pt>
                <c:pt idx="36">
                  <c:v>36341</c:v>
                </c:pt>
                <c:pt idx="37">
                  <c:v>36433</c:v>
                </c:pt>
                <c:pt idx="38">
                  <c:v>36525</c:v>
                </c:pt>
                <c:pt idx="39">
                  <c:v>36616</c:v>
                </c:pt>
                <c:pt idx="40">
                  <c:v>36707</c:v>
                </c:pt>
                <c:pt idx="41">
                  <c:v>36799</c:v>
                </c:pt>
                <c:pt idx="42">
                  <c:v>36891</c:v>
                </c:pt>
                <c:pt idx="43">
                  <c:v>36981</c:v>
                </c:pt>
                <c:pt idx="44">
                  <c:v>37072</c:v>
                </c:pt>
                <c:pt idx="45">
                  <c:v>37164</c:v>
                </c:pt>
                <c:pt idx="46">
                  <c:v>37256</c:v>
                </c:pt>
                <c:pt idx="47">
                  <c:v>37346</c:v>
                </c:pt>
                <c:pt idx="48">
                  <c:v>37437</c:v>
                </c:pt>
                <c:pt idx="49">
                  <c:v>37529</c:v>
                </c:pt>
                <c:pt idx="50">
                  <c:v>37621</c:v>
                </c:pt>
                <c:pt idx="51">
                  <c:v>37711</c:v>
                </c:pt>
                <c:pt idx="52">
                  <c:v>37802</c:v>
                </c:pt>
                <c:pt idx="53">
                  <c:v>37894</c:v>
                </c:pt>
                <c:pt idx="54">
                  <c:v>37986</c:v>
                </c:pt>
                <c:pt idx="55">
                  <c:v>38077</c:v>
                </c:pt>
                <c:pt idx="56">
                  <c:v>38168</c:v>
                </c:pt>
                <c:pt idx="57">
                  <c:v>38260</c:v>
                </c:pt>
                <c:pt idx="58">
                  <c:v>38352</c:v>
                </c:pt>
                <c:pt idx="59">
                  <c:v>38442</c:v>
                </c:pt>
                <c:pt idx="60">
                  <c:v>38533</c:v>
                </c:pt>
                <c:pt idx="61">
                  <c:v>38625</c:v>
                </c:pt>
                <c:pt idx="62">
                  <c:v>38717</c:v>
                </c:pt>
                <c:pt idx="63">
                  <c:v>38807</c:v>
                </c:pt>
                <c:pt idx="64">
                  <c:v>38898</c:v>
                </c:pt>
                <c:pt idx="65">
                  <c:v>38990</c:v>
                </c:pt>
                <c:pt idx="66">
                  <c:v>39082</c:v>
                </c:pt>
                <c:pt idx="67">
                  <c:v>39172</c:v>
                </c:pt>
                <c:pt idx="68">
                  <c:v>39263</c:v>
                </c:pt>
                <c:pt idx="69">
                  <c:v>39355</c:v>
                </c:pt>
                <c:pt idx="70">
                  <c:v>39447</c:v>
                </c:pt>
                <c:pt idx="71">
                  <c:v>39538</c:v>
                </c:pt>
                <c:pt idx="72">
                  <c:v>39629</c:v>
                </c:pt>
                <c:pt idx="73">
                  <c:v>39721</c:v>
                </c:pt>
                <c:pt idx="74">
                  <c:v>39813</c:v>
                </c:pt>
                <c:pt idx="75">
                  <c:v>39903</c:v>
                </c:pt>
                <c:pt idx="76">
                  <c:v>39994</c:v>
                </c:pt>
                <c:pt idx="77">
                  <c:v>40086</c:v>
                </c:pt>
                <c:pt idx="78">
                  <c:v>40178</c:v>
                </c:pt>
                <c:pt idx="79">
                  <c:v>40268</c:v>
                </c:pt>
                <c:pt idx="80">
                  <c:v>40359</c:v>
                </c:pt>
                <c:pt idx="81">
                  <c:v>40451</c:v>
                </c:pt>
                <c:pt idx="82">
                  <c:v>40543</c:v>
                </c:pt>
                <c:pt idx="83">
                  <c:v>40633</c:v>
                </c:pt>
                <c:pt idx="84">
                  <c:v>40724</c:v>
                </c:pt>
                <c:pt idx="85">
                  <c:v>40816</c:v>
                </c:pt>
                <c:pt idx="86">
                  <c:v>40908</c:v>
                </c:pt>
                <c:pt idx="87">
                  <c:v>40999</c:v>
                </c:pt>
                <c:pt idx="88">
                  <c:v>41090</c:v>
                </c:pt>
                <c:pt idx="89">
                  <c:v>41182</c:v>
                </c:pt>
                <c:pt idx="90">
                  <c:v>41274</c:v>
                </c:pt>
                <c:pt idx="91">
                  <c:v>41364</c:v>
                </c:pt>
                <c:pt idx="92">
                  <c:v>41455</c:v>
                </c:pt>
                <c:pt idx="93">
                  <c:v>41547</c:v>
                </c:pt>
                <c:pt idx="94">
                  <c:v>41639</c:v>
                </c:pt>
                <c:pt idx="95">
                  <c:v>41729</c:v>
                </c:pt>
                <c:pt idx="96">
                  <c:v>41820</c:v>
                </c:pt>
                <c:pt idx="97">
                  <c:v>41912</c:v>
                </c:pt>
                <c:pt idx="98">
                  <c:v>42004</c:v>
                </c:pt>
                <c:pt idx="99">
                  <c:v>42094</c:v>
                </c:pt>
                <c:pt idx="100">
                  <c:v>42185</c:v>
                </c:pt>
                <c:pt idx="101">
                  <c:v>42277</c:v>
                </c:pt>
                <c:pt idx="102">
                  <c:v>42369</c:v>
                </c:pt>
                <c:pt idx="103">
                  <c:v>42460</c:v>
                </c:pt>
                <c:pt idx="104">
                  <c:v>42551</c:v>
                </c:pt>
                <c:pt idx="105">
                  <c:v>42643</c:v>
                </c:pt>
                <c:pt idx="106">
                  <c:v>42735</c:v>
                </c:pt>
                <c:pt idx="107">
                  <c:v>42825</c:v>
                </c:pt>
                <c:pt idx="108">
                  <c:v>42916</c:v>
                </c:pt>
                <c:pt idx="109">
                  <c:v>43008</c:v>
                </c:pt>
                <c:pt idx="110">
                  <c:v>43100</c:v>
                </c:pt>
                <c:pt idx="111">
                  <c:v>43190</c:v>
                </c:pt>
                <c:pt idx="112">
                  <c:v>43281</c:v>
                </c:pt>
                <c:pt idx="113">
                  <c:v>43373</c:v>
                </c:pt>
                <c:pt idx="114">
                  <c:v>43465</c:v>
                </c:pt>
                <c:pt idx="115">
                  <c:v>43555</c:v>
                </c:pt>
                <c:pt idx="116">
                  <c:v>43646</c:v>
                </c:pt>
                <c:pt idx="117">
                  <c:v>43738</c:v>
                </c:pt>
                <c:pt idx="118">
                  <c:v>43830</c:v>
                </c:pt>
                <c:pt idx="119">
                  <c:v>43921</c:v>
                </c:pt>
                <c:pt idx="120">
                  <c:v>44012</c:v>
                </c:pt>
                <c:pt idx="121">
                  <c:v>44104</c:v>
                </c:pt>
                <c:pt idx="122">
                  <c:v>44196</c:v>
                </c:pt>
                <c:pt idx="123">
                  <c:v>44286</c:v>
                </c:pt>
                <c:pt idx="124">
                  <c:v>44377</c:v>
                </c:pt>
                <c:pt idx="125">
                  <c:v>44469</c:v>
                </c:pt>
                <c:pt idx="126">
                  <c:v>44561</c:v>
                </c:pt>
                <c:pt idx="127">
                  <c:v>44651</c:v>
                </c:pt>
                <c:pt idx="128">
                  <c:v>44742</c:v>
                </c:pt>
                <c:pt idx="129">
                  <c:v>44834</c:v>
                </c:pt>
                <c:pt idx="130">
                  <c:v>44926</c:v>
                </c:pt>
                <c:pt idx="131">
                  <c:v>45016</c:v>
                </c:pt>
                <c:pt idx="132">
                  <c:v>45107</c:v>
                </c:pt>
                <c:pt idx="133">
                  <c:v>45199</c:v>
                </c:pt>
                <c:pt idx="134">
                  <c:v>45291</c:v>
                </c:pt>
                <c:pt idx="135">
                  <c:v>45382</c:v>
                </c:pt>
                <c:pt idx="136">
                  <c:v>45473</c:v>
                </c:pt>
                <c:pt idx="137">
                  <c:v>45565</c:v>
                </c:pt>
                <c:pt idx="138">
                  <c:v>45657</c:v>
                </c:pt>
                <c:pt idx="139">
                  <c:v>45747</c:v>
                </c:pt>
              </c:numCache>
            </c:numRef>
          </c:cat>
          <c:val>
            <c:numRef>
              <c:f>Profundizacion!$D$2:$D$143</c:f>
              <c:numCache>
                <c:formatCode>General</c:formatCode>
                <c:ptCount val="142"/>
                <c:pt idx="4">
                  <c:v>27.155265938067775</c:v>
                </c:pt>
                <c:pt idx="5">
                  <c:v>27.535408767340634</c:v>
                </c:pt>
                <c:pt idx="6">
                  <c:v>27.971140487211247</c:v>
                </c:pt>
                <c:pt idx="7">
                  <c:v>26.196035408573032</c:v>
                </c:pt>
                <c:pt idx="8">
                  <c:v>26.463209005380079</c:v>
                </c:pt>
                <c:pt idx="9">
                  <c:v>27.303692003222817</c:v>
                </c:pt>
                <c:pt idx="10">
                  <c:v>29.527513207447893</c:v>
                </c:pt>
                <c:pt idx="11">
                  <c:v>28.903524082427936</c:v>
                </c:pt>
                <c:pt idx="12">
                  <c:v>29.972585624081017</c:v>
                </c:pt>
                <c:pt idx="13">
                  <c:v>31.274446179903272</c:v>
                </c:pt>
                <c:pt idx="14">
                  <c:v>33.60465775058848</c:v>
                </c:pt>
                <c:pt idx="15">
                  <c:v>32.891929694031404</c:v>
                </c:pt>
                <c:pt idx="16">
                  <c:v>33.660998081521569</c:v>
                </c:pt>
                <c:pt idx="17">
                  <c:v>35.690603566338034</c:v>
                </c:pt>
                <c:pt idx="18">
                  <c:v>37.609584996955178</c:v>
                </c:pt>
                <c:pt idx="19">
                  <c:v>37.316170062987794</c:v>
                </c:pt>
                <c:pt idx="20">
                  <c:v>38.033086520034281</c:v>
                </c:pt>
                <c:pt idx="21">
                  <c:v>39.69547114069924</c:v>
                </c:pt>
                <c:pt idx="22">
                  <c:v>41.075432423006049</c:v>
                </c:pt>
                <c:pt idx="23">
                  <c:v>39.723554549125296</c:v>
                </c:pt>
                <c:pt idx="24">
                  <c:v>39.35298144792494</c:v>
                </c:pt>
                <c:pt idx="25">
                  <c:v>39.558695992231918</c:v>
                </c:pt>
                <c:pt idx="26">
                  <c:v>40.930243241694988</c:v>
                </c:pt>
                <c:pt idx="27">
                  <c:v>39.850111975341008</c:v>
                </c:pt>
                <c:pt idx="28">
                  <c:v>40.276783081293999</c:v>
                </c:pt>
                <c:pt idx="29">
                  <c:v>41.446533795519201</c:v>
                </c:pt>
                <c:pt idx="30">
                  <c:v>42.960376833254713</c:v>
                </c:pt>
                <c:pt idx="31">
                  <c:v>41.694291751912658</c:v>
                </c:pt>
                <c:pt idx="32">
                  <c:v>41.590184044467613</c:v>
                </c:pt>
                <c:pt idx="33">
                  <c:v>41.835590925524684</c:v>
                </c:pt>
                <c:pt idx="34">
                  <c:v>40.365334138947098</c:v>
                </c:pt>
                <c:pt idx="35">
                  <c:v>38.835796378310079</c:v>
                </c:pt>
                <c:pt idx="36">
                  <c:v>38.015198716405379</c:v>
                </c:pt>
                <c:pt idx="37">
                  <c:v>37.898878195297655</c:v>
                </c:pt>
                <c:pt idx="38">
                  <c:v>36.819238350872382</c:v>
                </c:pt>
                <c:pt idx="39">
                  <c:v>32.751163384929541</c:v>
                </c:pt>
                <c:pt idx="40">
                  <c:v>32.101784295594541</c:v>
                </c:pt>
                <c:pt idx="41">
                  <c:v>31.223166643965438</c:v>
                </c:pt>
                <c:pt idx="42">
                  <c:v>30.35966315510753</c:v>
                </c:pt>
                <c:pt idx="43">
                  <c:v>29.196966481457164</c:v>
                </c:pt>
                <c:pt idx="44">
                  <c:v>28.831879576838602</c:v>
                </c:pt>
                <c:pt idx="45">
                  <c:v>28.485023486831391</c:v>
                </c:pt>
                <c:pt idx="46">
                  <c:v>28.267859661950439</c:v>
                </c:pt>
                <c:pt idx="47">
                  <c:v>27.361929840764219</c:v>
                </c:pt>
                <c:pt idx="48">
                  <c:v>26.937020284463053</c:v>
                </c:pt>
                <c:pt idx="49">
                  <c:v>27.534404984473515</c:v>
                </c:pt>
                <c:pt idx="50">
                  <c:v>27.635155435488322</c:v>
                </c:pt>
                <c:pt idx="51">
                  <c:v>26.915622545934315</c:v>
                </c:pt>
                <c:pt idx="52">
                  <c:v>26.460826692521383</c:v>
                </c:pt>
                <c:pt idx="53">
                  <c:v>26.532852198753154</c:v>
                </c:pt>
                <c:pt idx="54">
                  <c:v>26.422933505415763</c:v>
                </c:pt>
                <c:pt idx="55">
                  <c:v>26.819899034407989</c:v>
                </c:pt>
                <c:pt idx="56">
                  <c:v>27.280034593119705</c:v>
                </c:pt>
                <c:pt idx="57">
                  <c:v>27.911389835936269</c:v>
                </c:pt>
                <c:pt idx="58">
                  <c:v>28.126602043607534</c:v>
                </c:pt>
                <c:pt idx="59">
                  <c:v>28.137244924931032</c:v>
                </c:pt>
                <c:pt idx="60">
                  <c:v>28.799367252682533</c:v>
                </c:pt>
                <c:pt idx="61">
                  <c:v>28.960360284250708</c:v>
                </c:pt>
                <c:pt idx="62">
                  <c:v>30.15716334933078</c:v>
                </c:pt>
                <c:pt idx="63">
                  <c:v>30.551496134499367</c:v>
                </c:pt>
                <c:pt idx="64">
                  <c:v>33.147464672042219</c:v>
                </c:pt>
                <c:pt idx="65">
                  <c:v>34.660117009010975</c:v>
                </c:pt>
                <c:pt idx="66">
                  <c:v>36.117983406223487</c:v>
                </c:pt>
                <c:pt idx="67">
                  <c:v>36.969358105371946</c:v>
                </c:pt>
                <c:pt idx="68">
                  <c:v>38.429897081202505</c:v>
                </c:pt>
                <c:pt idx="69">
                  <c:v>39.994453954052709</c:v>
                </c:pt>
                <c:pt idx="70">
                  <c:v>41.061878984534253</c:v>
                </c:pt>
                <c:pt idx="71">
                  <c:v>40.789490870147375</c:v>
                </c:pt>
                <c:pt idx="72">
                  <c:v>41.748925544548982</c:v>
                </c:pt>
                <c:pt idx="73">
                  <c:v>43.110766591147197</c:v>
                </c:pt>
                <c:pt idx="74">
                  <c:v>44.402448455481725</c:v>
                </c:pt>
                <c:pt idx="75">
                  <c:v>43.510562602048381</c:v>
                </c:pt>
                <c:pt idx="76">
                  <c:v>44.008037464514324</c:v>
                </c:pt>
                <c:pt idx="77">
                  <c:v>43.278251366821948</c:v>
                </c:pt>
                <c:pt idx="78">
                  <c:v>43.582367175204205</c:v>
                </c:pt>
                <c:pt idx="79">
                  <c:v>43.035792577043196</c:v>
                </c:pt>
                <c:pt idx="80">
                  <c:v>43.850991674570814</c:v>
                </c:pt>
                <c:pt idx="81">
                  <c:v>45.427670096470408</c:v>
                </c:pt>
                <c:pt idx="82">
                  <c:v>47.261841812094673</c:v>
                </c:pt>
                <c:pt idx="83">
                  <c:v>47.727469612231666</c:v>
                </c:pt>
                <c:pt idx="84">
                  <c:v>49.344168430790191</c:v>
                </c:pt>
                <c:pt idx="85">
                  <c:v>50.863938336927752</c:v>
                </c:pt>
                <c:pt idx="86">
                  <c:v>52.303592180365108</c:v>
                </c:pt>
                <c:pt idx="87">
                  <c:v>51.929944667089359</c:v>
                </c:pt>
                <c:pt idx="88">
                  <c:v>53.102901537419022</c:v>
                </c:pt>
                <c:pt idx="89">
                  <c:v>54.213669016080921</c:v>
                </c:pt>
                <c:pt idx="90">
                  <c:v>56.480257558439028</c:v>
                </c:pt>
                <c:pt idx="91">
                  <c:v>56.619839465669529</c:v>
                </c:pt>
                <c:pt idx="92">
                  <c:v>58.0453067759356</c:v>
                </c:pt>
                <c:pt idx="93">
                  <c:v>58.87923187156391</c:v>
                </c:pt>
                <c:pt idx="94">
                  <c:v>59.537203558500366</c:v>
                </c:pt>
                <c:pt idx="95">
                  <c:v>59.462873403056967</c:v>
                </c:pt>
                <c:pt idx="96">
                  <c:v>61.026522046183686</c:v>
                </c:pt>
                <c:pt idx="97">
                  <c:v>61.56365119085747</c:v>
                </c:pt>
                <c:pt idx="98">
                  <c:v>63.552548010091947</c:v>
                </c:pt>
                <c:pt idx="99">
                  <c:v>64.8710408668734</c:v>
                </c:pt>
                <c:pt idx="100">
                  <c:v>65.958657907418555</c:v>
                </c:pt>
                <c:pt idx="101">
                  <c:v>67.554272711708961</c:v>
                </c:pt>
                <c:pt idx="102">
                  <c:v>68.039700358003714</c:v>
                </c:pt>
                <c:pt idx="103">
                  <c:v>66.937957112772864</c:v>
                </c:pt>
                <c:pt idx="104">
                  <c:v>67.396447832039257</c:v>
                </c:pt>
                <c:pt idx="105">
                  <c:v>67.751350537407092</c:v>
                </c:pt>
                <c:pt idx="106">
                  <c:v>68.022372140186292</c:v>
                </c:pt>
                <c:pt idx="107">
                  <c:v>66.741989630238848</c:v>
                </c:pt>
                <c:pt idx="108">
                  <c:v>67.471943124762561</c:v>
                </c:pt>
                <c:pt idx="109">
                  <c:v>67.668411696214065</c:v>
                </c:pt>
                <c:pt idx="110">
                  <c:v>67.866330827145291</c:v>
                </c:pt>
                <c:pt idx="111">
                  <c:v>67.086495290396286</c:v>
                </c:pt>
                <c:pt idx="112">
                  <c:v>67.10168646712998</c:v>
                </c:pt>
                <c:pt idx="113">
                  <c:v>66.779458003876286</c:v>
                </c:pt>
                <c:pt idx="114">
                  <c:v>67.836099465878547</c:v>
                </c:pt>
                <c:pt idx="115">
                  <c:v>67.138036409623552</c:v>
                </c:pt>
                <c:pt idx="116">
                  <c:v>67.471104820218329</c:v>
                </c:pt>
                <c:pt idx="117">
                  <c:v>68.267629013913265</c:v>
                </c:pt>
                <c:pt idx="118">
                  <c:v>68.414922910213534</c:v>
                </c:pt>
                <c:pt idx="119">
                  <c:v>70.955129509540157</c:v>
                </c:pt>
                <c:pt idx="120">
                  <c:v>75.082694663093889</c:v>
                </c:pt>
                <c:pt idx="121">
                  <c:v>75.433473258491006</c:v>
                </c:pt>
                <c:pt idx="122">
                  <c:v>75.405741260973542</c:v>
                </c:pt>
                <c:pt idx="123">
                  <c:v>75.303813232038578</c:v>
                </c:pt>
                <c:pt idx="124">
                  <c:v>73.463340413001973</c:v>
                </c:pt>
                <c:pt idx="125">
                  <c:v>72.469307283390762</c:v>
                </c:pt>
                <c:pt idx="126">
                  <c:v>72.600852002067768</c:v>
                </c:pt>
                <c:pt idx="127">
                  <c:v>71.402815912158303</c:v>
                </c:pt>
                <c:pt idx="128">
                  <c:v>71.722784146315675</c:v>
                </c:pt>
                <c:pt idx="129">
                  <c:v>71.703884513821734</c:v>
                </c:pt>
                <c:pt idx="130">
                  <c:v>72.194069071825922</c:v>
                </c:pt>
                <c:pt idx="131">
                  <c:v>68.987218452872327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3F-4CFC-9C1A-FCCF53599B06}"/>
            </c:ext>
          </c:extLst>
        </c:ser>
        <c:ser>
          <c:idx val="1"/>
          <c:order val="1"/>
          <c:tx>
            <c:strRef>
              <c:f>Profundizacion!$G$1</c:f>
              <c:strCache>
                <c:ptCount val="1"/>
                <c:pt idx="0">
                  <c:v>Central Profundizacion</c:v>
                </c:pt>
              </c:strCache>
            </c:strRef>
          </c:tx>
          <c:spPr>
            <a:ln w="28575" cap="rnd">
              <a:solidFill>
                <a:srgbClr val="9E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Profundizacion!$A$2:$A$143</c:f>
              <c:numCache>
                <c:formatCode>mmm\-yy</c:formatCode>
                <c:ptCount val="142"/>
                <c:pt idx="0">
                  <c:v>33054</c:v>
                </c:pt>
                <c:pt idx="1">
                  <c:v>33146</c:v>
                </c:pt>
                <c:pt idx="2">
                  <c:v>33238</c:v>
                </c:pt>
                <c:pt idx="3">
                  <c:v>33328</c:v>
                </c:pt>
                <c:pt idx="4">
                  <c:v>33419</c:v>
                </c:pt>
                <c:pt idx="5">
                  <c:v>33511</c:v>
                </c:pt>
                <c:pt idx="6">
                  <c:v>33603</c:v>
                </c:pt>
                <c:pt idx="7">
                  <c:v>33694</c:v>
                </c:pt>
                <c:pt idx="8">
                  <c:v>33785</c:v>
                </c:pt>
                <c:pt idx="9">
                  <c:v>33877</c:v>
                </c:pt>
                <c:pt idx="10">
                  <c:v>33969</c:v>
                </c:pt>
                <c:pt idx="11">
                  <c:v>34059</c:v>
                </c:pt>
                <c:pt idx="12">
                  <c:v>34150</c:v>
                </c:pt>
                <c:pt idx="13">
                  <c:v>34242</c:v>
                </c:pt>
                <c:pt idx="14">
                  <c:v>34334</c:v>
                </c:pt>
                <c:pt idx="15">
                  <c:v>34424</c:v>
                </c:pt>
                <c:pt idx="16">
                  <c:v>34515</c:v>
                </c:pt>
                <c:pt idx="17">
                  <c:v>34607</c:v>
                </c:pt>
                <c:pt idx="18">
                  <c:v>34699</c:v>
                </c:pt>
                <c:pt idx="19">
                  <c:v>34789</c:v>
                </c:pt>
                <c:pt idx="20">
                  <c:v>34880</c:v>
                </c:pt>
                <c:pt idx="21">
                  <c:v>34972</c:v>
                </c:pt>
                <c:pt idx="22">
                  <c:v>35064</c:v>
                </c:pt>
                <c:pt idx="23">
                  <c:v>35155</c:v>
                </c:pt>
                <c:pt idx="24">
                  <c:v>35246</c:v>
                </c:pt>
                <c:pt idx="25">
                  <c:v>35338</c:v>
                </c:pt>
                <c:pt idx="26">
                  <c:v>35430</c:v>
                </c:pt>
                <c:pt idx="27">
                  <c:v>35520</c:v>
                </c:pt>
                <c:pt idx="28">
                  <c:v>35611</c:v>
                </c:pt>
                <c:pt idx="29">
                  <c:v>35703</c:v>
                </c:pt>
                <c:pt idx="30">
                  <c:v>35795</c:v>
                </c:pt>
                <c:pt idx="31">
                  <c:v>35885</c:v>
                </c:pt>
                <c:pt idx="32">
                  <c:v>35976</c:v>
                </c:pt>
                <c:pt idx="33">
                  <c:v>36068</c:v>
                </c:pt>
                <c:pt idx="34">
                  <c:v>36160</c:v>
                </c:pt>
                <c:pt idx="35">
                  <c:v>36250</c:v>
                </c:pt>
                <c:pt idx="36">
                  <c:v>36341</c:v>
                </c:pt>
                <c:pt idx="37">
                  <c:v>36433</c:v>
                </c:pt>
                <c:pt idx="38">
                  <c:v>36525</c:v>
                </c:pt>
                <c:pt idx="39">
                  <c:v>36616</c:v>
                </c:pt>
                <c:pt idx="40">
                  <c:v>36707</c:v>
                </c:pt>
                <c:pt idx="41">
                  <c:v>36799</c:v>
                </c:pt>
                <c:pt idx="42">
                  <c:v>36891</c:v>
                </c:pt>
                <c:pt idx="43">
                  <c:v>36981</c:v>
                </c:pt>
                <c:pt idx="44">
                  <c:v>37072</c:v>
                </c:pt>
                <c:pt idx="45">
                  <c:v>37164</c:v>
                </c:pt>
                <c:pt idx="46">
                  <c:v>37256</c:v>
                </c:pt>
                <c:pt idx="47">
                  <c:v>37346</c:v>
                </c:pt>
                <c:pt idx="48">
                  <c:v>37437</c:v>
                </c:pt>
                <c:pt idx="49">
                  <c:v>37529</c:v>
                </c:pt>
                <c:pt idx="50">
                  <c:v>37621</c:v>
                </c:pt>
                <c:pt idx="51">
                  <c:v>37711</c:v>
                </c:pt>
                <c:pt idx="52">
                  <c:v>37802</c:v>
                </c:pt>
                <c:pt idx="53">
                  <c:v>37894</c:v>
                </c:pt>
                <c:pt idx="54">
                  <c:v>37986</c:v>
                </c:pt>
                <c:pt idx="55">
                  <c:v>38077</c:v>
                </c:pt>
                <c:pt idx="56">
                  <c:v>38168</c:v>
                </c:pt>
                <c:pt idx="57">
                  <c:v>38260</c:v>
                </c:pt>
                <c:pt idx="58">
                  <c:v>38352</c:v>
                </c:pt>
                <c:pt idx="59">
                  <c:v>38442</c:v>
                </c:pt>
                <c:pt idx="60">
                  <c:v>38533</c:v>
                </c:pt>
                <c:pt idx="61">
                  <c:v>38625</c:v>
                </c:pt>
                <c:pt idx="62">
                  <c:v>38717</c:v>
                </c:pt>
                <c:pt idx="63">
                  <c:v>38807</c:v>
                </c:pt>
                <c:pt idx="64">
                  <c:v>38898</c:v>
                </c:pt>
                <c:pt idx="65">
                  <c:v>38990</c:v>
                </c:pt>
                <c:pt idx="66">
                  <c:v>39082</c:v>
                </c:pt>
                <c:pt idx="67">
                  <c:v>39172</c:v>
                </c:pt>
                <c:pt idx="68">
                  <c:v>39263</c:v>
                </c:pt>
                <c:pt idx="69">
                  <c:v>39355</c:v>
                </c:pt>
                <c:pt idx="70">
                  <c:v>39447</c:v>
                </c:pt>
                <c:pt idx="71">
                  <c:v>39538</c:v>
                </c:pt>
                <c:pt idx="72">
                  <c:v>39629</c:v>
                </c:pt>
                <c:pt idx="73">
                  <c:v>39721</c:v>
                </c:pt>
                <c:pt idx="74">
                  <c:v>39813</c:v>
                </c:pt>
                <c:pt idx="75">
                  <c:v>39903</c:v>
                </c:pt>
                <c:pt idx="76">
                  <c:v>39994</c:v>
                </c:pt>
                <c:pt idx="77">
                  <c:v>40086</c:v>
                </c:pt>
                <c:pt idx="78">
                  <c:v>40178</c:v>
                </c:pt>
                <c:pt idx="79">
                  <c:v>40268</c:v>
                </c:pt>
                <c:pt idx="80">
                  <c:v>40359</c:v>
                </c:pt>
                <c:pt idx="81">
                  <c:v>40451</c:v>
                </c:pt>
                <c:pt idx="82">
                  <c:v>40543</c:v>
                </c:pt>
                <c:pt idx="83">
                  <c:v>40633</c:v>
                </c:pt>
                <c:pt idx="84">
                  <c:v>40724</c:v>
                </c:pt>
                <c:pt idx="85">
                  <c:v>40816</c:v>
                </c:pt>
                <c:pt idx="86">
                  <c:v>40908</c:v>
                </c:pt>
                <c:pt idx="87">
                  <c:v>40999</c:v>
                </c:pt>
                <c:pt idx="88">
                  <c:v>41090</c:v>
                </c:pt>
                <c:pt idx="89">
                  <c:v>41182</c:v>
                </c:pt>
                <c:pt idx="90">
                  <c:v>41274</c:v>
                </c:pt>
                <c:pt idx="91">
                  <c:v>41364</c:v>
                </c:pt>
                <c:pt idx="92">
                  <c:v>41455</c:v>
                </c:pt>
                <c:pt idx="93">
                  <c:v>41547</c:v>
                </c:pt>
                <c:pt idx="94">
                  <c:v>41639</c:v>
                </c:pt>
                <c:pt idx="95">
                  <c:v>41729</c:v>
                </c:pt>
                <c:pt idx="96">
                  <c:v>41820</c:v>
                </c:pt>
                <c:pt idx="97">
                  <c:v>41912</c:v>
                </c:pt>
                <c:pt idx="98">
                  <c:v>42004</c:v>
                </c:pt>
                <c:pt idx="99">
                  <c:v>42094</c:v>
                </c:pt>
                <c:pt idx="100">
                  <c:v>42185</c:v>
                </c:pt>
                <c:pt idx="101">
                  <c:v>42277</c:v>
                </c:pt>
                <c:pt idx="102">
                  <c:v>42369</c:v>
                </c:pt>
                <c:pt idx="103">
                  <c:v>42460</c:v>
                </c:pt>
                <c:pt idx="104">
                  <c:v>42551</c:v>
                </c:pt>
                <c:pt idx="105">
                  <c:v>42643</c:v>
                </c:pt>
                <c:pt idx="106">
                  <c:v>42735</c:v>
                </c:pt>
                <c:pt idx="107">
                  <c:v>42825</c:v>
                </c:pt>
                <c:pt idx="108">
                  <c:v>42916</c:v>
                </c:pt>
                <c:pt idx="109">
                  <c:v>43008</c:v>
                </c:pt>
                <c:pt idx="110">
                  <c:v>43100</c:v>
                </c:pt>
                <c:pt idx="111">
                  <c:v>43190</c:v>
                </c:pt>
                <c:pt idx="112">
                  <c:v>43281</c:v>
                </c:pt>
                <c:pt idx="113">
                  <c:v>43373</c:v>
                </c:pt>
                <c:pt idx="114">
                  <c:v>43465</c:v>
                </c:pt>
                <c:pt idx="115">
                  <c:v>43555</c:v>
                </c:pt>
                <c:pt idx="116">
                  <c:v>43646</c:v>
                </c:pt>
                <c:pt idx="117">
                  <c:v>43738</c:v>
                </c:pt>
                <c:pt idx="118">
                  <c:v>43830</c:v>
                </c:pt>
                <c:pt idx="119">
                  <c:v>43921</c:v>
                </c:pt>
                <c:pt idx="120">
                  <c:v>44012</c:v>
                </c:pt>
                <c:pt idx="121">
                  <c:v>44104</c:v>
                </c:pt>
                <c:pt idx="122">
                  <c:v>44196</c:v>
                </c:pt>
                <c:pt idx="123">
                  <c:v>44286</c:v>
                </c:pt>
                <c:pt idx="124">
                  <c:v>44377</c:v>
                </c:pt>
                <c:pt idx="125">
                  <c:v>44469</c:v>
                </c:pt>
                <c:pt idx="126">
                  <c:v>44561</c:v>
                </c:pt>
                <c:pt idx="127">
                  <c:v>44651</c:v>
                </c:pt>
                <c:pt idx="128">
                  <c:v>44742</c:v>
                </c:pt>
                <c:pt idx="129">
                  <c:v>44834</c:v>
                </c:pt>
                <c:pt idx="130">
                  <c:v>44926</c:v>
                </c:pt>
                <c:pt idx="131">
                  <c:v>45016</c:v>
                </c:pt>
                <c:pt idx="132">
                  <c:v>45107</c:v>
                </c:pt>
                <c:pt idx="133">
                  <c:v>45199</c:v>
                </c:pt>
                <c:pt idx="134">
                  <c:v>45291</c:v>
                </c:pt>
                <c:pt idx="135">
                  <c:v>45382</c:v>
                </c:pt>
                <c:pt idx="136">
                  <c:v>45473</c:v>
                </c:pt>
                <c:pt idx="137">
                  <c:v>45565</c:v>
                </c:pt>
                <c:pt idx="138">
                  <c:v>45657</c:v>
                </c:pt>
                <c:pt idx="139">
                  <c:v>45747</c:v>
                </c:pt>
              </c:numCache>
            </c:numRef>
          </c:cat>
          <c:val>
            <c:numRef>
              <c:f>Profundizacion!$G$2:$G$143</c:f>
              <c:numCache>
                <c:formatCode>General</c:formatCode>
                <c:ptCount val="142"/>
                <c:pt idx="131">
                  <c:v>68.987218452872327</c:v>
                </c:pt>
                <c:pt idx="132">
                  <c:v>69.181850959340025</c:v>
                </c:pt>
                <c:pt idx="133">
                  <c:v>69.316646803181357</c:v>
                </c:pt>
                <c:pt idx="134">
                  <c:v>69.124161104079036</c:v>
                </c:pt>
                <c:pt idx="135">
                  <c:v>65.733399790614314</c:v>
                </c:pt>
                <c:pt idx="136">
                  <c:v>65.135423376252987</c:v>
                </c:pt>
                <c:pt idx="137">
                  <c:v>64.748156466503715</c:v>
                </c:pt>
                <c:pt idx="138">
                  <c:v>64.715957351416989</c:v>
                </c:pt>
                <c:pt idx="139">
                  <c:v>61.308541947762876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F-4CFC-9C1A-FCCF53599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8026048"/>
        <c:axId val="931767920"/>
      </c:lineChart>
      <c:dateAx>
        <c:axId val="1368026048"/>
        <c:scaling>
          <c:orientation val="minMax"/>
          <c:max val="45352"/>
          <c:min val="33664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/>
                <a:ea typeface="+mn-ea"/>
                <a:cs typeface="+mn-cs"/>
              </a:defRPr>
            </a:pPr>
            <a:endParaRPr lang="es-ES"/>
          </a:p>
        </c:txPr>
        <c:crossAx val="931767920"/>
        <c:crosses val="autoZero"/>
        <c:auto val="1"/>
        <c:lblOffset val="100"/>
        <c:baseTimeUnit val="months"/>
        <c:majorUnit val="24"/>
        <c:majorTimeUnit val="months"/>
      </c:dateAx>
      <c:valAx>
        <c:axId val="931767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/>
                <a:ea typeface="+mn-ea"/>
                <a:cs typeface="+mn-cs"/>
              </a:defRPr>
            </a:pPr>
            <a:endParaRPr lang="es-ES"/>
          </a:p>
        </c:txPr>
        <c:crossAx val="1368026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2076313041515E-2"/>
          <c:y val="7.0422428539716128E-2"/>
          <c:w val="0.83219981481481486"/>
          <c:h val="0.77044666666666661"/>
        </c:manualLayout>
      </c:layout>
      <c:areaChart>
        <c:grouping val="standard"/>
        <c:varyColors val="0"/>
        <c:ser>
          <c:idx val="6"/>
          <c:order val="6"/>
          <c:tx>
            <c:strRef>
              <c:f>'Gráfico 2.2.'!$H$1</c:f>
              <c:strCache>
                <c:ptCount val="1"/>
                <c:pt idx="0">
                  <c:v>Sombra</c:v>
                </c:pt>
              </c:strCache>
            </c:strRef>
          </c:tx>
          <c:spPr>
            <a:solidFill>
              <a:srgbClr val="9E0000">
                <a:alpha val="20000"/>
              </a:srgbClr>
            </a:solidFill>
            <a:ln>
              <a:noFill/>
            </a:ln>
            <a:effectLst/>
          </c:spPr>
          <c:cat>
            <c:numRef>
              <c:f>'Gráfico 2.2.'!$A$2:$A$1000</c:f>
              <c:numCache>
                <c:formatCode>mmm\-yy</c:formatCode>
                <c:ptCount val="999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  <c:pt idx="397">
                  <c:v>45108</c:v>
                </c:pt>
                <c:pt idx="398">
                  <c:v>45139</c:v>
                </c:pt>
                <c:pt idx="399">
                  <c:v>45170</c:v>
                </c:pt>
                <c:pt idx="400">
                  <c:v>45200</c:v>
                </c:pt>
                <c:pt idx="401">
                  <c:v>45231</c:v>
                </c:pt>
                <c:pt idx="402">
                  <c:v>45261</c:v>
                </c:pt>
                <c:pt idx="403">
                  <c:v>45292</c:v>
                </c:pt>
                <c:pt idx="404">
                  <c:v>45323</c:v>
                </c:pt>
                <c:pt idx="405">
                  <c:v>45352</c:v>
                </c:pt>
                <c:pt idx="406">
                  <c:v>45383</c:v>
                </c:pt>
                <c:pt idx="407">
                  <c:v>45413</c:v>
                </c:pt>
                <c:pt idx="408">
                  <c:v>45444</c:v>
                </c:pt>
                <c:pt idx="409">
                  <c:v>45474</c:v>
                </c:pt>
                <c:pt idx="410">
                  <c:v>45505</c:v>
                </c:pt>
                <c:pt idx="411">
                  <c:v>45536</c:v>
                </c:pt>
                <c:pt idx="412">
                  <c:v>45566</c:v>
                </c:pt>
                <c:pt idx="413">
                  <c:v>45597</c:v>
                </c:pt>
                <c:pt idx="414">
                  <c:v>45627</c:v>
                </c:pt>
                <c:pt idx="415">
                  <c:v>45658</c:v>
                </c:pt>
                <c:pt idx="416">
                  <c:v>45689</c:v>
                </c:pt>
                <c:pt idx="417">
                  <c:v>45717</c:v>
                </c:pt>
                <c:pt idx="418">
                  <c:v>45748</c:v>
                </c:pt>
                <c:pt idx="419">
                  <c:v>45778</c:v>
                </c:pt>
                <c:pt idx="420">
                  <c:v>45809</c:v>
                </c:pt>
                <c:pt idx="421">
                  <c:v>45839</c:v>
                </c:pt>
                <c:pt idx="422">
                  <c:v>45870</c:v>
                </c:pt>
                <c:pt idx="423">
                  <c:v>45901</c:v>
                </c:pt>
                <c:pt idx="424">
                  <c:v>45931</c:v>
                </c:pt>
                <c:pt idx="425">
                  <c:v>45962</c:v>
                </c:pt>
                <c:pt idx="426">
                  <c:v>45992</c:v>
                </c:pt>
                <c:pt idx="427">
                  <c:v>46023</c:v>
                </c:pt>
                <c:pt idx="428">
                  <c:v>46054</c:v>
                </c:pt>
                <c:pt idx="429">
                  <c:v>46082</c:v>
                </c:pt>
                <c:pt idx="430">
                  <c:v>46113</c:v>
                </c:pt>
                <c:pt idx="431">
                  <c:v>46143</c:v>
                </c:pt>
                <c:pt idx="432">
                  <c:v>46174</c:v>
                </c:pt>
                <c:pt idx="433">
                  <c:v>46204</c:v>
                </c:pt>
                <c:pt idx="434">
                  <c:v>46235</c:v>
                </c:pt>
                <c:pt idx="435">
                  <c:v>46266</c:v>
                </c:pt>
                <c:pt idx="436">
                  <c:v>46296</c:v>
                </c:pt>
                <c:pt idx="437">
                  <c:v>46327</c:v>
                </c:pt>
                <c:pt idx="438">
                  <c:v>46357</c:v>
                </c:pt>
                <c:pt idx="439">
                  <c:v>46388</c:v>
                </c:pt>
                <c:pt idx="440">
                  <c:v>46419</c:v>
                </c:pt>
                <c:pt idx="441">
                  <c:v>46447</c:v>
                </c:pt>
                <c:pt idx="442">
                  <c:v>46478</c:v>
                </c:pt>
                <c:pt idx="443">
                  <c:v>46508</c:v>
                </c:pt>
                <c:pt idx="444">
                  <c:v>46539</c:v>
                </c:pt>
              </c:numCache>
            </c:numRef>
          </c:cat>
          <c:val>
            <c:numRef>
              <c:f>'Gráfico 2.2.'!$H$2:$H$1000</c:f>
              <c:numCache>
                <c:formatCode>General</c:formatCode>
                <c:ptCount val="999"/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1000</c:v>
                </c:pt>
                <c:pt idx="421">
                  <c:v>1000</c:v>
                </c:pt>
                <c:pt idx="422">
                  <c:v>1000</c:v>
                </c:pt>
                <c:pt idx="423">
                  <c:v>1000</c:v>
                </c:pt>
                <c:pt idx="424">
                  <c:v>1000</c:v>
                </c:pt>
                <c:pt idx="425">
                  <c:v>1000</c:v>
                </c:pt>
                <c:pt idx="426">
                  <c:v>1000</c:v>
                </c:pt>
                <c:pt idx="427">
                  <c:v>1000</c:v>
                </c:pt>
                <c:pt idx="428">
                  <c:v>1000</c:v>
                </c:pt>
                <c:pt idx="429">
                  <c:v>1000</c:v>
                </c:pt>
                <c:pt idx="430">
                  <c:v>1000</c:v>
                </c:pt>
                <c:pt idx="431">
                  <c:v>1000</c:v>
                </c:pt>
                <c:pt idx="432">
                  <c:v>1000</c:v>
                </c:pt>
                <c:pt idx="433">
                  <c:v>1000</c:v>
                </c:pt>
                <c:pt idx="434">
                  <c:v>1000</c:v>
                </c:pt>
                <c:pt idx="435">
                  <c:v>1000</c:v>
                </c:pt>
                <c:pt idx="436">
                  <c:v>1000</c:v>
                </c:pt>
                <c:pt idx="437">
                  <c:v>1000</c:v>
                </c:pt>
                <c:pt idx="438">
                  <c:v>1000</c:v>
                </c:pt>
                <c:pt idx="439">
                  <c:v>1000</c:v>
                </c:pt>
                <c:pt idx="440">
                  <c:v>1000</c:v>
                </c:pt>
                <c:pt idx="441">
                  <c:v>1000</c:v>
                </c:pt>
                <c:pt idx="442">
                  <c:v>1000</c:v>
                </c:pt>
                <c:pt idx="443">
                  <c:v>1000</c:v>
                </c:pt>
                <c:pt idx="444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2B-4BBB-B1BF-E252EE5D2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1045040"/>
        <c:axId val="681045600"/>
      </c:areaChart>
      <c:lineChart>
        <c:grouping val="standard"/>
        <c:varyColors val="0"/>
        <c:ser>
          <c:idx val="0"/>
          <c:order val="0"/>
          <c:tx>
            <c:strRef>
              <c:f>'Gráfico 2.2.'!$B$1</c:f>
              <c:strCache>
                <c:ptCount val="1"/>
                <c:pt idx="0">
                  <c:v>ICR</c:v>
                </c:pt>
              </c:strCache>
            </c:strRef>
          </c:tx>
          <c:spPr>
            <a:ln w="28575" cap="rnd" cmpd="sng" algn="ctr">
              <a:solidFill>
                <a:srgbClr val="9E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'Gráfico 2.2.'!$A$2:$A$1000</c:f>
              <c:numCache>
                <c:formatCode>mmm\-yy</c:formatCode>
                <c:ptCount val="999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  <c:pt idx="397">
                  <c:v>45108</c:v>
                </c:pt>
                <c:pt idx="398">
                  <c:v>45139</c:v>
                </c:pt>
                <c:pt idx="399">
                  <c:v>45170</c:v>
                </c:pt>
                <c:pt idx="400">
                  <c:v>45200</c:v>
                </c:pt>
                <c:pt idx="401">
                  <c:v>45231</c:v>
                </c:pt>
                <c:pt idx="402">
                  <c:v>45261</c:v>
                </c:pt>
                <c:pt idx="403">
                  <c:v>45292</c:v>
                </c:pt>
                <c:pt idx="404">
                  <c:v>45323</c:v>
                </c:pt>
                <c:pt idx="405">
                  <c:v>45352</c:v>
                </c:pt>
                <c:pt idx="406">
                  <c:v>45383</c:v>
                </c:pt>
                <c:pt idx="407">
                  <c:v>45413</c:v>
                </c:pt>
                <c:pt idx="408">
                  <c:v>45444</c:v>
                </c:pt>
                <c:pt idx="409">
                  <c:v>45474</c:v>
                </c:pt>
                <c:pt idx="410">
                  <c:v>45505</c:v>
                </c:pt>
                <c:pt idx="411">
                  <c:v>45536</c:v>
                </c:pt>
                <c:pt idx="412">
                  <c:v>45566</c:v>
                </c:pt>
                <c:pt idx="413">
                  <c:v>45597</c:v>
                </c:pt>
                <c:pt idx="414">
                  <c:v>45627</c:v>
                </c:pt>
                <c:pt idx="415">
                  <c:v>45658</c:v>
                </c:pt>
                <c:pt idx="416">
                  <c:v>45689</c:v>
                </c:pt>
                <c:pt idx="417">
                  <c:v>45717</c:v>
                </c:pt>
                <c:pt idx="418">
                  <c:v>45748</c:v>
                </c:pt>
                <c:pt idx="419">
                  <c:v>45778</c:v>
                </c:pt>
                <c:pt idx="420">
                  <c:v>45809</c:v>
                </c:pt>
                <c:pt idx="421">
                  <c:v>45839</c:v>
                </c:pt>
                <c:pt idx="422">
                  <c:v>45870</c:v>
                </c:pt>
                <c:pt idx="423">
                  <c:v>45901</c:v>
                </c:pt>
                <c:pt idx="424">
                  <c:v>45931</c:v>
                </c:pt>
                <c:pt idx="425">
                  <c:v>45962</c:v>
                </c:pt>
                <c:pt idx="426">
                  <c:v>45992</c:v>
                </c:pt>
                <c:pt idx="427">
                  <c:v>46023</c:v>
                </c:pt>
                <c:pt idx="428">
                  <c:v>46054</c:v>
                </c:pt>
                <c:pt idx="429">
                  <c:v>46082</c:v>
                </c:pt>
                <c:pt idx="430">
                  <c:v>46113</c:v>
                </c:pt>
                <c:pt idx="431">
                  <c:v>46143</c:v>
                </c:pt>
                <c:pt idx="432">
                  <c:v>46174</c:v>
                </c:pt>
                <c:pt idx="433">
                  <c:v>46204</c:v>
                </c:pt>
                <c:pt idx="434">
                  <c:v>46235</c:v>
                </c:pt>
                <c:pt idx="435">
                  <c:v>46266</c:v>
                </c:pt>
                <c:pt idx="436">
                  <c:v>46296</c:v>
                </c:pt>
                <c:pt idx="437">
                  <c:v>46327</c:v>
                </c:pt>
                <c:pt idx="438">
                  <c:v>46357</c:v>
                </c:pt>
                <c:pt idx="439">
                  <c:v>46388</c:v>
                </c:pt>
                <c:pt idx="440">
                  <c:v>46419</c:v>
                </c:pt>
                <c:pt idx="441">
                  <c:v>46447</c:v>
                </c:pt>
                <c:pt idx="442">
                  <c:v>46478</c:v>
                </c:pt>
                <c:pt idx="443">
                  <c:v>46508</c:v>
                </c:pt>
                <c:pt idx="444">
                  <c:v>46539</c:v>
                </c:pt>
              </c:numCache>
            </c:numRef>
          </c:cat>
          <c:val>
            <c:numRef>
              <c:f>'Gráfico 2.2.'!$B$2:$B$1000</c:f>
              <c:numCache>
                <c:formatCode>0.00</c:formatCode>
                <c:ptCount val="999"/>
                <c:pt idx="139">
                  <c:v>25.463566531367359</c:v>
                </c:pt>
                <c:pt idx="140">
                  <c:v>25.703165082690905</c:v>
                </c:pt>
                <c:pt idx="141">
                  <c:v>26.207534490735192</c:v>
                </c:pt>
                <c:pt idx="142">
                  <c:v>25.967020893470664</c:v>
                </c:pt>
                <c:pt idx="143">
                  <c:v>25.413008057536025</c:v>
                </c:pt>
                <c:pt idx="144">
                  <c:v>24.51364853729633</c:v>
                </c:pt>
                <c:pt idx="145">
                  <c:v>24.081181326934072</c:v>
                </c:pt>
                <c:pt idx="146">
                  <c:v>23.724645709475638</c:v>
                </c:pt>
                <c:pt idx="147">
                  <c:v>22.221537170677955</c:v>
                </c:pt>
                <c:pt idx="148">
                  <c:v>22.223424839699288</c:v>
                </c:pt>
                <c:pt idx="149">
                  <c:v>21.997103379189813</c:v>
                </c:pt>
                <c:pt idx="150">
                  <c:v>21.304589030173972</c:v>
                </c:pt>
                <c:pt idx="151">
                  <c:v>21.322954623658259</c:v>
                </c:pt>
                <c:pt idx="152">
                  <c:v>20.643882334991911</c:v>
                </c:pt>
                <c:pt idx="153">
                  <c:v>20.464957830751136</c:v>
                </c:pt>
                <c:pt idx="154">
                  <c:v>19.78126586667657</c:v>
                </c:pt>
                <c:pt idx="155">
                  <c:v>19.406894178305773</c:v>
                </c:pt>
                <c:pt idx="156">
                  <c:v>19.151310782121833</c:v>
                </c:pt>
                <c:pt idx="157">
                  <c:v>18.286638003032728</c:v>
                </c:pt>
                <c:pt idx="158">
                  <c:v>18.333387710046303</c:v>
                </c:pt>
                <c:pt idx="159">
                  <c:v>17.812632936097035</c:v>
                </c:pt>
                <c:pt idx="160">
                  <c:v>17.294284765879631</c:v>
                </c:pt>
                <c:pt idx="161">
                  <c:v>17.380471618305844</c:v>
                </c:pt>
                <c:pt idx="162">
                  <c:v>16.47457222380698</c:v>
                </c:pt>
                <c:pt idx="163">
                  <c:v>16.004164351069537</c:v>
                </c:pt>
                <c:pt idx="164">
                  <c:v>15.684895396437911</c:v>
                </c:pt>
                <c:pt idx="165">
                  <c:v>15.476142672240279</c:v>
                </c:pt>
                <c:pt idx="166">
                  <c:v>15.306499531334214</c:v>
                </c:pt>
                <c:pt idx="167">
                  <c:v>15.165987838599266</c:v>
                </c:pt>
                <c:pt idx="168">
                  <c:v>13.8768647407296</c:v>
                </c:pt>
                <c:pt idx="169">
                  <c:v>13.41568525413979</c:v>
                </c:pt>
                <c:pt idx="170">
                  <c:v>12.655690508124188</c:v>
                </c:pt>
                <c:pt idx="171">
                  <c:v>11.860660187747989</c:v>
                </c:pt>
                <c:pt idx="172">
                  <c:v>11.514846438371118</c:v>
                </c:pt>
                <c:pt idx="173">
                  <c:v>11.002996894594794</c:v>
                </c:pt>
                <c:pt idx="174">
                  <c:v>9.8273849076951993</c:v>
                </c:pt>
                <c:pt idx="175">
                  <c:v>10.065222229569896</c:v>
                </c:pt>
                <c:pt idx="176">
                  <c:v>9.960872559403116</c:v>
                </c:pt>
                <c:pt idx="177">
                  <c:v>9.8644984070687229</c:v>
                </c:pt>
                <c:pt idx="178">
                  <c:v>9.6788860388386198</c:v>
                </c:pt>
                <c:pt idx="179">
                  <c:v>9.8090030090872151</c:v>
                </c:pt>
                <c:pt idx="180">
                  <c:v>9.4531067054037052</c:v>
                </c:pt>
                <c:pt idx="181">
                  <c:v>9.773902641436127</c:v>
                </c:pt>
                <c:pt idx="182">
                  <c:v>9.224724108284688</c:v>
                </c:pt>
                <c:pt idx="183">
                  <c:v>8.6355242034144375</c:v>
                </c:pt>
                <c:pt idx="184">
                  <c:v>8.6858470313272829</c:v>
                </c:pt>
                <c:pt idx="185">
                  <c:v>8.7373319080508125</c:v>
                </c:pt>
                <c:pt idx="186">
                  <c:v>8.0716524801923555</c:v>
                </c:pt>
                <c:pt idx="187">
                  <c:v>8.3353120251170907</c:v>
                </c:pt>
                <c:pt idx="188">
                  <c:v>8.0109686952895469</c:v>
                </c:pt>
                <c:pt idx="189">
                  <c:v>7.93147442098818</c:v>
                </c:pt>
                <c:pt idx="190">
                  <c:v>7.9415984175715453</c:v>
                </c:pt>
                <c:pt idx="191">
                  <c:v>7.6900521851189163</c:v>
                </c:pt>
                <c:pt idx="192">
                  <c:v>7.298825631917401</c:v>
                </c:pt>
                <c:pt idx="193">
                  <c:v>7.2629696637923997</c:v>
                </c:pt>
                <c:pt idx="194">
                  <c:v>6.8018230056327127</c:v>
                </c:pt>
                <c:pt idx="195">
                  <c:v>6.5941876314241616</c:v>
                </c:pt>
                <c:pt idx="196">
                  <c:v>6.6242556312182854</c:v>
                </c:pt>
                <c:pt idx="197">
                  <c:v>6.2691387481011791</c:v>
                </c:pt>
                <c:pt idx="198">
                  <c:v>6.3751410516758353</c:v>
                </c:pt>
                <c:pt idx="199">
                  <c:v>6.3362437840621855</c:v>
                </c:pt>
                <c:pt idx="200">
                  <c:v>6.3830397143041813</c:v>
                </c:pt>
                <c:pt idx="201">
                  <c:v>6.5495926286625084</c:v>
                </c:pt>
                <c:pt idx="202">
                  <c:v>6.5191873312390376</c:v>
                </c:pt>
                <c:pt idx="203">
                  <c:v>6.2765224190924078</c:v>
                </c:pt>
                <c:pt idx="204">
                  <c:v>6.8373230260521831</c:v>
                </c:pt>
                <c:pt idx="205">
                  <c:v>6.4112179179859616</c:v>
                </c:pt>
                <c:pt idx="206">
                  <c:v>6.4485211767935464</c:v>
                </c:pt>
                <c:pt idx="207">
                  <c:v>6.3738117650903936</c:v>
                </c:pt>
                <c:pt idx="208">
                  <c:v>6.5872297629946104</c:v>
                </c:pt>
                <c:pt idx="209">
                  <c:v>6.5283809582580705</c:v>
                </c:pt>
                <c:pt idx="210">
                  <c:v>6.6279056087722195</c:v>
                </c:pt>
                <c:pt idx="211">
                  <c:v>6.8836234217583252</c:v>
                </c:pt>
                <c:pt idx="212">
                  <c:v>7.0014764860783494</c:v>
                </c:pt>
                <c:pt idx="213">
                  <c:v>7.1457620460214812</c:v>
                </c:pt>
                <c:pt idx="214">
                  <c:v>7.1277104804725671</c:v>
                </c:pt>
                <c:pt idx="215">
                  <c:v>7.3667106647697063</c:v>
                </c:pt>
                <c:pt idx="216">
                  <c:v>7.4391026466568562</c:v>
                </c:pt>
                <c:pt idx="217">
                  <c:v>8.3357727707491414</c:v>
                </c:pt>
                <c:pt idx="218">
                  <c:v>8.6847317655524705</c:v>
                </c:pt>
                <c:pt idx="219">
                  <c:v>8.5040616142051597</c:v>
                </c:pt>
                <c:pt idx="220">
                  <c:v>8.6645847246032144</c:v>
                </c:pt>
                <c:pt idx="221">
                  <c:v>9.1693453363316326</c:v>
                </c:pt>
                <c:pt idx="222">
                  <c:v>8.8950899001130264</c:v>
                </c:pt>
                <c:pt idx="223">
                  <c:v>9.1533156233568729</c:v>
                </c:pt>
                <c:pt idx="224">
                  <c:v>9.325117435784442</c:v>
                </c:pt>
                <c:pt idx="225">
                  <c:v>9.5590048679082447</c:v>
                </c:pt>
                <c:pt idx="226">
                  <c:v>9.6987101071629933</c:v>
                </c:pt>
                <c:pt idx="227">
                  <c:v>9.9209793416048413</c:v>
                </c:pt>
                <c:pt idx="228">
                  <c:v>9.6765572167412035</c:v>
                </c:pt>
                <c:pt idx="229">
                  <c:v>9.5101341515467137</c:v>
                </c:pt>
                <c:pt idx="230">
                  <c:v>9.6776807688895037</c:v>
                </c:pt>
                <c:pt idx="231">
                  <c:v>9.5202993490320367</c:v>
                </c:pt>
                <c:pt idx="232">
                  <c:v>9.5360167562003095</c:v>
                </c:pt>
                <c:pt idx="233">
                  <c:v>9.6112619465875149</c:v>
                </c:pt>
                <c:pt idx="234">
                  <c:v>9.6920731855333973</c:v>
                </c:pt>
                <c:pt idx="235">
                  <c:v>9.8470376841910667</c:v>
                </c:pt>
                <c:pt idx="236">
                  <c:v>9.8462479087636225</c:v>
                </c:pt>
                <c:pt idx="237">
                  <c:v>9.9191455823069568</c:v>
                </c:pt>
                <c:pt idx="238">
                  <c:v>9.5255340172900702</c:v>
                </c:pt>
                <c:pt idx="239">
                  <c:v>9.4314700429106217</c:v>
                </c:pt>
                <c:pt idx="240">
                  <c:v>9.3000428397720025</c:v>
                </c:pt>
                <c:pt idx="241">
                  <c:v>9.125165402294531</c:v>
                </c:pt>
                <c:pt idx="242">
                  <c:v>8.7135321649935129</c:v>
                </c:pt>
                <c:pt idx="243">
                  <c:v>8.0996371983143636</c:v>
                </c:pt>
                <c:pt idx="244">
                  <c:v>8.0475254645988201</c:v>
                </c:pt>
                <c:pt idx="245">
                  <c:v>7.7082961981466278</c:v>
                </c:pt>
                <c:pt idx="246">
                  <c:v>7.7567511275600349</c:v>
                </c:pt>
                <c:pt idx="247">
                  <c:v>7.8149066391459074</c:v>
                </c:pt>
                <c:pt idx="248">
                  <c:v>7.8007474925872584</c:v>
                </c:pt>
                <c:pt idx="249">
                  <c:v>7.5715884297933593</c:v>
                </c:pt>
                <c:pt idx="250">
                  <c:v>7.3885256163242072</c:v>
                </c:pt>
                <c:pt idx="251">
                  <c:v>7.3291519268601046</c:v>
                </c:pt>
                <c:pt idx="252">
                  <c:v>7.2809174413331137</c:v>
                </c:pt>
                <c:pt idx="253">
                  <c:v>7.2337195606121725</c:v>
                </c:pt>
                <c:pt idx="254">
                  <c:v>7.0809368001060937</c:v>
                </c:pt>
                <c:pt idx="255">
                  <c:v>6.9257816947421853</c:v>
                </c:pt>
                <c:pt idx="256">
                  <c:v>6.8393592919456863</c:v>
                </c:pt>
                <c:pt idx="257">
                  <c:v>6.8723372553211215</c:v>
                </c:pt>
                <c:pt idx="258">
                  <c:v>6.7185832773677667</c:v>
                </c:pt>
                <c:pt idx="259">
                  <c:v>6.8132305653785306</c:v>
                </c:pt>
                <c:pt idx="260">
                  <c:v>6.7956211577264183</c:v>
                </c:pt>
                <c:pt idx="261">
                  <c:v>7.0139040218826096</c:v>
                </c:pt>
                <c:pt idx="262">
                  <c:v>6.8398201131874696</c:v>
                </c:pt>
                <c:pt idx="263">
                  <c:v>6.7656091788871029</c:v>
                </c:pt>
                <c:pt idx="264">
                  <c:v>6.932315312323734</c:v>
                </c:pt>
                <c:pt idx="265">
                  <c:v>6.8232033310291307</c:v>
                </c:pt>
                <c:pt idx="266">
                  <c:v>6.8266820076917574</c:v>
                </c:pt>
                <c:pt idx="267">
                  <c:v>6.5796507930055013</c:v>
                </c:pt>
                <c:pt idx="268">
                  <c:v>6.5969707370802908</c:v>
                </c:pt>
                <c:pt idx="269">
                  <c:v>6.4475195288347651</c:v>
                </c:pt>
                <c:pt idx="270">
                  <c:v>6.5598193790941881</c:v>
                </c:pt>
                <c:pt idx="271">
                  <c:v>6.7521049612386514</c:v>
                </c:pt>
                <c:pt idx="272">
                  <c:v>6.8698650182881504</c:v>
                </c:pt>
                <c:pt idx="273">
                  <c:v>6.9036031950729821</c:v>
                </c:pt>
                <c:pt idx="274">
                  <c:v>6.7799399719779618</c:v>
                </c:pt>
                <c:pt idx="275">
                  <c:v>6.7195440721166042</c:v>
                </c:pt>
                <c:pt idx="276">
                  <c:v>6.8958760004447495</c:v>
                </c:pt>
                <c:pt idx="277">
                  <c:v>6.7613472619501662</c:v>
                </c:pt>
                <c:pt idx="278">
                  <c:v>6.8053590067105567</c:v>
                </c:pt>
                <c:pt idx="279">
                  <c:v>6.7194939452356799</c:v>
                </c:pt>
                <c:pt idx="280">
                  <c:v>6.6633022966352318</c:v>
                </c:pt>
                <c:pt idx="281">
                  <c:v>6.6429676246097493</c:v>
                </c:pt>
                <c:pt idx="282">
                  <c:v>6.5856828716632814</c:v>
                </c:pt>
                <c:pt idx="283">
                  <c:v>6.5937451035806536</c:v>
                </c:pt>
                <c:pt idx="284">
                  <c:v>6.4859361136508173</c:v>
                </c:pt>
                <c:pt idx="285">
                  <c:v>6.6214651096033288</c:v>
                </c:pt>
                <c:pt idx="286">
                  <c:v>6.5132601541180293</c:v>
                </c:pt>
                <c:pt idx="287">
                  <c:v>6.5058566384188472</c:v>
                </c:pt>
                <c:pt idx="288">
                  <c:v>6.6657368312761536</c:v>
                </c:pt>
                <c:pt idx="289">
                  <c:v>6.5819682939681936</c:v>
                </c:pt>
                <c:pt idx="290">
                  <c:v>6.6673060219696838</c:v>
                </c:pt>
                <c:pt idx="291">
                  <c:v>6.6462046673590445</c:v>
                </c:pt>
                <c:pt idx="292">
                  <c:v>6.5740110524801905</c:v>
                </c:pt>
                <c:pt idx="293">
                  <c:v>6.5243493057133231</c:v>
                </c:pt>
                <c:pt idx="294">
                  <c:v>6.5847115209949525</c:v>
                </c:pt>
                <c:pt idx="295">
                  <c:v>6.6206207502071432</c:v>
                </c:pt>
                <c:pt idx="296">
                  <c:v>6.5578734754184422</c:v>
                </c:pt>
                <c:pt idx="297">
                  <c:v>6.4751650696178427</c:v>
                </c:pt>
                <c:pt idx="298">
                  <c:v>6.5193430597600628</c:v>
                </c:pt>
                <c:pt idx="299">
                  <c:v>6.4792672547702157</c:v>
                </c:pt>
                <c:pt idx="300">
                  <c:v>6.7096175546889816</c:v>
                </c:pt>
                <c:pt idx="301">
                  <c:v>6.5224504735928228</c:v>
                </c:pt>
                <c:pt idx="302">
                  <c:v>6.4384389619325866</c:v>
                </c:pt>
                <c:pt idx="303">
                  <c:v>6.4747458976876935</c:v>
                </c:pt>
                <c:pt idx="304">
                  <c:v>6.5699301994564694</c:v>
                </c:pt>
                <c:pt idx="305">
                  <c:v>6.5018634209553214</c:v>
                </c:pt>
                <c:pt idx="306">
                  <c:v>6.6451001491349633</c:v>
                </c:pt>
                <c:pt idx="307">
                  <c:v>6.7363315911311092</c:v>
                </c:pt>
                <c:pt idx="308">
                  <c:v>6.7460570351631759</c:v>
                </c:pt>
                <c:pt idx="309">
                  <c:v>6.8914682843779902</c:v>
                </c:pt>
                <c:pt idx="310">
                  <c:v>6.9142323416700622</c:v>
                </c:pt>
                <c:pt idx="311">
                  <c:v>7.0918123477350967</c:v>
                </c:pt>
                <c:pt idx="312">
                  <c:v>7.2166606301959746</c:v>
                </c:pt>
                <c:pt idx="313">
                  <c:v>7.3649912222446199</c:v>
                </c:pt>
                <c:pt idx="314">
                  <c:v>7.3856031906820041</c:v>
                </c:pt>
                <c:pt idx="315">
                  <c:v>7.308196603644566</c:v>
                </c:pt>
                <c:pt idx="316">
                  <c:v>7.4797627135251368</c:v>
                </c:pt>
                <c:pt idx="317">
                  <c:v>7.9459489792987723</c:v>
                </c:pt>
                <c:pt idx="318">
                  <c:v>7.9153104702503185</c:v>
                </c:pt>
                <c:pt idx="319">
                  <c:v>8.7168952832956279</c:v>
                </c:pt>
                <c:pt idx="320">
                  <c:v>8.8775893906390344</c:v>
                </c:pt>
                <c:pt idx="321">
                  <c:v>8.9704385001690223</c:v>
                </c:pt>
                <c:pt idx="322">
                  <c:v>9.1295724045981554</c:v>
                </c:pt>
                <c:pt idx="323">
                  <c:v>9.3264226174921969</c:v>
                </c:pt>
                <c:pt idx="324">
                  <c:v>9.475063705671996</c:v>
                </c:pt>
                <c:pt idx="325">
                  <c:v>9.6097283557938287</c:v>
                </c:pt>
                <c:pt idx="326">
                  <c:v>9.68419522696718</c:v>
                </c:pt>
                <c:pt idx="327">
                  <c:v>9.6579677446219652</c:v>
                </c:pt>
                <c:pt idx="328">
                  <c:v>9.6913243426901658</c:v>
                </c:pt>
                <c:pt idx="329">
                  <c:v>9.9342408537061644</c:v>
                </c:pt>
                <c:pt idx="330">
                  <c:v>9.9405994462650344</c:v>
                </c:pt>
                <c:pt idx="331">
                  <c:v>10.287486686170048</c:v>
                </c:pt>
                <c:pt idx="332">
                  <c:v>10.176791021930381</c:v>
                </c:pt>
                <c:pt idx="333">
                  <c:v>10.299165261713036</c:v>
                </c:pt>
                <c:pt idx="334">
                  <c:v>10.276174778262464</c:v>
                </c:pt>
                <c:pt idx="335">
                  <c:v>10.271010715899095</c:v>
                </c:pt>
                <c:pt idx="336">
                  <c:v>10.401662931399159</c:v>
                </c:pt>
                <c:pt idx="337">
                  <c:v>10.396570077784119</c:v>
                </c:pt>
                <c:pt idx="338">
                  <c:v>10.427923722802596</c:v>
                </c:pt>
                <c:pt idx="339">
                  <c:v>10.294091715068637</c:v>
                </c:pt>
                <c:pt idx="340">
                  <c:v>10.270101249553024</c:v>
                </c:pt>
                <c:pt idx="341">
                  <c:v>10.108738973094407</c:v>
                </c:pt>
                <c:pt idx="342">
                  <c:v>9.9855526899706444</c:v>
                </c:pt>
                <c:pt idx="343">
                  <c:v>10.001948079201149</c:v>
                </c:pt>
                <c:pt idx="344">
                  <c:v>9.9708259620422979</c:v>
                </c:pt>
                <c:pt idx="345">
                  <c:v>9.8633162681094486</c:v>
                </c:pt>
                <c:pt idx="346">
                  <c:v>9.851669553919546</c:v>
                </c:pt>
                <c:pt idx="347">
                  <c:v>9.6196789788436785</c:v>
                </c:pt>
                <c:pt idx="348">
                  <c:v>9.7554769274137954</c:v>
                </c:pt>
                <c:pt idx="349">
                  <c:v>9.776361514098534</c:v>
                </c:pt>
                <c:pt idx="350">
                  <c:v>9.6201755742114514</c:v>
                </c:pt>
                <c:pt idx="351">
                  <c:v>9.5537761354436928</c:v>
                </c:pt>
                <c:pt idx="352">
                  <c:v>9.5292391725604801</c:v>
                </c:pt>
                <c:pt idx="353">
                  <c:v>9.5568244331055716</c:v>
                </c:pt>
                <c:pt idx="354">
                  <c:v>9.1648303063186773</c:v>
                </c:pt>
                <c:pt idx="355">
                  <c:v>9.2733506962478955</c:v>
                </c:pt>
                <c:pt idx="356">
                  <c:v>9.2394049667367035</c:v>
                </c:pt>
                <c:pt idx="357">
                  <c:v>9.1208068316656608</c:v>
                </c:pt>
                <c:pt idx="358">
                  <c:v>9.3788295100556986</c:v>
                </c:pt>
                <c:pt idx="359">
                  <c:v>8.9692492151357079</c:v>
                </c:pt>
                <c:pt idx="360">
                  <c:v>8.8479633344442856</c:v>
                </c:pt>
                <c:pt idx="361">
                  <c:v>8.598747172628169</c:v>
                </c:pt>
                <c:pt idx="362">
                  <c:v>9.1454019527872887</c:v>
                </c:pt>
                <c:pt idx="363">
                  <c:v>9.4522428534587846</c:v>
                </c:pt>
                <c:pt idx="364">
                  <c:v>10.009067899163551</c:v>
                </c:pt>
                <c:pt idx="365">
                  <c:v>10.726599307543875</c:v>
                </c:pt>
                <c:pt idx="366">
                  <c:v>12.272241072025652</c:v>
                </c:pt>
                <c:pt idx="367">
                  <c:v>12.378858220860675</c:v>
                </c:pt>
                <c:pt idx="368">
                  <c:v>12.11574795605196</c:v>
                </c:pt>
                <c:pt idx="369">
                  <c:v>11.84325172947938</c:v>
                </c:pt>
                <c:pt idx="370">
                  <c:v>11.569492658732868</c:v>
                </c:pt>
                <c:pt idx="371">
                  <c:v>11.349830151473531</c:v>
                </c:pt>
                <c:pt idx="372">
                  <c:v>11.067271555499875</c:v>
                </c:pt>
                <c:pt idx="373">
                  <c:v>10.676712647406884</c:v>
                </c:pt>
                <c:pt idx="374">
                  <c:v>10.327666990626852</c:v>
                </c:pt>
                <c:pt idx="375">
                  <c:v>10.082781285818699</c:v>
                </c:pt>
                <c:pt idx="376">
                  <c:v>9.9519770268223429</c:v>
                </c:pt>
                <c:pt idx="377">
                  <c:v>9.5396463148828179</c:v>
                </c:pt>
                <c:pt idx="378">
                  <c:v>9.0606710678724909</c:v>
                </c:pt>
                <c:pt idx="379">
                  <c:v>9.1000768110219816</c:v>
                </c:pt>
                <c:pt idx="380">
                  <c:v>8.8526356506045101</c:v>
                </c:pt>
                <c:pt idx="381">
                  <c:v>8.6452236853277569</c:v>
                </c:pt>
                <c:pt idx="382">
                  <c:v>8.471833898488546</c:v>
                </c:pt>
                <c:pt idx="383">
                  <c:v>8.3189905139557858</c:v>
                </c:pt>
                <c:pt idx="384">
                  <c:v>8.2630589993454571</c:v>
                </c:pt>
                <c:pt idx="385">
                  <c:v>8.2246903670406617</c:v>
                </c:pt>
                <c:pt idx="386">
                  <c:v>7.94840611181223</c:v>
                </c:pt>
                <c:pt idx="387">
                  <c:v>7.8355454660654482</c:v>
                </c:pt>
                <c:pt idx="388">
                  <c:v>7.9025309183998749</c:v>
                </c:pt>
                <c:pt idx="389">
                  <c:v>7.991887476647805</c:v>
                </c:pt>
                <c:pt idx="390">
                  <c:v>7.9399052289374623</c:v>
                </c:pt>
                <c:pt idx="391">
                  <c:v>8.0773958930811318</c:v>
                </c:pt>
                <c:pt idx="392">
                  <c:v>8.2653895863131801</c:v>
                </c:pt>
                <c:pt idx="393">
                  <c:v>8.5202132564157953</c:v>
                </c:pt>
                <c:pt idx="394">
                  <c:v>8.6967814600988707</c:v>
                </c:pt>
                <c:pt idx="395">
                  <c:v>8.7907848194625462</c:v>
                </c:pt>
                <c:pt idx="396">
                  <c:v>8.94090958160632</c:v>
                </c:pt>
                <c:pt idx="397">
                  <c:v>9.2542879257788293</c:v>
                </c:pt>
                <c:pt idx="398">
                  <c:v>9.1857918149997495</c:v>
                </c:pt>
                <c:pt idx="399">
                  <c:v>9.1130161795596205</c:v>
                </c:pt>
                <c:pt idx="400">
                  <c:v>9.3185369860200709</c:v>
                </c:pt>
                <c:pt idx="401">
                  <c:v>9.5800165515766391</c:v>
                </c:pt>
                <c:pt idx="402">
                  <c:v>9.4862999916772601</c:v>
                </c:pt>
                <c:pt idx="403">
                  <c:v>9.5760137631217415</c:v>
                </c:pt>
                <c:pt idx="404">
                  <c:v>9.59</c:v>
                </c:pt>
                <c:pt idx="405">
                  <c:v>9.81</c:v>
                </c:pt>
                <c:pt idx="406">
                  <c:v>9.81</c:v>
                </c:pt>
                <c:pt idx="407">
                  <c:v>9.8233565972899797</c:v>
                </c:pt>
                <c:pt idx="408">
                  <c:v>9.9164918144266903</c:v>
                </c:pt>
                <c:pt idx="409">
                  <c:v>9.8959157117958902</c:v>
                </c:pt>
                <c:pt idx="410">
                  <c:v>9.8857565264678495</c:v>
                </c:pt>
                <c:pt idx="411">
                  <c:v>9.9270056587950908</c:v>
                </c:pt>
                <c:pt idx="412">
                  <c:v>9.7380479170253302</c:v>
                </c:pt>
                <c:pt idx="413">
                  <c:v>9.6691645051357487</c:v>
                </c:pt>
                <c:pt idx="414">
                  <c:v>9.566469030999821</c:v>
                </c:pt>
                <c:pt idx="415">
                  <c:v>9.5111871725688797</c:v>
                </c:pt>
                <c:pt idx="416">
                  <c:v>9.3256083249706698</c:v>
                </c:pt>
                <c:pt idx="417">
                  <c:v>9.2456644199511206</c:v>
                </c:pt>
                <c:pt idx="418">
                  <c:v>9.1175910052784204</c:v>
                </c:pt>
                <c:pt idx="419">
                  <c:v>8.7986786346249399</c:v>
                </c:pt>
                <c:pt idx="420">
                  <c:v>8.8943124436507297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2B-4BBB-B1BF-E252EE5D2839}"/>
            </c:ext>
          </c:extLst>
        </c:ser>
        <c:ser>
          <c:idx val="4"/>
          <c:order val="2"/>
          <c:tx>
            <c:v>Adverso 1</c:v>
          </c:tx>
          <c:spPr>
            <a:ln w="28575" cap="rnd" cmpd="sng" algn="ctr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44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2B-4BBB-B1BF-E252EE5D28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EDB400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2.2.'!$A$2:$A$1000</c:f>
              <c:numCache>
                <c:formatCode>mmm\-yy</c:formatCode>
                <c:ptCount val="999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  <c:pt idx="397">
                  <c:v>45108</c:v>
                </c:pt>
                <c:pt idx="398">
                  <c:v>45139</c:v>
                </c:pt>
                <c:pt idx="399">
                  <c:v>45170</c:v>
                </c:pt>
                <c:pt idx="400">
                  <c:v>45200</c:v>
                </c:pt>
                <c:pt idx="401">
                  <c:v>45231</c:v>
                </c:pt>
                <c:pt idx="402">
                  <c:v>45261</c:v>
                </c:pt>
                <c:pt idx="403">
                  <c:v>45292</c:v>
                </c:pt>
                <c:pt idx="404">
                  <c:v>45323</c:v>
                </c:pt>
                <c:pt idx="405">
                  <c:v>45352</c:v>
                </c:pt>
                <c:pt idx="406">
                  <c:v>45383</c:v>
                </c:pt>
                <c:pt idx="407">
                  <c:v>45413</c:v>
                </c:pt>
                <c:pt idx="408">
                  <c:v>45444</c:v>
                </c:pt>
                <c:pt idx="409">
                  <c:v>45474</c:v>
                </c:pt>
                <c:pt idx="410">
                  <c:v>45505</c:v>
                </c:pt>
                <c:pt idx="411">
                  <c:v>45536</c:v>
                </c:pt>
                <c:pt idx="412">
                  <c:v>45566</c:v>
                </c:pt>
                <c:pt idx="413">
                  <c:v>45597</c:v>
                </c:pt>
                <c:pt idx="414">
                  <c:v>45627</c:v>
                </c:pt>
                <c:pt idx="415">
                  <c:v>45658</c:v>
                </c:pt>
                <c:pt idx="416">
                  <c:v>45689</c:v>
                </c:pt>
                <c:pt idx="417">
                  <c:v>45717</c:v>
                </c:pt>
                <c:pt idx="418">
                  <c:v>45748</c:v>
                </c:pt>
                <c:pt idx="419">
                  <c:v>45778</c:v>
                </c:pt>
                <c:pt idx="420">
                  <c:v>45809</c:v>
                </c:pt>
                <c:pt idx="421">
                  <c:v>45839</c:v>
                </c:pt>
                <c:pt idx="422">
                  <c:v>45870</c:v>
                </c:pt>
                <c:pt idx="423">
                  <c:v>45901</c:v>
                </c:pt>
                <c:pt idx="424">
                  <c:v>45931</c:v>
                </c:pt>
                <c:pt idx="425">
                  <c:v>45962</c:v>
                </c:pt>
                <c:pt idx="426">
                  <c:v>45992</c:v>
                </c:pt>
                <c:pt idx="427">
                  <c:v>46023</c:v>
                </c:pt>
                <c:pt idx="428">
                  <c:v>46054</c:v>
                </c:pt>
                <c:pt idx="429">
                  <c:v>46082</c:v>
                </c:pt>
                <c:pt idx="430">
                  <c:v>46113</c:v>
                </c:pt>
                <c:pt idx="431">
                  <c:v>46143</c:v>
                </c:pt>
                <c:pt idx="432">
                  <c:v>46174</c:v>
                </c:pt>
                <c:pt idx="433">
                  <c:v>46204</c:v>
                </c:pt>
                <c:pt idx="434">
                  <c:v>46235</c:v>
                </c:pt>
                <c:pt idx="435">
                  <c:v>46266</c:v>
                </c:pt>
                <c:pt idx="436">
                  <c:v>46296</c:v>
                </c:pt>
                <c:pt idx="437">
                  <c:v>46327</c:v>
                </c:pt>
                <c:pt idx="438">
                  <c:v>46357</c:v>
                </c:pt>
                <c:pt idx="439">
                  <c:v>46388</c:v>
                </c:pt>
                <c:pt idx="440">
                  <c:v>46419</c:v>
                </c:pt>
                <c:pt idx="441">
                  <c:v>46447</c:v>
                </c:pt>
                <c:pt idx="442">
                  <c:v>46478</c:v>
                </c:pt>
                <c:pt idx="443">
                  <c:v>46508</c:v>
                </c:pt>
                <c:pt idx="444">
                  <c:v>46539</c:v>
                </c:pt>
              </c:numCache>
            </c:numRef>
          </c:cat>
          <c:val>
            <c:numRef>
              <c:f>'Gráfico 2.2.'!$D$2:$D$1000</c:f>
              <c:numCache>
                <c:formatCode>General</c:formatCode>
                <c:ptCount val="999"/>
                <c:pt idx="420" formatCode="0.0">
                  <c:v>8.8943124436507297</c:v>
                </c:pt>
                <c:pt idx="421" formatCode="0.0">
                  <c:v>8.7124727572878484</c:v>
                </c:pt>
                <c:pt idx="422" formatCode="0.0">
                  <c:v>8.5306330709249654</c:v>
                </c:pt>
                <c:pt idx="423" formatCode="0.0">
                  <c:v>8.3487933845620823</c:v>
                </c:pt>
                <c:pt idx="424" formatCode="0.0">
                  <c:v>8.4056171380505944</c:v>
                </c:pt>
                <c:pt idx="425" formatCode="0.0">
                  <c:v>8.4624408915391065</c:v>
                </c:pt>
                <c:pt idx="426" formatCode="0.0">
                  <c:v>8.5192646450276186</c:v>
                </c:pt>
                <c:pt idx="427" formatCode="0.0">
                  <c:v>8.6036717239824529</c:v>
                </c:pt>
                <c:pt idx="428" formatCode="0.0">
                  <c:v>8.6880788029372873</c:v>
                </c:pt>
                <c:pt idx="429" formatCode="0.0">
                  <c:v>8.7724858818921216</c:v>
                </c:pt>
                <c:pt idx="430" formatCode="0.0">
                  <c:v>8.8360733346445564</c:v>
                </c:pt>
                <c:pt idx="431" formatCode="0.0">
                  <c:v>8.8996607873969928</c:v>
                </c:pt>
                <c:pt idx="432" formatCode="0.0">
                  <c:v>8.9632482401494293</c:v>
                </c:pt>
                <c:pt idx="433" formatCode="0.0">
                  <c:v>9.0456881328368191</c:v>
                </c:pt>
                <c:pt idx="434" formatCode="0.0">
                  <c:v>9.1281280255242105</c:v>
                </c:pt>
                <c:pt idx="435" formatCode="0.0">
                  <c:v>9.210567918211602</c:v>
                </c:pt>
                <c:pt idx="436" formatCode="0.0">
                  <c:v>9.2972593666200751</c:v>
                </c:pt>
                <c:pt idx="437" formatCode="0.0">
                  <c:v>9.3839508150285482</c:v>
                </c:pt>
                <c:pt idx="438" formatCode="0.0">
                  <c:v>9.4706422634370213</c:v>
                </c:pt>
                <c:pt idx="439" formatCode="0.0">
                  <c:v>9.6048986018512448</c:v>
                </c:pt>
                <c:pt idx="440" formatCode="0.0">
                  <c:v>9.73915494026547</c:v>
                </c:pt>
                <c:pt idx="441" formatCode="0.0">
                  <c:v>9.8734112786796953</c:v>
                </c:pt>
                <c:pt idx="442" formatCode="0.0">
                  <c:v>9.9601198885906523</c:v>
                </c:pt>
                <c:pt idx="443" formatCode="0.0">
                  <c:v>10.046828498501609</c:v>
                </c:pt>
                <c:pt idx="444" formatCode="0.0">
                  <c:v>10.133537108412566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2B-4BBB-B1BF-E252EE5D2839}"/>
            </c:ext>
          </c:extLst>
        </c:ser>
        <c:ser>
          <c:idx val="3"/>
          <c:order val="4"/>
          <c:tx>
            <c:v>Adverso 2</c:v>
          </c:tx>
          <c:spPr>
            <a:ln w="28575" cap="rnd" cmpd="sng" algn="ctr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44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2B-4BBB-B1BF-E252EE5D2839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E77A24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2.2.'!$A$2:$A$1000</c:f>
              <c:numCache>
                <c:formatCode>mmm\-yy</c:formatCode>
                <c:ptCount val="999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  <c:pt idx="397">
                  <c:v>45108</c:v>
                </c:pt>
                <c:pt idx="398">
                  <c:v>45139</c:v>
                </c:pt>
                <c:pt idx="399">
                  <c:v>45170</c:v>
                </c:pt>
                <c:pt idx="400">
                  <c:v>45200</c:v>
                </c:pt>
                <c:pt idx="401">
                  <c:v>45231</c:v>
                </c:pt>
                <c:pt idx="402">
                  <c:v>45261</c:v>
                </c:pt>
                <c:pt idx="403">
                  <c:v>45292</c:v>
                </c:pt>
                <c:pt idx="404">
                  <c:v>45323</c:v>
                </c:pt>
                <c:pt idx="405">
                  <c:v>45352</c:v>
                </c:pt>
                <c:pt idx="406">
                  <c:v>45383</c:v>
                </c:pt>
                <c:pt idx="407">
                  <c:v>45413</c:v>
                </c:pt>
                <c:pt idx="408">
                  <c:v>45444</c:v>
                </c:pt>
                <c:pt idx="409">
                  <c:v>45474</c:v>
                </c:pt>
                <c:pt idx="410">
                  <c:v>45505</c:v>
                </c:pt>
                <c:pt idx="411">
                  <c:v>45536</c:v>
                </c:pt>
                <c:pt idx="412">
                  <c:v>45566</c:v>
                </c:pt>
                <c:pt idx="413">
                  <c:v>45597</c:v>
                </c:pt>
                <c:pt idx="414">
                  <c:v>45627</c:v>
                </c:pt>
                <c:pt idx="415">
                  <c:v>45658</c:v>
                </c:pt>
                <c:pt idx="416">
                  <c:v>45689</c:v>
                </c:pt>
                <c:pt idx="417">
                  <c:v>45717</c:v>
                </c:pt>
                <c:pt idx="418">
                  <c:v>45748</c:v>
                </c:pt>
                <c:pt idx="419">
                  <c:v>45778</c:v>
                </c:pt>
                <c:pt idx="420">
                  <c:v>45809</c:v>
                </c:pt>
                <c:pt idx="421">
                  <c:v>45839</c:v>
                </c:pt>
                <c:pt idx="422">
                  <c:v>45870</c:v>
                </c:pt>
                <c:pt idx="423">
                  <c:v>45901</c:v>
                </c:pt>
                <c:pt idx="424">
                  <c:v>45931</c:v>
                </c:pt>
                <c:pt idx="425">
                  <c:v>45962</c:v>
                </c:pt>
                <c:pt idx="426">
                  <c:v>45992</c:v>
                </c:pt>
                <c:pt idx="427">
                  <c:v>46023</c:v>
                </c:pt>
                <c:pt idx="428">
                  <c:v>46054</c:v>
                </c:pt>
                <c:pt idx="429">
                  <c:v>46082</c:v>
                </c:pt>
                <c:pt idx="430">
                  <c:v>46113</c:v>
                </c:pt>
                <c:pt idx="431">
                  <c:v>46143</c:v>
                </c:pt>
                <c:pt idx="432">
                  <c:v>46174</c:v>
                </c:pt>
                <c:pt idx="433">
                  <c:v>46204</c:v>
                </c:pt>
                <c:pt idx="434">
                  <c:v>46235</c:v>
                </c:pt>
                <c:pt idx="435">
                  <c:v>46266</c:v>
                </c:pt>
                <c:pt idx="436">
                  <c:v>46296</c:v>
                </c:pt>
                <c:pt idx="437">
                  <c:v>46327</c:v>
                </c:pt>
                <c:pt idx="438">
                  <c:v>46357</c:v>
                </c:pt>
                <c:pt idx="439">
                  <c:v>46388</c:v>
                </c:pt>
                <c:pt idx="440">
                  <c:v>46419</c:v>
                </c:pt>
                <c:pt idx="441">
                  <c:v>46447</c:v>
                </c:pt>
                <c:pt idx="442">
                  <c:v>46478</c:v>
                </c:pt>
                <c:pt idx="443">
                  <c:v>46508</c:v>
                </c:pt>
                <c:pt idx="444">
                  <c:v>46539</c:v>
                </c:pt>
              </c:numCache>
            </c:numRef>
          </c:cat>
          <c:val>
            <c:numRef>
              <c:f>'Gráfico 2.2.'!$F$2:$F$1000</c:f>
              <c:numCache>
                <c:formatCode>General</c:formatCode>
                <c:ptCount val="999"/>
                <c:pt idx="420" formatCode="0.0">
                  <c:v>8.8943124436507297</c:v>
                </c:pt>
                <c:pt idx="421" formatCode="0.0">
                  <c:v>8.7167771684318538</c:v>
                </c:pt>
                <c:pt idx="422" formatCode="0.0">
                  <c:v>8.5392418932129797</c:v>
                </c:pt>
                <c:pt idx="423" formatCode="0.0">
                  <c:v>8.3617066179941055</c:v>
                </c:pt>
                <c:pt idx="424" formatCode="0.0">
                  <c:v>8.6625051084887232</c:v>
                </c:pt>
                <c:pt idx="425" formatCode="0.0">
                  <c:v>8.9633035989833409</c:v>
                </c:pt>
                <c:pt idx="426" formatCode="0.0">
                  <c:v>9.2641020894779622</c:v>
                </c:pt>
                <c:pt idx="427" formatCode="0.0">
                  <c:v>9.5205467952773457</c:v>
                </c:pt>
                <c:pt idx="428" formatCode="0.0">
                  <c:v>9.7769915010767292</c:v>
                </c:pt>
                <c:pt idx="429" formatCode="0.0">
                  <c:v>10.033436206876113</c:v>
                </c:pt>
                <c:pt idx="430" formatCode="0.0">
                  <c:v>10.308385862749317</c:v>
                </c:pt>
                <c:pt idx="431" formatCode="0.0">
                  <c:v>10.583335518622519</c:v>
                </c:pt>
                <c:pt idx="432" formatCode="0.0">
                  <c:v>10.858285174495721</c:v>
                </c:pt>
                <c:pt idx="433" formatCode="0.0">
                  <c:v>11.184364986287372</c:v>
                </c:pt>
                <c:pt idx="434" formatCode="0.0">
                  <c:v>11.510444798079021</c:v>
                </c:pt>
                <c:pt idx="435" formatCode="0.0">
                  <c:v>11.83652460987067</c:v>
                </c:pt>
                <c:pt idx="436" formatCode="0.0">
                  <c:v>12.27017026039943</c:v>
                </c:pt>
                <c:pt idx="437" formatCode="0.0">
                  <c:v>12.70381591092819</c:v>
                </c:pt>
                <c:pt idx="438" formatCode="0.0">
                  <c:v>13.13746156145695</c:v>
                </c:pt>
                <c:pt idx="439" formatCode="0.0">
                  <c:v>13.645064728682367</c:v>
                </c:pt>
                <c:pt idx="440" formatCode="0.0">
                  <c:v>14.152667895907785</c:v>
                </c:pt>
                <c:pt idx="441" formatCode="0.0">
                  <c:v>14.660271063133202</c:v>
                </c:pt>
                <c:pt idx="442" formatCode="0.0">
                  <c:v>15.142880397329938</c:v>
                </c:pt>
                <c:pt idx="443" formatCode="0.0">
                  <c:v>15.625489731526672</c:v>
                </c:pt>
                <c:pt idx="444" formatCode="0.0">
                  <c:v>16.108099065723408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2B-4BBB-B1BF-E252EE5D2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045040"/>
        <c:axId val="68104560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'Gráfico 2.2.'!$C$1</c15:sqref>
                        </c15:formulaRef>
                      </c:ext>
                    </c:extLst>
                    <c:strCache>
                      <c:ptCount val="1"/>
                      <c:pt idx="0">
                        <c:v>Central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2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254"/>
                    <c:layout>
                      <c:manualLayout>
                        <c:x val="-4.5129062948216413E-2"/>
                        <c:y val="-3.21411759677362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F62B-4BBB-B1BF-E252EE5D2839}"/>
                      </c:ext>
                    </c:extLst>
                  </c:dLbl>
                  <c:dLbl>
                    <c:idx val="266"/>
                    <c:layout>
                      <c:manualLayout>
                        <c:x val="-9.5008553575192441E-3"/>
                        <c:y val="-1.78562088709646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F62B-4BBB-B1BF-E252EE5D2839}"/>
                      </c:ext>
                    </c:extLst>
                  </c:dLbl>
                  <c:dLbl>
                    <c:idx val="420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F62B-4BBB-B1BF-E252EE5D283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1" i="0" u="none" strike="noStrike" kern="1200" baseline="0">
                          <a:solidFill>
                            <a:srgbClr val="572D5B"/>
                          </a:solidFill>
                          <a:latin typeface="Times" panose="02020603050405020304" pitchFamily="18" charset="0"/>
                          <a:ea typeface="+mn-ea"/>
                          <a:cs typeface="Times" panose="02020603050405020304" pitchFamily="18" charset="0"/>
                        </a:defRPr>
                      </a:pPr>
                      <a:endParaRPr lang="es-CO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shade val="95000"/>
                                <a:satMod val="105000"/>
                              </a:schemeClr>
                            </a:solidFill>
                            <a:prstDash val="solid"/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'Gráfico 2.2.'!$A$2:$A$1000</c15:sqref>
                        </c15:formulaRef>
                      </c:ext>
                    </c:extLst>
                    <c:numCache>
                      <c:formatCode>mmm\-yy</c:formatCode>
                      <c:ptCount val="999"/>
                      <c:pt idx="0">
                        <c:v>33025</c:v>
                      </c:pt>
                      <c:pt idx="1">
                        <c:v>33055</c:v>
                      </c:pt>
                      <c:pt idx="2">
                        <c:v>33086</c:v>
                      </c:pt>
                      <c:pt idx="3">
                        <c:v>33117</c:v>
                      </c:pt>
                      <c:pt idx="4">
                        <c:v>33147</c:v>
                      </c:pt>
                      <c:pt idx="5">
                        <c:v>33178</c:v>
                      </c:pt>
                      <c:pt idx="6">
                        <c:v>33208</c:v>
                      </c:pt>
                      <c:pt idx="7">
                        <c:v>33239</c:v>
                      </c:pt>
                      <c:pt idx="8">
                        <c:v>33270</c:v>
                      </c:pt>
                      <c:pt idx="9">
                        <c:v>33298</c:v>
                      </c:pt>
                      <c:pt idx="10">
                        <c:v>33329</c:v>
                      </c:pt>
                      <c:pt idx="11">
                        <c:v>33359</c:v>
                      </c:pt>
                      <c:pt idx="12">
                        <c:v>33390</c:v>
                      </c:pt>
                      <c:pt idx="13">
                        <c:v>33420</c:v>
                      </c:pt>
                      <c:pt idx="14">
                        <c:v>33451</c:v>
                      </c:pt>
                      <c:pt idx="15">
                        <c:v>33482</c:v>
                      </c:pt>
                      <c:pt idx="16">
                        <c:v>33512</c:v>
                      </c:pt>
                      <c:pt idx="17">
                        <c:v>33543</c:v>
                      </c:pt>
                      <c:pt idx="18">
                        <c:v>33573</c:v>
                      </c:pt>
                      <c:pt idx="19">
                        <c:v>33604</c:v>
                      </c:pt>
                      <c:pt idx="20">
                        <c:v>33635</c:v>
                      </c:pt>
                      <c:pt idx="21">
                        <c:v>33664</c:v>
                      </c:pt>
                      <c:pt idx="22">
                        <c:v>33695</c:v>
                      </c:pt>
                      <c:pt idx="23">
                        <c:v>33725</c:v>
                      </c:pt>
                      <c:pt idx="24">
                        <c:v>33756</c:v>
                      </c:pt>
                      <c:pt idx="25">
                        <c:v>33786</c:v>
                      </c:pt>
                      <c:pt idx="26">
                        <c:v>33817</c:v>
                      </c:pt>
                      <c:pt idx="27">
                        <c:v>33848</c:v>
                      </c:pt>
                      <c:pt idx="28">
                        <c:v>33878</c:v>
                      </c:pt>
                      <c:pt idx="29">
                        <c:v>33909</c:v>
                      </c:pt>
                      <c:pt idx="30">
                        <c:v>33939</c:v>
                      </c:pt>
                      <c:pt idx="31">
                        <c:v>33970</c:v>
                      </c:pt>
                      <c:pt idx="32">
                        <c:v>34001</c:v>
                      </c:pt>
                      <c:pt idx="33">
                        <c:v>34029</c:v>
                      </c:pt>
                      <c:pt idx="34">
                        <c:v>34060</c:v>
                      </c:pt>
                      <c:pt idx="35">
                        <c:v>34090</c:v>
                      </c:pt>
                      <c:pt idx="36">
                        <c:v>34121</c:v>
                      </c:pt>
                      <c:pt idx="37">
                        <c:v>34151</c:v>
                      </c:pt>
                      <c:pt idx="38">
                        <c:v>34182</c:v>
                      </c:pt>
                      <c:pt idx="39">
                        <c:v>34213</c:v>
                      </c:pt>
                      <c:pt idx="40">
                        <c:v>34243</c:v>
                      </c:pt>
                      <c:pt idx="41">
                        <c:v>34274</c:v>
                      </c:pt>
                      <c:pt idx="42">
                        <c:v>34304</c:v>
                      </c:pt>
                      <c:pt idx="43">
                        <c:v>34335</c:v>
                      </c:pt>
                      <c:pt idx="44">
                        <c:v>34366</c:v>
                      </c:pt>
                      <c:pt idx="45">
                        <c:v>34394</c:v>
                      </c:pt>
                      <c:pt idx="46">
                        <c:v>34425</c:v>
                      </c:pt>
                      <c:pt idx="47">
                        <c:v>34455</c:v>
                      </c:pt>
                      <c:pt idx="48">
                        <c:v>34486</c:v>
                      </c:pt>
                      <c:pt idx="49">
                        <c:v>34516</c:v>
                      </c:pt>
                      <c:pt idx="50">
                        <c:v>34547</c:v>
                      </c:pt>
                      <c:pt idx="51">
                        <c:v>34578</c:v>
                      </c:pt>
                      <c:pt idx="52">
                        <c:v>34608</c:v>
                      </c:pt>
                      <c:pt idx="53">
                        <c:v>34639</c:v>
                      </c:pt>
                      <c:pt idx="54">
                        <c:v>34669</c:v>
                      </c:pt>
                      <c:pt idx="55">
                        <c:v>34700</c:v>
                      </c:pt>
                      <c:pt idx="56">
                        <c:v>34731</c:v>
                      </c:pt>
                      <c:pt idx="57">
                        <c:v>34759</c:v>
                      </c:pt>
                      <c:pt idx="58">
                        <c:v>34790</c:v>
                      </c:pt>
                      <c:pt idx="59">
                        <c:v>34820</c:v>
                      </c:pt>
                      <c:pt idx="60">
                        <c:v>34851</c:v>
                      </c:pt>
                      <c:pt idx="61">
                        <c:v>34881</c:v>
                      </c:pt>
                      <c:pt idx="62">
                        <c:v>34912</c:v>
                      </c:pt>
                      <c:pt idx="63">
                        <c:v>34943</c:v>
                      </c:pt>
                      <c:pt idx="64">
                        <c:v>34973</c:v>
                      </c:pt>
                      <c:pt idx="65">
                        <c:v>35004</c:v>
                      </c:pt>
                      <c:pt idx="66">
                        <c:v>35034</c:v>
                      </c:pt>
                      <c:pt idx="67">
                        <c:v>35065</c:v>
                      </c:pt>
                      <c:pt idx="68">
                        <c:v>35096</c:v>
                      </c:pt>
                      <c:pt idx="69">
                        <c:v>35125</c:v>
                      </c:pt>
                      <c:pt idx="70">
                        <c:v>35156</c:v>
                      </c:pt>
                      <c:pt idx="71">
                        <c:v>35186</c:v>
                      </c:pt>
                      <c:pt idx="72">
                        <c:v>35217</c:v>
                      </c:pt>
                      <c:pt idx="73">
                        <c:v>35247</c:v>
                      </c:pt>
                      <c:pt idx="74">
                        <c:v>35278</c:v>
                      </c:pt>
                      <c:pt idx="75">
                        <c:v>35309</c:v>
                      </c:pt>
                      <c:pt idx="76">
                        <c:v>35339</c:v>
                      </c:pt>
                      <c:pt idx="77">
                        <c:v>35370</c:v>
                      </c:pt>
                      <c:pt idx="78">
                        <c:v>35400</c:v>
                      </c:pt>
                      <c:pt idx="79">
                        <c:v>35431</c:v>
                      </c:pt>
                      <c:pt idx="80">
                        <c:v>35462</c:v>
                      </c:pt>
                      <c:pt idx="81">
                        <c:v>35490</c:v>
                      </c:pt>
                      <c:pt idx="82">
                        <c:v>35521</c:v>
                      </c:pt>
                      <c:pt idx="83">
                        <c:v>35551</c:v>
                      </c:pt>
                      <c:pt idx="84">
                        <c:v>35582</c:v>
                      </c:pt>
                      <c:pt idx="85">
                        <c:v>35612</c:v>
                      </c:pt>
                      <c:pt idx="86">
                        <c:v>35643</c:v>
                      </c:pt>
                      <c:pt idx="87">
                        <c:v>35674</c:v>
                      </c:pt>
                      <c:pt idx="88">
                        <c:v>35704</c:v>
                      </c:pt>
                      <c:pt idx="89">
                        <c:v>35735</c:v>
                      </c:pt>
                      <c:pt idx="90">
                        <c:v>35765</c:v>
                      </c:pt>
                      <c:pt idx="91">
                        <c:v>35796</c:v>
                      </c:pt>
                      <c:pt idx="92">
                        <c:v>35827</c:v>
                      </c:pt>
                      <c:pt idx="93">
                        <c:v>35855</c:v>
                      </c:pt>
                      <c:pt idx="94">
                        <c:v>35886</c:v>
                      </c:pt>
                      <c:pt idx="95">
                        <c:v>35916</c:v>
                      </c:pt>
                      <c:pt idx="96">
                        <c:v>35947</c:v>
                      </c:pt>
                      <c:pt idx="97">
                        <c:v>35977</c:v>
                      </c:pt>
                      <c:pt idx="98">
                        <c:v>36008</c:v>
                      </c:pt>
                      <c:pt idx="99">
                        <c:v>36039</c:v>
                      </c:pt>
                      <c:pt idx="100">
                        <c:v>36069</c:v>
                      </c:pt>
                      <c:pt idx="101">
                        <c:v>36100</c:v>
                      </c:pt>
                      <c:pt idx="102">
                        <c:v>36130</c:v>
                      </c:pt>
                      <c:pt idx="103">
                        <c:v>36161</c:v>
                      </c:pt>
                      <c:pt idx="104">
                        <c:v>36192</c:v>
                      </c:pt>
                      <c:pt idx="105">
                        <c:v>36220</c:v>
                      </c:pt>
                      <c:pt idx="106">
                        <c:v>36251</c:v>
                      </c:pt>
                      <c:pt idx="107">
                        <c:v>36281</c:v>
                      </c:pt>
                      <c:pt idx="108">
                        <c:v>36312</c:v>
                      </c:pt>
                      <c:pt idx="109">
                        <c:v>36342</c:v>
                      </c:pt>
                      <c:pt idx="110">
                        <c:v>36373</c:v>
                      </c:pt>
                      <c:pt idx="111">
                        <c:v>36404</c:v>
                      </c:pt>
                      <c:pt idx="112">
                        <c:v>36434</c:v>
                      </c:pt>
                      <c:pt idx="113">
                        <c:v>36465</c:v>
                      </c:pt>
                      <c:pt idx="114">
                        <c:v>36495</c:v>
                      </c:pt>
                      <c:pt idx="115">
                        <c:v>36526</c:v>
                      </c:pt>
                      <c:pt idx="116">
                        <c:v>36557</c:v>
                      </c:pt>
                      <c:pt idx="117">
                        <c:v>36586</c:v>
                      </c:pt>
                      <c:pt idx="118">
                        <c:v>36617</c:v>
                      </c:pt>
                      <c:pt idx="119">
                        <c:v>36647</c:v>
                      </c:pt>
                      <c:pt idx="120">
                        <c:v>36678</c:v>
                      </c:pt>
                      <c:pt idx="121">
                        <c:v>36708</c:v>
                      </c:pt>
                      <c:pt idx="122">
                        <c:v>36739</c:v>
                      </c:pt>
                      <c:pt idx="123">
                        <c:v>36770</c:v>
                      </c:pt>
                      <c:pt idx="124">
                        <c:v>36800</c:v>
                      </c:pt>
                      <c:pt idx="125">
                        <c:v>36831</c:v>
                      </c:pt>
                      <c:pt idx="126">
                        <c:v>36861</c:v>
                      </c:pt>
                      <c:pt idx="127">
                        <c:v>36892</c:v>
                      </c:pt>
                      <c:pt idx="128">
                        <c:v>36923</c:v>
                      </c:pt>
                      <c:pt idx="129">
                        <c:v>36951</c:v>
                      </c:pt>
                      <c:pt idx="130">
                        <c:v>36982</c:v>
                      </c:pt>
                      <c:pt idx="131">
                        <c:v>37012</c:v>
                      </c:pt>
                      <c:pt idx="132">
                        <c:v>37043</c:v>
                      </c:pt>
                      <c:pt idx="133">
                        <c:v>37073</c:v>
                      </c:pt>
                      <c:pt idx="134">
                        <c:v>37104</c:v>
                      </c:pt>
                      <c:pt idx="135">
                        <c:v>37135</c:v>
                      </c:pt>
                      <c:pt idx="136">
                        <c:v>37165</c:v>
                      </c:pt>
                      <c:pt idx="137">
                        <c:v>37196</c:v>
                      </c:pt>
                      <c:pt idx="138">
                        <c:v>37226</c:v>
                      </c:pt>
                      <c:pt idx="139">
                        <c:v>37257</c:v>
                      </c:pt>
                      <c:pt idx="140">
                        <c:v>37288</c:v>
                      </c:pt>
                      <c:pt idx="141">
                        <c:v>37316</c:v>
                      </c:pt>
                      <c:pt idx="142">
                        <c:v>37347</c:v>
                      </c:pt>
                      <c:pt idx="143">
                        <c:v>37377</c:v>
                      </c:pt>
                      <c:pt idx="144">
                        <c:v>37408</c:v>
                      </c:pt>
                      <c:pt idx="145">
                        <c:v>37438</c:v>
                      </c:pt>
                      <c:pt idx="146">
                        <c:v>37469</c:v>
                      </c:pt>
                      <c:pt idx="147">
                        <c:v>37500</c:v>
                      </c:pt>
                      <c:pt idx="148">
                        <c:v>37530</c:v>
                      </c:pt>
                      <c:pt idx="149">
                        <c:v>37561</c:v>
                      </c:pt>
                      <c:pt idx="150">
                        <c:v>37591</c:v>
                      </c:pt>
                      <c:pt idx="151">
                        <c:v>37622</c:v>
                      </c:pt>
                      <c:pt idx="152">
                        <c:v>37653</c:v>
                      </c:pt>
                      <c:pt idx="153">
                        <c:v>37681</c:v>
                      </c:pt>
                      <c:pt idx="154">
                        <c:v>37712</c:v>
                      </c:pt>
                      <c:pt idx="155">
                        <c:v>37742</c:v>
                      </c:pt>
                      <c:pt idx="156">
                        <c:v>37773</c:v>
                      </c:pt>
                      <c:pt idx="157">
                        <c:v>37803</c:v>
                      </c:pt>
                      <c:pt idx="158">
                        <c:v>37834</c:v>
                      </c:pt>
                      <c:pt idx="159">
                        <c:v>37865</c:v>
                      </c:pt>
                      <c:pt idx="160">
                        <c:v>37895</c:v>
                      </c:pt>
                      <c:pt idx="161">
                        <c:v>37926</c:v>
                      </c:pt>
                      <c:pt idx="162">
                        <c:v>37956</c:v>
                      </c:pt>
                      <c:pt idx="163">
                        <c:v>37987</c:v>
                      </c:pt>
                      <c:pt idx="164">
                        <c:v>38018</c:v>
                      </c:pt>
                      <c:pt idx="165">
                        <c:v>38047</c:v>
                      </c:pt>
                      <c:pt idx="166">
                        <c:v>38078</c:v>
                      </c:pt>
                      <c:pt idx="167">
                        <c:v>38108</c:v>
                      </c:pt>
                      <c:pt idx="168">
                        <c:v>38139</c:v>
                      </c:pt>
                      <c:pt idx="169">
                        <c:v>38169</c:v>
                      </c:pt>
                      <c:pt idx="170">
                        <c:v>38200</c:v>
                      </c:pt>
                      <c:pt idx="171">
                        <c:v>38231</c:v>
                      </c:pt>
                      <c:pt idx="172">
                        <c:v>38261</c:v>
                      </c:pt>
                      <c:pt idx="173">
                        <c:v>38292</c:v>
                      </c:pt>
                      <c:pt idx="174">
                        <c:v>38322</c:v>
                      </c:pt>
                      <c:pt idx="175">
                        <c:v>38353</c:v>
                      </c:pt>
                      <c:pt idx="176">
                        <c:v>38384</c:v>
                      </c:pt>
                      <c:pt idx="177">
                        <c:v>38412</c:v>
                      </c:pt>
                      <c:pt idx="178">
                        <c:v>38443</c:v>
                      </c:pt>
                      <c:pt idx="179">
                        <c:v>38473</c:v>
                      </c:pt>
                      <c:pt idx="180">
                        <c:v>38504</c:v>
                      </c:pt>
                      <c:pt idx="181">
                        <c:v>38534</c:v>
                      </c:pt>
                      <c:pt idx="182">
                        <c:v>38565</c:v>
                      </c:pt>
                      <c:pt idx="183">
                        <c:v>38596</c:v>
                      </c:pt>
                      <c:pt idx="184">
                        <c:v>38626</c:v>
                      </c:pt>
                      <c:pt idx="185">
                        <c:v>38657</c:v>
                      </c:pt>
                      <c:pt idx="186">
                        <c:v>38687</c:v>
                      </c:pt>
                      <c:pt idx="187">
                        <c:v>38718</c:v>
                      </c:pt>
                      <c:pt idx="188">
                        <c:v>38749</c:v>
                      </c:pt>
                      <c:pt idx="189">
                        <c:v>38777</c:v>
                      </c:pt>
                      <c:pt idx="190">
                        <c:v>38808</c:v>
                      </c:pt>
                      <c:pt idx="191">
                        <c:v>38838</c:v>
                      </c:pt>
                      <c:pt idx="192">
                        <c:v>38869</c:v>
                      </c:pt>
                      <c:pt idx="193">
                        <c:v>38899</c:v>
                      </c:pt>
                      <c:pt idx="194">
                        <c:v>38930</c:v>
                      </c:pt>
                      <c:pt idx="195">
                        <c:v>38961</c:v>
                      </c:pt>
                      <c:pt idx="196">
                        <c:v>38991</c:v>
                      </c:pt>
                      <c:pt idx="197">
                        <c:v>39022</c:v>
                      </c:pt>
                      <c:pt idx="198">
                        <c:v>39052</c:v>
                      </c:pt>
                      <c:pt idx="199">
                        <c:v>39083</c:v>
                      </c:pt>
                      <c:pt idx="200">
                        <c:v>39114</c:v>
                      </c:pt>
                      <c:pt idx="201">
                        <c:v>39142</c:v>
                      </c:pt>
                      <c:pt idx="202">
                        <c:v>39173</c:v>
                      </c:pt>
                      <c:pt idx="203">
                        <c:v>39203</c:v>
                      </c:pt>
                      <c:pt idx="204">
                        <c:v>39234</c:v>
                      </c:pt>
                      <c:pt idx="205">
                        <c:v>39264</c:v>
                      </c:pt>
                      <c:pt idx="206">
                        <c:v>39295</c:v>
                      </c:pt>
                      <c:pt idx="207">
                        <c:v>39326</c:v>
                      </c:pt>
                      <c:pt idx="208">
                        <c:v>39356</c:v>
                      </c:pt>
                      <c:pt idx="209">
                        <c:v>39387</c:v>
                      </c:pt>
                      <c:pt idx="210">
                        <c:v>39417</c:v>
                      </c:pt>
                      <c:pt idx="211">
                        <c:v>39448</c:v>
                      </c:pt>
                      <c:pt idx="212">
                        <c:v>39479</c:v>
                      </c:pt>
                      <c:pt idx="213">
                        <c:v>39508</c:v>
                      </c:pt>
                      <c:pt idx="214">
                        <c:v>39539</c:v>
                      </c:pt>
                      <c:pt idx="215">
                        <c:v>39569</c:v>
                      </c:pt>
                      <c:pt idx="216">
                        <c:v>39600</c:v>
                      </c:pt>
                      <c:pt idx="217">
                        <c:v>39630</c:v>
                      </c:pt>
                      <c:pt idx="218">
                        <c:v>39661</c:v>
                      </c:pt>
                      <c:pt idx="219">
                        <c:v>39692</c:v>
                      </c:pt>
                      <c:pt idx="220">
                        <c:v>39722</c:v>
                      </c:pt>
                      <c:pt idx="221">
                        <c:v>39753</c:v>
                      </c:pt>
                      <c:pt idx="222">
                        <c:v>39783</c:v>
                      </c:pt>
                      <c:pt idx="223">
                        <c:v>39814</c:v>
                      </c:pt>
                      <c:pt idx="224">
                        <c:v>39845</c:v>
                      </c:pt>
                      <c:pt idx="225">
                        <c:v>39873</c:v>
                      </c:pt>
                      <c:pt idx="226">
                        <c:v>39904</c:v>
                      </c:pt>
                      <c:pt idx="227">
                        <c:v>39934</c:v>
                      </c:pt>
                      <c:pt idx="228">
                        <c:v>39965</c:v>
                      </c:pt>
                      <c:pt idx="229">
                        <c:v>39995</c:v>
                      </c:pt>
                      <c:pt idx="230">
                        <c:v>40026</c:v>
                      </c:pt>
                      <c:pt idx="231">
                        <c:v>40057</c:v>
                      </c:pt>
                      <c:pt idx="232">
                        <c:v>40087</c:v>
                      </c:pt>
                      <c:pt idx="233">
                        <c:v>40118</c:v>
                      </c:pt>
                      <c:pt idx="234">
                        <c:v>40148</c:v>
                      </c:pt>
                      <c:pt idx="235">
                        <c:v>40179</c:v>
                      </c:pt>
                      <c:pt idx="236">
                        <c:v>40210</c:v>
                      </c:pt>
                      <c:pt idx="237">
                        <c:v>40238</c:v>
                      </c:pt>
                      <c:pt idx="238">
                        <c:v>40269</c:v>
                      </c:pt>
                      <c:pt idx="239">
                        <c:v>40299</c:v>
                      </c:pt>
                      <c:pt idx="240">
                        <c:v>40330</c:v>
                      </c:pt>
                      <c:pt idx="241">
                        <c:v>40360</c:v>
                      </c:pt>
                      <c:pt idx="242">
                        <c:v>40391</c:v>
                      </c:pt>
                      <c:pt idx="243">
                        <c:v>40422</c:v>
                      </c:pt>
                      <c:pt idx="244">
                        <c:v>40452</c:v>
                      </c:pt>
                      <c:pt idx="245">
                        <c:v>40483</c:v>
                      </c:pt>
                      <c:pt idx="246">
                        <c:v>40513</c:v>
                      </c:pt>
                      <c:pt idx="247">
                        <c:v>40544</c:v>
                      </c:pt>
                      <c:pt idx="248">
                        <c:v>40575</c:v>
                      </c:pt>
                      <c:pt idx="249">
                        <c:v>40603</c:v>
                      </c:pt>
                      <c:pt idx="250">
                        <c:v>40634</c:v>
                      </c:pt>
                      <c:pt idx="251">
                        <c:v>40664</c:v>
                      </c:pt>
                      <c:pt idx="252">
                        <c:v>40695</c:v>
                      </c:pt>
                      <c:pt idx="253">
                        <c:v>40725</c:v>
                      </c:pt>
                      <c:pt idx="254">
                        <c:v>40756</c:v>
                      </c:pt>
                      <c:pt idx="255">
                        <c:v>40787</c:v>
                      </c:pt>
                      <c:pt idx="256">
                        <c:v>40817</c:v>
                      </c:pt>
                      <c:pt idx="257">
                        <c:v>40848</c:v>
                      </c:pt>
                      <c:pt idx="258">
                        <c:v>40878</c:v>
                      </c:pt>
                      <c:pt idx="259">
                        <c:v>40909</c:v>
                      </c:pt>
                      <c:pt idx="260">
                        <c:v>40940</c:v>
                      </c:pt>
                      <c:pt idx="261">
                        <c:v>40969</c:v>
                      </c:pt>
                      <c:pt idx="262">
                        <c:v>41000</c:v>
                      </c:pt>
                      <c:pt idx="263">
                        <c:v>41030</c:v>
                      </c:pt>
                      <c:pt idx="264">
                        <c:v>41061</c:v>
                      </c:pt>
                      <c:pt idx="265">
                        <c:v>41091</c:v>
                      </c:pt>
                      <c:pt idx="266">
                        <c:v>41122</c:v>
                      </c:pt>
                      <c:pt idx="267">
                        <c:v>41153</c:v>
                      </c:pt>
                      <c:pt idx="268">
                        <c:v>41183</c:v>
                      </c:pt>
                      <c:pt idx="269">
                        <c:v>41214</c:v>
                      </c:pt>
                      <c:pt idx="270">
                        <c:v>41244</c:v>
                      </c:pt>
                      <c:pt idx="271">
                        <c:v>41275</c:v>
                      </c:pt>
                      <c:pt idx="272">
                        <c:v>41306</c:v>
                      </c:pt>
                      <c:pt idx="273">
                        <c:v>41334</c:v>
                      </c:pt>
                      <c:pt idx="274">
                        <c:v>41365</c:v>
                      </c:pt>
                      <c:pt idx="275">
                        <c:v>41395</c:v>
                      </c:pt>
                      <c:pt idx="276">
                        <c:v>41426</c:v>
                      </c:pt>
                      <c:pt idx="277">
                        <c:v>41456</c:v>
                      </c:pt>
                      <c:pt idx="278">
                        <c:v>41487</c:v>
                      </c:pt>
                      <c:pt idx="279">
                        <c:v>41518</c:v>
                      </c:pt>
                      <c:pt idx="280">
                        <c:v>41548</c:v>
                      </c:pt>
                      <c:pt idx="281">
                        <c:v>41579</c:v>
                      </c:pt>
                      <c:pt idx="282">
                        <c:v>41609</c:v>
                      </c:pt>
                      <c:pt idx="283">
                        <c:v>41640</c:v>
                      </c:pt>
                      <c:pt idx="284">
                        <c:v>41671</c:v>
                      </c:pt>
                      <c:pt idx="285">
                        <c:v>41699</c:v>
                      </c:pt>
                      <c:pt idx="286">
                        <c:v>41730</c:v>
                      </c:pt>
                      <c:pt idx="287">
                        <c:v>41760</c:v>
                      </c:pt>
                      <c:pt idx="288">
                        <c:v>41791</c:v>
                      </c:pt>
                      <c:pt idx="289">
                        <c:v>41821</c:v>
                      </c:pt>
                      <c:pt idx="290">
                        <c:v>41852</c:v>
                      </c:pt>
                      <c:pt idx="291">
                        <c:v>41883</c:v>
                      </c:pt>
                      <c:pt idx="292">
                        <c:v>41913</c:v>
                      </c:pt>
                      <c:pt idx="293">
                        <c:v>41944</c:v>
                      </c:pt>
                      <c:pt idx="294">
                        <c:v>41974</c:v>
                      </c:pt>
                      <c:pt idx="295">
                        <c:v>42005</c:v>
                      </c:pt>
                      <c:pt idx="296">
                        <c:v>42036</c:v>
                      </c:pt>
                      <c:pt idx="297">
                        <c:v>42064</c:v>
                      </c:pt>
                      <c:pt idx="298">
                        <c:v>42095</c:v>
                      </c:pt>
                      <c:pt idx="299">
                        <c:v>42125</c:v>
                      </c:pt>
                      <c:pt idx="300">
                        <c:v>42156</c:v>
                      </c:pt>
                      <c:pt idx="301">
                        <c:v>42186</c:v>
                      </c:pt>
                      <c:pt idx="302">
                        <c:v>42217</c:v>
                      </c:pt>
                      <c:pt idx="303">
                        <c:v>42248</c:v>
                      </c:pt>
                      <c:pt idx="304">
                        <c:v>42278</c:v>
                      </c:pt>
                      <c:pt idx="305">
                        <c:v>42309</c:v>
                      </c:pt>
                      <c:pt idx="306">
                        <c:v>42339</c:v>
                      </c:pt>
                      <c:pt idx="307">
                        <c:v>42370</c:v>
                      </c:pt>
                      <c:pt idx="308">
                        <c:v>42401</c:v>
                      </c:pt>
                      <c:pt idx="309">
                        <c:v>42430</c:v>
                      </c:pt>
                      <c:pt idx="310">
                        <c:v>42461</c:v>
                      </c:pt>
                      <c:pt idx="311">
                        <c:v>42491</c:v>
                      </c:pt>
                      <c:pt idx="312">
                        <c:v>42522</c:v>
                      </c:pt>
                      <c:pt idx="313">
                        <c:v>42552</c:v>
                      </c:pt>
                      <c:pt idx="314">
                        <c:v>42583</c:v>
                      </c:pt>
                      <c:pt idx="315">
                        <c:v>42614</c:v>
                      </c:pt>
                      <c:pt idx="316">
                        <c:v>42644</c:v>
                      </c:pt>
                      <c:pt idx="317">
                        <c:v>42675</c:v>
                      </c:pt>
                      <c:pt idx="318">
                        <c:v>42705</c:v>
                      </c:pt>
                      <c:pt idx="319">
                        <c:v>42736</c:v>
                      </c:pt>
                      <c:pt idx="320">
                        <c:v>42767</c:v>
                      </c:pt>
                      <c:pt idx="321">
                        <c:v>42795</c:v>
                      </c:pt>
                      <c:pt idx="322">
                        <c:v>42826</c:v>
                      </c:pt>
                      <c:pt idx="323">
                        <c:v>42856</c:v>
                      </c:pt>
                      <c:pt idx="324">
                        <c:v>42887</c:v>
                      </c:pt>
                      <c:pt idx="325">
                        <c:v>42917</c:v>
                      </c:pt>
                      <c:pt idx="326">
                        <c:v>42948</c:v>
                      </c:pt>
                      <c:pt idx="327">
                        <c:v>42979</c:v>
                      </c:pt>
                      <c:pt idx="328">
                        <c:v>43009</c:v>
                      </c:pt>
                      <c:pt idx="329">
                        <c:v>43040</c:v>
                      </c:pt>
                      <c:pt idx="330">
                        <c:v>43070</c:v>
                      </c:pt>
                      <c:pt idx="331">
                        <c:v>43101</c:v>
                      </c:pt>
                      <c:pt idx="332">
                        <c:v>43132</c:v>
                      </c:pt>
                      <c:pt idx="333">
                        <c:v>43160</c:v>
                      </c:pt>
                      <c:pt idx="334">
                        <c:v>43191</c:v>
                      </c:pt>
                      <c:pt idx="335">
                        <c:v>43221</c:v>
                      </c:pt>
                      <c:pt idx="336">
                        <c:v>43252</c:v>
                      </c:pt>
                      <c:pt idx="337">
                        <c:v>43282</c:v>
                      </c:pt>
                      <c:pt idx="338">
                        <c:v>43313</c:v>
                      </c:pt>
                      <c:pt idx="339">
                        <c:v>43344</c:v>
                      </c:pt>
                      <c:pt idx="340">
                        <c:v>43374</c:v>
                      </c:pt>
                      <c:pt idx="341">
                        <c:v>43405</c:v>
                      </c:pt>
                      <c:pt idx="342">
                        <c:v>43435</c:v>
                      </c:pt>
                      <c:pt idx="343">
                        <c:v>43466</c:v>
                      </c:pt>
                      <c:pt idx="344">
                        <c:v>43497</c:v>
                      </c:pt>
                      <c:pt idx="345">
                        <c:v>43525</c:v>
                      </c:pt>
                      <c:pt idx="346">
                        <c:v>43556</c:v>
                      </c:pt>
                      <c:pt idx="347">
                        <c:v>43586</c:v>
                      </c:pt>
                      <c:pt idx="348">
                        <c:v>43617</c:v>
                      </c:pt>
                      <c:pt idx="349">
                        <c:v>43647</c:v>
                      </c:pt>
                      <c:pt idx="350">
                        <c:v>43678</c:v>
                      </c:pt>
                      <c:pt idx="351">
                        <c:v>43709</c:v>
                      </c:pt>
                      <c:pt idx="352">
                        <c:v>43739</c:v>
                      </c:pt>
                      <c:pt idx="353">
                        <c:v>43770</c:v>
                      </c:pt>
                      <c:pt idx="354">
                        <c:v>43800</c:v>
                      </c:pt>
                      <c:pt idx="355">
                        <c:v>43831</c:v>
                      </c:pt>
                      <c:pt idx="356">
                        <c:v>43862</c:v>
                      </c:pt>
                      <c:pt idx="357">
                        <c:v>43891</c:v>
                      </c:pt>
                      <c:pt idx="358">
                        <c:v>43922</c:v>
                      </c:pt>
                      <c:pt idx="359">
                        <c:v>43952</c:v>
                      </c:pt>
                      <c:pt idx="360">
                        <c:v>43983</c:v>
                      </c:pt>
                      <c:pt idx="361">
                        <c:v>44013</c:v>
                      </c:pt>
                      <c:pt idx="362">
                        <c:v>44044</c:v>
                      </c:pt>
                      <c:pt idx="363">
                        <c:v>44075</c:v>
                      </c:pt>
                      <c:pt idx="364">
                        <c:v>44105</c:v>
                      </c:pt>
                      <c:pt idx="365">
                        <c:v>44136</c:v>
                      </c:pt>
                      <c:pt idx="366">
                        <c:v>44166</c:v>
                      </c:pt>
                      <c:pt idx="367">
                        <c:v>44197</c:v>
                      </c:pt>
                      <c:pt idx="368">
                        <c:v>44228</c:v>
                      </c:pt>
                      <c:pt idx="369">
                        <c:v>44256</c:v>
                      </c:pt>
                      <c:pt idx="370">
                        <c:v>44287</c:v>
                      </c:pt>
                      <c:pt idx="371">
                        <c:v>44317</c:v>
                      </c:pt>
                      <c:pt idx="372">
                        <c:v>44348</c:v>
                      </c:pt>
                      <c:pt idx="373">
                        <c:v>44378</c:v>
                      </c:pt>
                      <c:pt idx="374">
                        <c:v>44409</c:v>
                      </c:pt>
                      <c:pt idx="375">
                        <c:v>44440</c:v>
                      </c:pt>
                      <c:pt idx="376">
                        <c:v>44470</c:v>
                      </c:pt>
                      <c:pt idx="377">
                        <c:v>44501</c:v>
                      </c:pt>
                      <c:pt idx="378">
                        <c:v>44531</c:v>
                      </c:pt>
                      <c:pt idx="379">
                        <c:v>44562</c:v>
                      </c:pt>
                      <c:pt idx="380">
                        <c:v>44593</c:v>
                      </c:pt>
                      <c:pt idx="381">
                        <c:v>44621</c:v>
                      </c:pt>
                      <c:pt idx="382">
                        <c:v>44652</c:v>
                      </c:pt>
                      <c:pt idx="383">
                        <c:v>44682</c:v>
                      </c:pt>
                      <c:pt idx="384">
                        <c:v>44713</c:v>
                      </c:pt>
                      <c:pt idx="385">
                        <c:v>44743</c:v>
                      </c:pt>
                      <c:pt idx="386">
                        <c:v>44774</c:v>
                      </c:pt>
                      <c:pt idx="387">
                        <c:v>44805</c:v>
                      </c:pt>
                      <c:pt idx="388">
                        <c:v>44835</c:v>
                      </c:pt>
                      <c:pt idx="389">
                        <c:v>44866</c:v>
                      </c:pt>
                      <c:pt idx="390">
                        <c:v>44896</c:v>
                      </c:pt>
                      <c:pt idx="391">
                        <c:v>44927</c:v>
                      </c:pt>
                      <c:pt idx="392">
                        <c:v>44958</c:v>
                      </c:pt>
                      <c:pt idx="393">
                        <c:v>44986</c:v>
                      </c:pt>
                      <c:pt idx="394">
                        <c:v>45017</c:v>
                      </c:pt>
                      <c:pt idx="395">
                        <c:v>45047</c:v>
                      </c:pt>
                      <c:pt idx="396">
                        <c:v>45078</c:v>
                      </c:pt>
                      <c:pt idx="397">
                        <c:v>45108</c:v>
                      </c:pt>
                      <c:pt idx="398">
                        <c:v>45139</c:v>
                      </c:pt>
                      <c:pt idx="399">
                        <c:v>45170</c:v>
                      </c:pt>
                      <c:pt idx="400">
                        <c:v>45200</c:v>
                      </c:pt>
                      <c:pt idx="401">
                        <c:v>45231</c:v>
                      </c:pt>
                      <c:pt idx="402">
                        <c:v>45261</c:v>
                      </c:pt>
                      <c:pt idx="403">
                        <c:v>45292</c:v>
                      </c:pt>
                      <c:pt idx="404">
                        <c:v>45323</c:v>
                      </c:pt>
                      <c:pt idx="405">
                        <c:v>45352</c:v>
                      </c:pt>
                      <c:pt idx="406">
                        <c:v>45383</c:v>
                      </c:pt>
                      <c:pt idx="407">
                        <c:v>45413</c:v>
                      </c:pt>
                      <c:pt idx="408">
                        <c:v>45444</c:v>
                      </c:pt>
                      <c:pt idx="409">
                        <c:v>45474</c:v>
                      </c:pt>
                      <c:pt idx="410">
                        <c:v>45505</c:v>
                      </c:pt>
                      <c:pt idx="411">
                        <c:v>45536</c:v>
                      </c:pt>
                      <c:pt idx="412">
                        <c:v>45566</c:v>
                      </c:pt>
                      <c:pt idx="413">
                        <c:v>45597</c:v>
                      </c:pt>
                      <c:pt idx="414">
                        <c:v>45627</c:v>
                      </c:pt>
                      <c:pt idx="415">
                        <c:v>45658</c:v>
                      </c:pt>
                      <c:pt idx="416">
                        <c:v>45689</c:v>
                      </c:pt>
                      <c:pt idx="417">
                        <c:v>45717</c:v>
                      </c:pt>
                      <c:pt idx="418">
                        <c:v>45748</c:v>
                      </c:pt>
                      <c:pt idx="419">
                        <c:v>45778</c:v>
                      </c:pt>
                      <c:pt idx="420">
                        <c:v>45809</c:v>
                      </c:pt>
                      <c:pt idx="421">
                        <c:v>45839</c:v>
                      </c:pt>
                      <c:pt idx="422">
                        <c:v>45870</c:v>
                      </c:pt>
                      <c:pt idx="423">
                        <c:v>45901</c:v>
                      </c:pt>
                      <c:pt idx="424">
                        <c:v>45931</c:v>
                      </c:pt>
                      <c:pt idx="425">
                        <c:v>45962</c:v>
                      </c:pt>
                      <c:pt idx="426">
                        <c:v>45992</c:v>
                      </c:pt>
                      <c:pt idx="427">
                        <c:v>46023</c:v>
                      </c:pt>
                      <c:pt idx="428">
                        <c:v>46054</c:v>
                      </c:pt>
                      <c:pt idx="429">
                        <c:v>46082</c:v>
                      </c:pt>
                      <c:pt idx="430">
                        <c:v>46113</c:v>
                      </c:pt>
                      <c:pt idx="431">
                        <c:v>46143</c:v>
                      </c:pt>
                      <c:pt idx="432">
                        <c:v>46174</c:v>
                      </c:pt>
                      <c:pt idx="433">
                        <c:v>46204</c:v>
                      </c:pt>
                      <c:pt idx="434">
                        <c:v>46235</c:v>
                      </c:pt>
                      <c:pt idx="435">
                        <c:v>46266</c:v>
                      </c:pt>
                      <c:pt idx="436">
                        <c:v>46296</c:v>
                      </c:pt>
                      <c:pt idx="437">
                        <c:v>46327</c:v>
                      </c:pt>
                      <c:pt idx="438">
                        <c:v>46357</c:v>
                      </c:pt>
                      <c:pt idx="439">
                        <c:v>46388</c:v>
                      </c:pt>
                      <c:pt idx="440">
                        <c:v>46419</c:v>
                      </c:pt>
                      <c:pt idx="441">
                        <c:v>46447</c:v>
                      </c:pt>
                      <c:pt idx="442">
                        <c:v>46478</c:v>
                      </c:pt>
                      <c:pt idx="443">
                        <c:v>46508</c:v>
                      </c:pt>
                      <c:pt idx="444">
                        <c:v>46539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'Gráfico 2.2.'!$C$2:$C$428</c15:sqref>
                        </c15:formulaRef>
                      </c:ext>
                    </c:extLst>
                    <c:numCache>
                      <c:formatCode>0.0</c:formatCode>
                      <c:ptCount val="427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9-F62B-4BBB-B1BF-E252EE5D2839}"/>
                  </c:ext>
                </c:extLst>
              </c15:ser>
            </c15:filteredLineSeries>
            <c15:filteredLineSeries>
              <c15:ser>
                <c:idx val="2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2.2.'!$E$1</c15:sqref>
                        </c15:formulaRef>
                      </c:ext>
                    </c:extLst>
                    <c:strCache>
                      <c:ptCount val="1"/>
                      <c:pt idx="0">
                        <c:v>REF-R1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3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426"/>
                    <c:layout>
                      <c:manualLayout>
                        <c:x val="0"/>
                        <c:y val="5.4273504273504277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F62B-4BBB-B1BF-E252EE5D283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1" i="0" u="none" strike="noStrike" kern="1200" baseline="0">
                          <a:solidFill>
                            <a:schemeClr val="tx1"/>
                          </a:solidFill>
                          <a:latin typeface="Times" panose="02020603050405020304" pitchFamily="18" charset="0"/>
                          <a:ea typeface="+mn-ea"/>
                          <a:cs typeface="Times" panose="02020603050405020304" pitchFamily="18" charset="0"/>
                        </a:defRPr>
                      </a:pPr>
                      <a:endParaRPr lang="es-CO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shade val="95000"/>
                                <a:satMod val="105000"/>
                              </a:schemeClr>
                            </a:solidFill>
                            <a:prstDash val="solid"/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2.2.'!$A$2:$A$1000</c15:sqref>
                        </c15:formulaRef>
                      </c:ext>
                    </c:extLst>
                    <c:numCache>
                      <c:formatCode>mmm\-yy</c:formatCode>
                      <c:ptCount val="999"/>
                      <c:pt idx="0">
                        <c:v>33025</c:v>
                      </c:pt>
                      <c:pt idx="1">
                        <c:v>33055</c:v>
                      </c:pt>
                      <c:pt idx="2">
                        <c:v>33086</c:v>
                      </c:pt>
                      <c:pt idx="3">
                        <c:v>33117</c:v>
                      </c:pt>
                      <c:pt idx="4">
                        <c:v>33147</c:v>
                      </c:pt>
                      <c:pt idx="5">
                        <c:v>33178</c:v>
                      </c:pt>
                      <c:pt idx="6">
                        <c:v>33208</c:v>
                      </c:pt>
                      <c:pt idx="7">
                        <c:v>33239</c:v>
                      </c:pt>
                      <c:pt idx="8">
                        <c:v>33270</c:v>
                      </c:pt>
                      <c:pt idx="9">
                        <c:v>33298</c:v>
                      </c:pt>
                      <c:pt idx="10">
                        <c:v>33329</c:v>
                      </c:pt>
                      <c:pt idx="11">
                        <c:v>33359</c:v>
                      </c:pt>
                      <c:pt idx="12">
                        <c:v>33390</c:v>
                      </c:pt>
                      <c:pt idx="13">
                        <c:v>33420</c:v>
                      </c:pt>
                      <c:pt idx="14">
                        <c:v>33451</c:v>
                      </c:pt>
                      <c:pt idx="15">
                        <c:v>33482</c:v>
                      </c:pt>
                      <c:pt idx="16">
                        <c:v>33512</c:v>
                      </c:pt>
                      <c:pt idx="17">
                        <c:v>33543</c:v>
                      </c:pt>
                      <c:pt idx="18">
                        <c:v>33573</c:v>
                      </c:pt>
                      <c:pt idx="19">
                        <c:v>33604</c:v>
                      </c:pt>
                      <c:pt idx="20">
                        <c:v>33635</c:v>
                      </c:pt>
                      <c:pt idx="21">
                        <c:v>33664</c:v>
                      </c:pt>
                      <c:pt idx="22">
                        <c:v>33695</c:v>
                      </c:pt>
                      <c:pt idx="23">
                        <c:v>33725</c:v>
                      </c:pt>
                      <c:pt idx="24">
                        <c:v>33756</c:v>
                      </c:pt>
                      <c:pt idx="25">
                        <c:v>33786</c:v>
                      </c:pt>
                      <c:pt idx="26">
                        <c:v>33817</c:v>
                      </c:pt>
                      <c:pt idx="27">
                        <c:v>33848</c:v>
                      </c:pt>
                      <c:pt idx="28">
                        <c:v>33878</c:v>
                      </c:pt>
                      <c:pt idx="29">
                        <c:v>33909</c:v>
                      </c:pt>
                      <c:pt idx="30">
                        <c:v>33939</c:v>
                      </c:pt>
                      <c:pt idx="31">
                        <c:v>33970</c:v>
                      </c:pt>
                      <c:pt idx="32">
                        <c:v>34001</c:v>
                      </c:pt>
                      <c:pt idx="33">
                        <c:v>34029</c:v>
                      </c:pt>
                      <c:pt idx="34">
                        <c:v>34060</c:v>
                      </c:pt>
                      <c:pt idx="35">
                        <c:v>34090</c:v>
                      </c:pt>
                      <c:pt idx="36">
                        <c:v>34121</c:v>
                      </c:pt>
                      <c:pt idx="37">
                        <c:v>34151</c:v>
                      </c:pt>
                      <c:pt idx="38">
                        <c:v>34182</c:v>
                      </c:pt>
                      <c:pt idx="39">
                        <c:v>34213</c:v>
                      </c:pt>
                      <c:pt idx="40">
                        <c:v>34243</c:v>
                      </c:pt>
                      <c:pt idx="41">
                        <c:v>34274</c:v>
                      </c:pt>
                      <c:pt idx="42">
                        <c:v>34304</c:v>
                      </c:pt>
                      <c:pt idx="43">
                        <c:v>34335</c:v>
                      </c:pt>
                      <c:pt idx="44">
                        <c:v>34366</c:v>
                      </c:pt>
                      <c:pt idx="45">
                        <c:v>34394</c:v>
                      </c:pt>
                      <c:pt idx="46">
                        <c:v>34425</c:v>
                      </c:pt>
                      <c:pt idx="47">
                        <c:v>34455</c:v>
                      </c:pt>
                      <c:pt idx="48">
                        <c:v>34486</c:v>
                      </c:pt>
                      <c:pt idx="49">
                        <c:v>34516</c:v>
                      </c:pt>
                      <c:pt idx="50">
                        <c:v>34547</c:v>
                      </c:pt>
                      <c:pt idx="51">
                        <c:v>34578</c:v>
                      </c:pt>
                      <c:pt idx="52">
                        <c:v>34608</c:v>
                      </c:pt>
                      <c:pt idx="53">
                        <c:v>34639</c:v>
                      </c:pt>
                      <c:pt idx="54">
                        <c:v>34669</c:v>
                      </c:pt>
                      <c:pt idx="55">
                        <c:v>34700</c:v>
                      </c:pt>
                      <c:pt idx="56">
                        <c:v>34731</c:v>
                      </c:pt>
                      <c:pt idx="57">
                        <c:v>34759</c:v>
                      </c:pt>
                      <c:pt idx="58">
                        <c:v>34790</c:v>
                      </c:pt>
                      <c:pt idx="59">
                        <c:v>34820</c:v>
                      </c:pt>
                      <c:pt idx="60">
                        <c:v>34851</c:v>
                      </c:pt>
                      <c:pt idx="61">
                        <c:v>34881</c:v>
                      </c:pt>
                      <c:pt idx="62">
                        <c:v>34912</c:v>
                      </c:pt>
                      <c:pt idx="63">
                        <c:v>34943</c:v>
                      </c:pt>
                      <c:pt idx="64">
                        <c:v>34973</c:v>
                      </c:pt>
                      <c:pt idx="65">
                        <c:v>35004</c:v>
                      </c:pt>
                      <c:pt idx="66">
                        <c:v>35034</c:v>
                      </c:pt>
                      <c:pt idx="67">
                        <c:v>35065</c:v>
                      </c:pt>
                      <c:pt idx="68">
                        <c:v>35096</c:v>
                      </c:pt>
                      <c:pt idx="69">
                        <c:v>35125</c:v>
                      </c:pt>
                      <c:pt idx="70">
                        <c:v>35156</c:v>
                      </c:pt>
                      <c:pt idx="71">
                        <c:v>35186</c:v>
                      </c:pt>
                      <c:pt idx="72">
                        <c:v>35217</c:v>
                      </c:pt>
                      <c:pt idx="73">
                        <c:v>35247</c:v>
                      </c:pt>
                      <c:pt idx="74">
                        <c:v>35278</c:v>
                      </c:pt>
                      <c:pt idx="75">
                        <c:v>35309</c:v>
                      </c:pt>
                      <c:pt idx="76">
                        <c:v>35339</c:v>
                      </c:pt>
                      <c:pt idx="77">
                        <c:v>35370</c:v>
                      </c:pt>
                      <c:pt idx="78">
                        <c:v>35400</c:v>
                      </c:pt>
                      <c:pt idx="79">
                        <c:v>35431</c:v>
                      </c:pt>
                      <c:pt idx="80">
                        <c:v>35462</c:v>
                      </c:pt>
                      <c:pt idx="81">
                        <c:v>35490</c:v>
                      </c:pt>
                      <c:pt idx="82">
                        <c:v>35521</c:v>
                      </c:pt>
                      <c:pt idx="83">
                        <c:v>35551</c:v>
                      </c:pt>
                      <c:pt idx="84">
                        <c:v>35582</c:v>
                      </c:pt>
                      <c:pt idx="85">
                        <c:v>35612</c:v>
                      </c:pt>
                      <c:pt idx="86">
                        <c:v>35643</c:v>
                      </c:pt>
                      <c:pt idx="87">
                        <c:v>35674</c:v>
                      </c:pt>
                      <c:pt idx="88">
                        <c:v>35704</c:v>
                      </c:pt>
                      <c:pt idx="89">
                        <c:v>35735</c:v>
                      </c:pt>
                      <c:pt idx="90">
                        <c:v>35765</c:v>
                      </c:pt>
                      <c:pt idx="91">
                        <c:v>35796</c:v>
                      </c:pt>
                      <c:pt idx="92">
                        <c:v>35827</c:v>
                      </c:pt>
                      <c:pt idx="93">
                        <c:v>35855</c:v>
                      </c:pt>
                      <c:pt idx="94">
                        <c:v>35886</c:v>
                      </c:pt>
                      <c:pt idx="95">
                        <c:v>35916</c:v>
                      </c:pt>
                      <c:pt idx="96">
                        <c:v>35947</c:v>
                      </c:pt>
                      <c:pt idx="97">
                        <c:v>35977</c:v>
                      </c:pt>
                      <c:pt idx="98">
                        <c:v>36008</c:v>
                      </c:pt>
                      <c:pt idx="99">
                        <c:v>36039</c:v>
                      </c:pt>
                      <c:pt idx="100">
                        <c:v>36069</c:v>
                      </c:pt>
                      <c:pt idx="101">
                        <c:v>36100</c:v>
                      </c:pt>
                      <c:pt idx="102">
                        <c:v>36130</c:v>
                      </c:pt>
                      <c:pt idx="103">
                        <c:v>36161</c:v>
                      </c:pt>
                      <c:pt idx="104">
                        <c:v>36192</c:v>
                      </c:pt>
                      <c:pt idx="105">
                        <c:v>36220</c:v>
                      </c:pt>
                      <c:pt idx="106">
                        <c:v>36251</c:v>
                      </c:pt>
                      <c:pt idx="107">
                        <c:v>36281</c:v>
                      </c:pt>
                      <c:pt idx="108">
                        <c:v>36312</c:v>
                      </c:pt>
                      <c:pt idx="109">
                        <c:v>36342</c:v>
                      </c:pt>
                      <c:pt idx="110">
                        <c:v>36373</c:v>
                      </c:pt>
                      <c:pt idx="111">
                        <c:v>36404</c:v>
                      </c:pt>
                      <c:pt idx="112">
                        <c:v>36434</c:v>
                      </c:pt>
                      <c:pt idx="113">
                        <c:v>36465</c:v>
                      </c:pt>
                      <c:pt idx="114">
                        <c:v>36495</c:v>
                      </c:pt>
                      <c:pt idx="115">
                        <c:v>36526</c:v>
                      </c:pt>
                      <c:pt idx="116">
                        <c:v>36557</c:v>
                      </c:pt>
                      <c:pt idx="117">
                        <c:v>36586</c:v>
                      </c:pt>
                      <c:pt idx="118">
                        <c:v>36617</c:v>
                      </c:pt>
                      <c:pt idx="119">
                        <c:v>36647</c:v>
                      </c:pt>
                      <c:pt idx="120">
                        <c:v>36678</c:v>
                      </c:pt>
                      <c:pt idx="121">
                        <c:v>36708</c:v>
                      </c:pt>
                      <c:pt idx="122">
                        <c:v>36739</c:v>
                      </c:pt>
                      <c:pt idx="123">
                        <c:v>36770</c:v>
                      </c:pt>
                      <c:pt idx="124">
                        <c:v>36800</c:v>
                      </c:pt>
                      <c:pt idx="125">
                        <c:v>36831</c:v>
                      </c:pt>
                      <c:pt idx="126">
                        <c:v>36861</c:v>
                      </c:pt>
                      <c:pt idx="127">
                        <c:v>36892</c:v>
                      </c:pt>
                      <c:pt idx="128">
                        <c:v>36923</c:v>
                      </c:pt>
                      <c:pt idx="129">
                        <c:v>36951</c:v>
                      </c:pt>
                      <c:pt idx="130">
                        <c:v>36982</c:v>
                      </c:pt>
                      <c:pt idx="131">
                        <c:v>37012</c:v>
                      </c:pt>
                      <c:pt idx="132">
                        <c:v>37043</c:v>
                      </c:pt>
                      <c:pt idx="133">
                        <c:v>37073</c:v>
                      </c:pt>
                      <c:pt idx="134">
                        <c:v>37104</c:v>
                      </c:pt>
                      <c:pt idx="135">
                        <c:v>37135</c:v>
                      </c:pt>
                      <c:pt idx="136">
                        <c:v>37165</c:v>
                      </c:pt>
                      <c:pt idx="137">
                        <c:v>37196</c:v>
                      </c:pt>
                      <c:pt idx="138">
                        <c:v>37226</c:v>
                      </c:pt>
                      <c:pt idx="139">
                        <c:v>37257</c:v>
                      </c:pt>
                      <c:pt idx="140">
                        <c:v>37288</c:v>
                      </c:pt>
                      <c:pt idx="141">
                        <c:v>37316</c:v>
                      </c:pt>
                      <c:pt idx="142">
                        <c:v>37347</c:v>
                      </c:pt>
                      <c:pt idx="143">
                        <c:v>37377</c:v>
                      </c:pt>
                      <c:pt idx="144">
                        <c:v>37408</c:v>
                      </c:pt>
                      <c:pt idx="145">
                        <c:v>37438</c:v>
                      </c:pt>
                      <c:pt idx="146">
                        <c:v>37469</c:v>
                      </c:pt>
                      <c:pt idx="147">
                        <c:v>37500</c:v>
                      </c:pt>
                      <c:pt idx="148">
                        <c:v>37530</c:v>
                      </c:pt>
                      <c:pt idx="149">
                        <c:v>37561</c:v>
                      </c:pt>
                      <c:pt idx="150">
                        <c:v>37591</c:v>
                      </c:pt>
                      <c:pt idx="151">
                        <c:v>37622</c:v>
                      </c:pt>
                      <c:pt idx="152">
                        <c:v>37653</c:v>
                      </c:pt>
                      <c:pt idx="153">
                        <c:v>37681</c:v>
                      </c:pt>
                      <c:pt idx="154">
                        <c:v>37712</c:v>
                      </c:pt>
                      <c:pt idx="155">
                        <c:v>37742</c:v>
                      </c:pt>
                      <c:pt idx="156">
                        <c:v>37773</c:v>
                      </c:pt>
                      <c:pt idx="157">
                        <c:v>37803</c:v>
                      </c:pt>
                      <c:pt idx="158">
                        <c:v>37834</c:v>
                      </c:pt>
                      <c:pt idx="159">
                        <c:v>37865</c:v>
                      </c:pt>
                      <c:pt idx="160">
                        <c:v>37895</c:v>
                      </c:pt>
                      <c:pt idx="161">
                        <c:v>37926</c:v>
                      </c:pt>
                      <c:pt idx="162">
                        <c:v>37956</c:v>
                      </c:pt>
                      <c:pt idx="163">
                        <c:v>37987</c:v>
                      </c:pt>
                      <c:pt idx="164">
                        <c:v>38018</c:v>
                      </c:pt>
                      <c:pt idx="165">
                        <c:v>38047</c:v>
                      </c:pt>
                      <c:pt idx="166">
                        <c:v>38078</c:v>
                      </c:pt>
                      <c:pt idx="167">
                        <c:v>38108</c:v>
                      </c:pt>
                      <c:pt idx="168">
                        <c:v>38139</c:v>
                      </c:pt>
                      <c:pt idx="169">
                        <c:v>38169</c:v>
                      </c:pt>
                      <c:pt idx="170">
                        <c:v>38200</c:v>
                      </c:pt>
                      <c:pt idx="171">
                        <c:v>38231</c:v>
                      </c:pt>
                      <c:pt idx="172">
                        <c:v>38261</c:v>
                      </c:pt>
                      <c:pt idx="173">
                        <c:v>38292</c:v>
                      </c:pt>
                      <c:pt idx="174">
                        <c:v>38322</c:v>
                      </c:pt>
                      <c:pt idx="175">
                        <c:v>38353</c:v>
                      </c:pt>
                      <c:pt idx="176">
                        <c:v>38384</c:v>
                      </c:pt>
                      <c:pt idx="177">
                        <c:v>38412</c:v>
                      </c:pt>
                      <c:pt idx="178">
                        <c:v>38443</c:v>
                      </c:pt>
                      <c:pt idx="179">
                        <c:v>38473</c:v>
                      </c:pt>
                      <c:pt idx="180">
                        <c:v>38504</c:v>
                      </c:pt>
                      <c:pt idx="181">
                        <c:v>38534</c:v>
                      </c:pt>
                      <c:pt idx="182">
                        <c:v>38565</c:v>
                      </c:pt>
                      <c:pt idx="183">
                        <c:v>38596</c:v>
                      </c:pt>
                      <c:pt idx="184">
                        <c:v>38626</c:v>
                      </c:pt>
                      <c:pt idx="185">
                        <c:v>38657</c:v>
                      </c:pt>
                      <c:pt idx="186">
                        <c:v>38687</c:v>
                      </c:pt>
                      <c:pt idx="187">
                        <c:v>38718</c:v>
                      </c:pt>
                      <c:pt idx="188">
                        <c:v>38749</c:v>
                      </c:pt>
                      <c:pt idx="189">
                        <c:v>38777</c:v>
                      </c:pt>
                      <c:pt idx="190">
                        <c:v>38808</c:v>
                      </c:pt>
                      <c:pt idx="191">
                        <c:v>38838</c:v>
                      </c:pt>
                      <c:pt idx="192">
                        <c:v>38869</c:v>
                      </c:pt>
                      <c:pt idx="193">
                        <c:v>38899</c:v>
                      </c:pt>
                      <c:pt idx="194">
                        <c:v>38930</c:v>
                      </c:pt>
                      <c:pt idx="195">
                        <c:v>38961</c:v>
                      </c:pt>
                      <c:pt idx="196">
                        <c:v>38991</c:v>
                      </c:pt>
                      <c:pt idx="197">
                        <c:v>39022</c:v>
                      </c:pt>
                      <c:pt idx="198">
                        <c:v>39052</c:v>
                      </c:pt>
                      <c:pt idx="199">
                        <c:v>39083</c:v>
                      </c:pt>
                      <c:pt idx="200">
                        <c:v>39114</c:v>
                      </c:pt>
                      <c:pt idx="201">
                        <c:v>39142</c:v>
                      </c:pt>
                      <c:pt idx="202">
                        <c:v>39173</c:v>
                      </c:pt>
                      <c:pt idx="203">
                        <c:v>39203</c:v>
                      </c:pt>
                      <c:pt idx="204">
                        <c:v>39234</c:v>
                      </c:pt>
                      <c:pt idx="205">
                        <c:v>39264</c:v>
                      </c:pt>
                      <c:pt idx="206">
                        <c:v>39295</c:v>
                      </c:pt>
                      <c:pt idx="207">
                        <c:v>39326</c:v>
                      </c:pt>
                      <c:pt idx="208">
                        <c:v>39356</c:v>
                      </c:pt>
                      <c:pt idx="209">
                        <c:v>39387</c:v>
                      </c:pt>
                      <c:pt idx="210">
                        <c:v>39417</c:v>
                      </c:pt>
                      <c:pt idx="211">
                        <c:v>39448</c:v>
                      </c:pt>
                      <c:pt idx="212">
                        <c:v>39479</c:v>
                      </c:pt>
                      <c:pt idx="213">
                        <c:v>39508</c:v>
                      </c:pt>
                      <c:pt idx="214">
                        <c:v>39539</c:v>
                      </c:pt>
                      <c:pt idx="215">
                        <c:v>39569</c:v>
                      </c:pt>
                      <c:pt idx="216">
                        <c:v>39600</c:v>
                      </c:pt>
                      <c:pt idx="217">
                        <c:v>39630</c:v>
                      </c:pt>
                      <c:pt idx="218">
                        <c:v>39661</c:v>
                      </c:pt>
                      <c:pt idx="219">
                        <c:v>39692</c:v>
                      </c:pt>
                      <c:pt idx="220">
                        <c:v>39722</c:v>
                      </c:pt>
                      <c:pt idx="221">
                        <c:v>39753</c:v>
                      </c:pt>
                      <c:pt idx="222">
                        <c:v>39783</c:v>
                      </c:pt>
                      <c:pt idx="223">
                        <c:v>39814</c:v>
                      </c:pt>
                      <c:pt idx="224">
                        <c:v>39845</c:v>
                      </c:pt>
                      <c:pt idx="225">
                        <c:v>39873</c:v>
                      </c:pt>
                      <c:pt idx="226">
                        <c:v>39904</c:v>
                      </c:pt>
                      <c:pt idx="227">
                        <c:v>39934</c:v>
                      </c:pt>
                      <c:pt idx="228">
                        <c:v>39965</c:v>
                      </c:pt>
                      <c:pt idx="229">
                        <c:v>39995</c:v>
                      </c:pt>
                      <c:pt idx="230">
                        <c:v>40026</c:v>
                      </c:pt>
                      <c:pt idx="231">
                        <c:v>40057</c:v>
                      </c:pt>
                      <c:pt idx="232">
                        <c:v>40087</c:v>
                      </c:pt>
                      <c:pt idx="233">
                        <c:v>40118</c:v>
                      </c:pt>
                      <c:pt idx="234">
                        <c:v>40148</c:v>
                      </c:pt>
                      <c:pt idx="235">
                        <c:v>40179</c:v>
                      </c:pt>
                      <c:pt idx="236">
                        <c:v>40210</c:v>
                      </c:pt>
                      <c:pt idx="237">
                        <c:v>40238</c:v>
                      </c:pt>
                      <c:pt idx="238">
                        <c:v>40269</c:v>
                      </c:pt>
                      <c:pt idx="239">
                        <c:v>40299</c:v>
                      </c:pt>
                      <c:pt idx="240">
                        <c:v>40330</c:v>
                      </c:pt>
                      <c:pt idx="241">
                        <c:v>40360</c:v>
                      </c:pt>
                      <c:pt idx="242">
                        <c:v>40391</c:v>
                      </c:pt>
                      <c:pt idx="243">
                        <c:v>40422</c:v>
                      </c:pt>
                      <c:pt idx="244">
                        <c:v>40452</c:v>
                      </c:pt>
                      <c:pt idx="245">
                        <c:v>40483</c:v>
                      </c:pt>
                      <c:pt idx="246">
                        <c:v>40513</c:v>
                      </c:pt>
                      <c:pt idx="247">
                        <c:v>40544</c:v>
                      </c:pt>
                      <c:pt idx="248">
                        <c:v>40575</c:v>
                      </c:pt>
                      <c:pt idx="249">
                        <c:v>40603</c:v>
                      </c:pt>
                      <c:pt idx="250">
                        <c:v>40634</c:v>
                      </c:pt>
                      <c:pt idx="251">
                        <c:v>40664</c:v>
                      </c:pt>
                      <c:pt idx="252">
                        <c:v>40695</c:v>
                      </c:pt>
                      <c:pt idx="253">
                        <c:v>40725</c:v>
                      </c:pt>
                      <c:pt idx="254">
                        <c:v>40756</c:v>
                      </c:pt>
                      <c:pt idx="255">
                        <c:v>40787</c:v>
                      </c:pt>
                      <c:pt idx="256">
                        <c:v>40817</c:v>
                      </c:pt>
                      <c:pt idx="257">
                        <c:v>40848</c:v>
                      </c:pt>
                      <c:pt idx="258">
                        <c:v>40878</c:v>
                      </c:pt>
                      <c:pt idx="259">
                        <c:v>40909</c:v>
                      </c:pt>
                      <c:pt idx="260">
                        <c:v>40940</c:v>
                      </c:pt>
                      <c:pt idx="261">
                        <c:v>40969</c:v>
                      </c:pt>
                      <c:pt idx="262">
                        <c:v>41000</c:v>
                      </c:pt>
                      <c:pt idx="263">
                        <c:v>41030</c:v>
                      </c:pt>
                      <c:pt idx="264">
                        <c:v>41061</c:v>
                      </c:pt>
                      <c:pt idx="265">
                        <c:v>41091</c:v>
                      </c:pt>
                      <c:pt idx="266">
                        <c:v>41122</c:v>
                      </c:pt>
                      <c:pt idx="267">
                        <c:v>41153</c:v>
                      </c:pt>
                      <c:pt idx="268">
                        <c:v>41183</c:v>
                      </c:pt>
                      <c:pt idx="269">
                        <c:v>41214</c:v>
                      </c:pt>
                      <c:pt idx="270">
                        <c:v>41244</c:v>
                      </c:pt>
                      <c:pt idx="271">
                        <c:v>41275</c:v>
                      </c:pt>
                      <c:pt idx="272">
                        <c:v>41306</c:v>
                      </c:pt>
                      <c:pt idx="273">
                        <c:v>41334</c:v>
                      </c:pt>
                      <c:pt idx="274">
                        <c:v>41365</c:v>
                      </c:pt>
                      <c:pt idx="275">
                        <c:v>41395</c:v>
                      </c:pt>
                      <c:pt idx="276">
                        <c:v>41426</c:v>
                      </c:pt>
                      <c:pt idx="277">
                        <c:v>41456</c:v>
                      </c:pt>
                      <c:pt idx="278">
                        <c:v>41487</c:v>
                      </c:pt>
                      <c:pt idx="279">
                        <c:v>41518</c:v>
                      </c:pt>
                      <c:pt idx="280">
                        <c:v>41548</c:v>
                      </c:pt>
                      <c:pt idx="281">
                        <c:v>41579</c:v>
                      </c:pt>
                      <c:pt idx="282">
                        <c:v>41609</c:v>
                      </c:pt>
                      <c:pt idx="283">
                        <c:v>41640</c:v>
                      </c:pt>
                      <c:pt idx="284">
                        <c:v>41671</c:v>
                      </c:pt>
                      <c:pt idx="285">
                        <c:v>41699</c:v>
                      </c:pt>
                      <c:pt idx="286">
                        <c:v>41730</c:v>
                      </c:pt>
                      <c:pt idx="287">
                        <c:v>41760</c:v>
                      </c:pt>
                      <c:pt idx="288">
                        <c:v>41791</c:v>
                      </c:pt>
                      <c:pt idx="289">
                        <c:v>41821</c:v>
                      </c:pt>
                      <c:pt idx="290">
                        <c:v>41852</c:v>
                      </c:pt>
                      <c:pt idx="291">
                        <c:v>41883</c:v>
                      </c:pt>
                      <c:pt idx="292">
                        <c:v>41913</c:v>
                      </c:pt>
                      <c:pt idx="293">
                        <c:v>41944</c:v>
                      </c:pt>
                      <c:pt idx="294">
                        <c:v>41974</c:v>
                      </c:pt>
                      <c:pt idx="295">
                        <c:v>42005</c:v>
                      </c:pt>
                      <c:pt idx="296">
                        <c:v>42036</c:v>
                      </c:pt>
                      <c:pt idx="297">
                        <c:v>42064</c:v>
                      </c:pt>
                      <c:pt idx="298">
                        <c:v>42095</c:v>
                      </c:pt>
                      <c:pt idx="299">
                        <c:v>42125</c:v>
                      </c:pt>
                      <c:pt idx="300">
                        <c:v>42156</c:v>
                      </c:pt>
                      <c:pt idx="301">
                        <c:v>42186</c:v>
                      </c:pt>
                      <c:pt idx="302">
                        <c:v>42217</c:v>
                      </c:pt>
                      <c:pt idx="303">
                        <c:v>42248</c:v>
                      </c:pt>
                      <c:pt idx="304">
                        <c:v>42278</c:v>
                      </c:pt>
                      <c:pt idx="305">
                        <c:v>42309</c:v>
                      </c:pt>
                      <c:pt idx="306">
                        <c:v>42339</c:v>
                      </c:pt>
                      <c:pt idx="307">
                        <c:v>42370</c:v>
                      </c:pt>
                      <c:pt idx="308">
                        <c:v>42401</c:v>
                      </c:pt>
                      <c:pt idx="309">
                        <c:v>42430</c:v>
                      </c:pt>
                      <c:pt idx="310">
                        <c:v>42461</c:v>
                      </c:pt>
                      <c:pt idx="311">
                        <c:v>42491</c:v>
                      </c:pt>
                      <c:pt idx="312">
                        <c:v>42522</c:v>
                      </c:pt>
                      <c:pt idx="313">
                        <c:v>42552</c:v>
                      </c:pt>
                      <c:pt idx="314">
                        <c:v>42583</c:v>
                      </c:pt>
                      <c:pt idx="315">
                        <c:v>42614</c:v>
                      </c:pt>
                      <c:pt idx="316">
                        <c:v>42644</c:v>
                      </c:pt>
                      <c:pt idx="317">
                        <c:v>42675</c:v>
                      </c:pt>
                      <c:pt idx="318">
                        <c:v>42705</c:v>
                      </c:pt>
                      <c:pt idx="319">
                        <c:v>42736</c:v>
                      </c:pt>
                      <c:pt idx="320">
                        <c:v>42767</c:v>
                      </c:pt>
                      <c:pt idx="321">
                        <c:v>42795</c:v>
                      </c:pt>
                      <c:pt idx="322">
                        <c:v>42826</c:v>
                      </c:pt>
                      <c:pt idx="323">
                        <c:v>42856</c:v>
                      </c:pt>
                      <c:pt idx="324">
                        <c:v>42887</c:v>
                      </c:pt>
                      <c:pt idx="325">
                        <c:v>42917</c:v>
                      </c:pt>
                      <c:pt idx="326">
                        <c:v>42948</c:v>
                      </c:pt>
                      <c:pt idx="327">
                        <c:v>42979</c:v>
                      </c:pt>
                      <c:pt idx="328">
                        <c:v>43009</c:v>
                      </c:pt>
                      <c:pt idx="329">
                        <c:v>43040</c:v>
                      </c:pt>
                      <c:pt idx="330">
                        <c:v>43070</c:v>
                      </c:pt>
                      <c:pt idx="331">
                        <c:v>43101</c:v>
                      </c:pt>
                      <c:pt idx="332">
                        <c:v>43132</c:v>
                      </c:pt>
                      <c:pt idx="333">
                        <c:v>43160</c:v>
                      </c:pt>
                      <c:pt idx="334">
                        <c:v>43191</c:v>
                      </c:pt>
                      <c:pt idx="335">
                        <c:v>43221</c:v>
                      </c:pt>
                      <c:pt idx="336">
                        <c:v>43252</c:v>
                      </c:pt>
                      <c:pt idx="337">
                        <c:v>43282</c:v>
                      </c:pt>
                      <c:pt idx="338">
                        <c:v>43313</c:v>
                      </c:pt>
                      <c:pt idx="339">
                        <c:v>43344</c:v>
                      </c:pt>
                      <c:pt idx="340">
                        <c:v>43374</c:v>
                      </c:pt>
                      <c:pt idx="341">
                        <c:v>43405</c:v>
                      </c:pt>
                      <c:pt idx="342">
                        <c:v>43435</c:v>
                      </c:pt>
                      <c:pt idx="343">
                        <c:v>43466</c:v>
                      </c:pt>
                      <c:pt idx="344">
                        <c:v>43497</c:v>
                      </c:pt>
                      <c:pt idx="345">
                        <c:v>43525</c:v>
                      </c:pt>
                      <c:pt idx="346">
                        <c:v>43556</c:v>
                      </c:pt>
                      <c:pt idx="347">
                        <c:v>43586</c:v>
                      </c:pt>
                      <c:pt idx="348">
                        <c:v>43617</c:v>
                      </c:pt>
                      <c:pt idx="349">
                        <c:v>43647</c:v>
                      </c:pt>
                      <c:pt idx="350">
                        <c:v>43678</c:v>
                      </c:pt>
                      <c:pt idx="351">
                        <c:v>43709</c:v>
                      </c:pt>
                      <c:pt idx="352">
                        <c:v>43739</c:v>
                      </c:pt>
                      <c:pt idx="353">
                        <c:v>43770</c:v>
                      </c:pt>
                      <c:pt idx="354">
                        <c:v>43800</c:v>
                      </c:pt>
                      <c:pt idx="355">
                        <c:v>43831</c:v>
                      </c:pt>
                      <c:pt idx="356">
                        <c:v>43862</c:v>
                      </c:pt>
                      <c:pt idx="357">
                        <c:v>43891</c:v>
                      </c:pt>
                      <c:pt idx="358">
                        <c:v>43922</c:v>
                      </c:pt>
                      <c:pt idx="359">
                        <c:v>43952</c:v>
                      </c:pt>
                      <c:pt idx="360">
                        <c:v>43983</c:v>
                      </c:pt>
                      <c:pt idx="361">
                        <c:v>44013</c:v>
                      </c:pt>
                      <c:pt idx="362">
                        <c:v>44044</c:v>
                      </c:pt>
                      <c:pt idx="363">
                        <c:v>44075</c:v>
                      </c:pt>
                      <c:pt idx="364">
                        <c:v>44105</c:v>
                      </c:pt>
                      <c:pt idx="365">
                        <c:v>44136</c:v>
                      </c:pt>
                      <c:pt idx="366">
                        <c:v>44166</c:v>
                      </c:pt>
                      <c:pt idx="367">
                        <c:v>44197</c:v>
                      </c:pt>
                      <c:pt idx="368">
                        <c:v>44228</c:v>
                      </c:pt>
                      <c:pt idx="369">
                        <c:v>44256</c:v>
                      </c:pt>
                      <c:pt idx="370">
                        <c:v>44287</c:v>
                      </c:pt>
                      <c:pt idx="371">
                        <c:v>44317</c:v>
                      </c:pt>
                      <c:pt idx="372">
                        <c:v>44348</c:v>
                      </c:pt>
                      <c:pt idx="373">
                        <c:v>44378</c:v>
                      </c:pt>
                      <c:pt idx="374">
                        <c:v>44409</c:v>
                      </c:pt>
                      <c:pt idx="375">
                        <c:v>44440</c:v>
                      </c:pt>
                      <c:pt idx="376">
                        <c:v>44470</c:v>
                      </c:pt>
                      <c:pt idx="377">
                        <c:v>44501</c:v>
                      </c:pt>
                      <c:pt idx="378">
                        <c:v>44531</c:v>
                      </c:pt>
                      <c:pt idx="379">
                        <c:v>44562</c:v>
                      </c:pt>
                      <c:pt idx="380">
                        <c:v>44593</c:v>
                      </c:pt>
                      <c:pt idx="381">
                        <c:v>44621</c:v>
                      </c:pt>
                      <c:pt idx="382">
                        <c:v>44652</c:v>
                      </c:pt>
                      <c:pt idx="383">
                        <c:v>44682</c:v>
                      </c:pt>
                      <c:pt idx="384">
                        <c:v>44713</c:v>
                      </c:pt>
                      <c:pt idx="385">
                        <c:v>44743</c:v>
                      </c:pt>
                      <c:pt idx="386">
                        <c:v>44774</c:v>
                      </c:pt>
                      <c:pt idx="387">
                        <c:v>44805</c:v>
                      </c:pt>
                      <c:pt idx="388">
                        <c:v>44835</c:v>
                      </c:pt>
                      <c:pt idx="389">
                        <c:v>44866</c:v>
                      </c:pt>
                      <c:pt idx="390">
                        <c:v>44896</c:v>
                      </c:pt>
                      <c:pt idx="391">
                        <c:v>44927</c:v>
                      </c:pt>
                      <c:pt idx="392">
                        <c:v>44958</c:v>
                      </c:pt>
                      <c:pt idx="393">
                        <c:v>44986</c:v>
                      </c:pt>
                      <c:pt idx="394">
                        <c:v>45017</c:v>
                      </c:pt>
                      <c:pt idx="395">
                        <c:v>45047</c:v>
                      </c:pt>
                      <c:pt idx="396">
                        <c:v>45078</c:v>
                      </c:pt>
                      <c:pt idx="397">
                        <c:v>45108</c:v>
                      </c:pt>
                      <c:pt idx="398">
                        <c:v>45139</c:v>
                      </c:pt>
                      <c:pt idx="399">
                        <c:v>45170</c:v>
                      </c:pt>
                      <c:pt idx="400">
                        <c:v>45200</c:v>
                      </c:pt>
                      <c:pt idx="401">
                        <c:v>45231</c:v>
                      </c:pt>
                      <c:pt idx="402">
                        <c:v>45261</c:v>
                      </c:pt>
                      <c:pt idx="403">
                        <c:v>45292</c:v>
                      </c:pt>
                      <c:pt idx="404">
                        <c:v>45323</c:v>
                      </c:pt>
                      <c:pt idx="405">
                        <c:v>45352</c:v>
                      </c:pt>
                      <c:pt idx="406">
                        <c:v>45383</c:v>
                      </c:pt>
                      <c:pt idx="407">
                        <c:v>45413</c:v>
                      </c:pt>
                      <c:pt idx="408">
                        <c:v>45444</c:v>
                      </c:pt>
                      <c:pt idx="409">
                        <c:v>45474</c:v>
                      </c:pt>
                      <c:pt idx="410">
                        <c:v>45505</c:v>
                      </c:pt>
                      <c:pt idx="411">
                        <c:v>45536</c:v>
                      </c:pt>
                      <c:pt idx="412">
                        <c:v>45566</c:v>
                      </c:pt>
                      <c:pt idx="413">
                        <c:v>45597</c:v>
                      </c:pt>
                      <c:pt idx="414">
                        <c:v>45627</c:v>
                      </c:pt>
                      <c:pt idx="415">
                        <c:v>45658</c:v>
                      </c:pt>
                      <c:pt idx="416">
                        <c:v>45689</c:v>
                      </c:pt>
                      <c:pt idx="417">
                        <c:v>45717</c:v>
                      </c:pt>
                      <c:pt idx="418">
                        <c:v>45748</c:v>
                      </c:pt>
                      <c:pt idx="419">
                        <c:v>45778</c:v>
                      </c:pt>
                      <c:pt idx="420">
                        <c:v>45809</c:v>
                      </c:pt>
                      <c:pt idx="421">
                        <c:v>45839</c:v>
                      </c:pt>
                      <c:pt idx="422">
                        <c:v>45870</c:v>
                      </c:pt>
                      <c:pt idx="423">
                        <c:v>45901</c:v>
                      </c:pt>
                      <c:pt idx="424">
                        <c:v>45931</c:v>
                      </c:pt>
                      <c:pt idx="425">
                        <c:v>45962</c:v>
                      </c:pt>
                      <c:pt idx="426">
                        <c:v>45992</c:v>
                      </c:pt>
                      <c:pt idx="427">
                        <c:v>46023</c:v>
                      </c:pt>
                      <c:pt idx="428">
                        <c:v>46054</c:v>
                      </c:pt>
                      <c:pt idx="429">
                        <c:v>46082</c:v>
                      </c:pt>
                      <c:pt idx="430">
                        <c:v>46113</c:v>
                      </c:pt>
                      <c:pt idx="431">
                        <c:v>46143</c:v>
                      </c:pt>
                      <c:pt idx="432">
                        <c:v>46174</c:v>
                      </c:pt>
                      <c:pt idx="433">
                        <c:v>46204</c:v>
                      </c:pt>
                      <c:pt idx="434">
                        <c:v>46235</c:v>
                      </c:pt>
                      <c:pt idx="435">
                        <c:v>46266</c:v>
                      </c:pt>
                      <c:pt idx="436">
                        <c:v>46296</c:v>
                      </c:pt>
                      <c:pt idx="437">
                        <c:v>46327</c:v>
                      </c:pt>
                      <c:pt idx="438">
                        <c:v>46357</c:v>
                      </c:pt>
                      <c:pt idx="439">
                        <c:v>46388</c:v>
                      </c:pt>
                      <c:pt idx="440">
                        <c:v>46419</c:v>
                      </c:pt>
                      <c:pt idx="441">
                        <c:v>46447</c:v>
                      </c:pt>
                      <c:pt idx="442">
                        <c:v>46478</c:v>
                      </c:pt>
                      <c:pt idx="443">
                        <c:v>46508</c:v>
                      </c:pt>
                      <c:pt idx="444">
                        <c:v>46539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2.2.'!$E$2:$E$433</c15:sqref>
                        </c15:formulaRef>
                      </c:ext>
                    </c:extLst>
                    <c:numCache>
                      <c:formatCode>General</c:formatCode>
                      <c:ptCount val="43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F62B-4BBB-B1BF-E252EE5D2839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2.2.'!$G$1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2.2.'!$A$2:$A$1000</c15:sqref>
                        </c15:formulaRef>
                      </c:ext>
                    </c:extLst>
                    <c:numCache>
                      <c:formatCode>mmm\-yy</c:formatCode>
                      <c:ptCount val="999"/>
                      <c:pt idx="0">
                        <c:v>33025</c:v>
                      </c:pt>
                      <c:pt idx="1">
                        <c:v>33055</c:v>
                      </c:pt>
                      <c:pt idx="2">
                        <c:v>33086</c:v>
                      </c:pt>
                      <c:pt idx="3">
                        <c:v>33117</c:v>
                      </c:pt>
                      <c:pt idx="4">
                        <c:v>33147</c:v>
                      </c:pt>
                      <c:pt idx="5">
                        <c:v>33178</c:v>
                      </c:pt>
                      <c:pt idx="6">
                        <c:v>33208</c:v>
                      </c:pt>
                      <c:pt idx="7">
                        <c:v>33239</c:v>
                      </c:pt>
                      <c:pt idx="8">
                        <c:v>33270</c:v>
                      </c:pt>
                      <c:pt idx="9">
                        <c:v>33298</c:v>
                      </c:pt>
                      <c:pt idx="10">
                        <c:v>33329</c:v>
                      </c:pt>
                      <c:pt idx="11">
                        <c:v>33359</c:v>
                      </c:pt>
                      <c:pt idx="12">
                        <c:v>33390</c:v>
                      </c:pt>
                      <c:pt idx="13">
                        <c:v>33420</c:v>
                      </c:pt>
                      <c:pt idx="14">
                        <c:v>33451</c:v>
                      </c:pt>
                      <c:pt idx="15">
                        <c:v>33482</c:v>
                      </c:pt>
                      <c:pt idx="16">
                        <c:v>33512</c:v>
                      </c:pt>
                      <c:pt idx="17">
                        <c:v>33543</c:v>
                      </c:pt>
                      <c:pt idx="18">
                        <c:v>33573</c:v>
                      </c:pt>
                      <c:pt idx="19">
                        <c:v>33604</c:v>
                      </c:pt>
                      <c:pt idx="20">
                        <c:v>33635</c:v>
                      </c:pt>
                      <c:pt idx="21">
                        <c:v>33664</c:v>
                      </c:pt>
                      <c:pt idx="22">
                        <c:v>33695</c:v>
                      </c:pt>
                      <c:pt idx="23">
                        <c:v>33725</c:v>
                      </c:pt>
                      <c:pt idx="24">
                        <c:v>33756</c:v>
                      </c:pt>
                      <c:pt idx="25">
                        <c:v>33786</c:v>
                      </c:pt>
                      <c:pt idx="26">
                        <c:v>33817</c:v>
                      </c:pt>
                      <c:pt idx="27">
                        <c:v>33848</c:v>
                      </c:pt>
                      <c:pt idx="28">
                        <c:v>33878</c:v>
                      </c:pt>
                      <c:pt idx="29">
                        <c:v>33909</c:v>
                      </c:pt>
                      <c:pt idx="30">
                        <c:v>33939</c:v>
                      </c:pt>
                      <c:pt idx="31">
                        <c:v>33970</c:v>
                      </c:pt>
                      <c:pt idx="32">
                        <c:v>34001</c:v>
                      </c:pt>
                      <c:pt idx="33">
                        <c:v>34029</c:v>
                      </c:pt>
                      <c:pt idx="34">
                        <c:v>34060</c:v>
                      </c:pt>
                      <c:pt idx="35">
                        <c:v>34090</c:v>
                      </c:pt>
                      <c:pt idx="36">
                        <c:v>34121</c:v>
                      </c:pt>
                      <c:pt idx="37">
                        <c:v>34151</c:v>
                      </c:pt>
                      <c:pt idx="38">
                        <c:v>34182</c:v>
                      </c:pt>
                      <c:pt idx="39">
                        <c:v>34213</c:v>
                      </c:pt>
                      <c:pt idx="40">
                        <c:v>34243</c:v>
                      </c:pt>
                      <c:pt idx="41">
                        <c:v>34274</c:v>
                      </c:pt>
                      <c:pt idx="42">
                        <c:v>34304</c:v>
                      </c:pt>
                      <c:pt idx="43">
                        <c:v>34335</c:v>
                      </c:pt>
                      <c:pt idx="44">
                        <c:v>34366</c:v>
                      </c:pt>
                      <c:pt idx="45">
                        <c:v>34394</c:v>
                      </c:pt>
                      <c:pt idx="46">
                        <c:v>34425</c:v>
                      </c:pt>
                      <c:pt idx="47">
                        <c:v>34455</c:v>
                      </c:pt>
                      <c:pt idx="48">
                        <c:v>34486</c:v>
                      </c:pt>
                      <c:pt idx="49">
                        <c:v>34516</c:v>
                      </c:pt>
                      <c:pt idx="50">
                        <c:v>34547</c:v>
                      </c:pt>
                      <c:pt idx="51">
                        <c:v>34578</c:v>
                      </c:pt>
                      <c:pt idx="52">
                        <c:v>34608</c:v>
                      </c:pt>
                      <c:pt idx="53">
                        <c:v>34639</c:v>
                      </c:pt>
                      <c:pt idx="54">
                        <c:v>34669</c:v>
                      </c:pt>
                      <c:pt idx="55">
                        <c:v>34700</c:v>
                      </c:pt>
                      <c:pt idx="56">
                        <c:v>34731</c:v>
                      </c:pt>
                      <c:pt idx="57">
                        <c:v>34759</c:v>
                      </c:pt>
                      <c:pt idx="58">
                        <c:v>34790</c:v>
                      </c:pt>
                      <c:pt idx="59">
                        <c:v>34820</c:v>
                      </c:pt>
                      <c:pt idx="60">
                        <c:v>34851</c:v>
                      </c:pt>
                      <c:pt idx="61">
                        <c:v>34881</c:v>
                      </c:pt>
                      <c:pt idx="62">
                        <c:v>34912</c:v>
                      </c:pt>
                      <c:pt idx="63">
                        <c:v>34943</c:v>
                      </c:pt>
                      <c:pt idx="64">
                        <c:v>34973</c:v>
                      </c:pt>
                      <c:pt idx="65">
                        <c:v>35004</c:v>
                      </c:pt>
                      <c:pt idx="66">
                        <c:v>35034</c:v>
                      </c:pt>
                      <c:pt idx="67">
                        <c:v>35065</c:v>
                      </c:pt>
                      <c:pt idx="68">
                        <c:v>35096</c:v>
                      </c:pt>
                      <c:pt idx="69">
                        <c:v>35125</c:v>
                      </c:pt>
                      <c:pt idx="70">
                        <c:v>35156</c:v>
                      </c:pt>
                      <c:pt idx="71">
                        <c:v>35186</c:v>
                      </c:pt>
                      <c:pt idx="72">
                        <c:v>35217</c:v>
                      </c:pt>
                      <c:pt idx="73">
                        <c:v>35247</c:v>
                      </c:pt>
                      <c:pt idx="74">
                        <c:v>35278</c:v>
                      </c:pt>
                      <c:pt idx="75">
                        <c:v>35309</c:v>
                      </c:pt>
                      <c:pt idx="76">
                        <c:v>35339</c:v>
                      </c:pt>
                      <c:pt idx="77">
                        <c:v>35370</c:v>
                      </c:pt>
                      <c:pt idx="78">
                        <c:v>35400</c:v>
                      </c:pt>
                      <c:pt idx="79">
                        <c:v>35431</c:v>
                      </c:pt>
                      <c:pt idx="80">
                        <c:v>35462</c:v>
                      </c:pt>
                      <c:pt idx="81">
                        <c:v>35490</c:v>
                      </c:pt>
                      <c:pt idx="82">
                        <c:v>35521</c:v>
                      </c:pt>
                      <c:pt idx="83">
                        <c:v>35551</c:v>
                      </c:pt>
                      <c:pt idx="84">
                        <c:v>35582</c:v>
                      </c:pt>
                      <c:pt idx="85">
                        <c:v>35612</c:v>
                      </c:pt>
                      <c:pt idx="86">
                        <c:v>35643</c:v>
                      </c:pt>
                      <c:pt idx="87">
                        <c:v>35674</c:v>
                      </c:pt>
                      <c:pt idx="88">
                        <c:v>35704</c:v>
                      </c:pt>
                      <c:pt idx="89">
                        <c:v>35735</c:v>
                      </c:pt>
                      <c:pt idx="90">
                        <c:v>35765</c:v>
                      </c:pt>
                      <c:pt idx="91">
                        <c:v>35796</c:v>
                      </c:pt>
                      <c:pt idx="92">
                        <c:v>35827</c:v>
                      </c:pt>
                      <c:pt idx="93">
                        <c:v>35855</c:v>
                      </c:pt>
                      <c:pt idx="94">
                        <c:v>35886</c:v>
                      </c:pt>
                      <c:pt idx="95">
                        <c:v>35916</c:v>
                      </c:pt>
                      <c:pt idx="96">
                        <c:v>35947</c:v>
                      </c:pt>
                      <c:pt idx="97">
                        <c:v>35977</c:v>
                      </c:pt>
                      <c:pt idx="98">
                        <c:v>36008</c:v>
                      </c:pt>
                      <c:pt idx="99">
                        <c:v>36039</c:v>
                      </c:pt>
                      <c:pt idx="100">
                        <c:v>36069</c:v>
                      </c:pt>
                      <c:pt idx="101">
                        <c:v>36100</c:v>
                      </c:pt>
                      <c:pt idx="102">
                        <c:v>36130</c:v>
                      </c:pt>
                      <c:pt idx="103">
                        <c:v>36161</c:v>
                      </c:pt>
                      <c:pt idx="104">
                        <c:v>36192</c:v>
                      </c:pt>
                      <c:pt idx="105">
                        <c:v>36220</c:v>
                      </c:pt>
                      <c:pt idx="106">
                        <c:v>36251</c:v>
                      </c:pt>
                      <c:pt idx="107">
                        <c:v>36281</c:v>
                      </c:pt>
                      <c:pt idx="108">
                        <c:v>36312</c:v>
                      </c:pt>
                      <c:pt idx="109">
                        <c:v>36342</c:v>
                      </c:pt>
                      <c:pt idx="110">
                        <c:v>36373</c:v>
                      </c:pt>
                      <c:pt idx="111">
                        <c:v>36404</c:v>
                      </c:pt>
                      <c:pt idx="112">
                        <c:v>36434</c:v>
                      </c:pt>
                      <c:pt idx="113">
                        <c:v>36465</c:v>
                      </c:pt>
                      <c:pt idx="114">
                        <c:v>36495</c:v>
                      </c:pt>
                      <c:pt idx="115">
                        <c:v>36526</c:v>
                      </c:pt>
                      <c:pt idx="116">
                        <c:v>36557</c:v>
                      </c:pt>
                      <c:pt idx="117">
                        <c:v>36586</c:v>
                      </c:pt>
                      <c:pt idx="118">
                        <c:v>36617</c:v>
                      </c:pt>
                      <c:pt idx="119">
                        <c:v>36647</c:v>
                      </c:pt>
                      <c:pt idx="120">
                        <c:v>36678</c:v>
                      </c:pt>
                      <c:pt idx="121">
                        <c:v>36708</c:v>
                      </c:pt>
                      <c:pt idx="122">
                        <c:v>36739</c:v>
                      </c:pt>
                      <c:pt idx="123">
                        <c:v>36770</c:v>
                      </c:pt>
                      <c:pt idx="124">
                        <c:v>36800</c:v>
                      </c:pt>
                      <c:pt idx="125">
                        <c:v>36831</c:v>
                      </c:pt>
                      <c:pt idx="126">
                        <c:v>36861</c:v>
                      </c:pt>
                      <c:pt idx="127">
                        <c:v>36892</c:v>
                      </c:pt>
                      <c:pt idx="128">
                        <c:v>36923</c:v>
                      </c:pt>
                      <c:pt idx="129">
                        <c:v>36951</c:v>
                      </c:pt>
                      <c:pt idx="130">
                        <c:v>36982</c:v>
                      </c:pt>
                      <c:pt idx="131">
                        <c:v>37012</c:v>
                      </c:pt>
                      <c:pt idx="132">
                        <c:v>37043</c:v>
                      </c:pt>
                      <c:pt idx="133">
                        <c:v>37073</c:v>
                      </c:pt>
                      <c:pt idx="134">
                        <c:v>37104</c:v>
                      </c:pt>
                      <c:pt idx="135">
                        <c:v>37135</c:v>
                      </c:pt>
                      <c:pt idx="136">
                        <c:v>37165</c:v>
                      </c:pt>
                      <c:pt idx="137">
                        <c:v>37196</c:v>
                      </c:pt>
                      <c:pt idx="138">
                        <c:v>37226</c:v>
                      </c:pt>
                      <c:pt idx="139">
                        <c:v>37257</c:v>
                      </c:pt>
                      <c:pt idx="140">
                        <c:v>37288</c:v>
                      </c:pt>
                      <c:pt idx="141">
                        <c:v>37316</c:v>
                      </c:pt>
                      <c:pt idx="142">
                        <c:v>37347</c:v>
                      </c:pt>
                      <c:pt idx="143">
                        <c:v>37377</c:v>
                      </c:pt>
                      <c:pt idx="144">
                        <c:v>37408</c:v>
                      </c:pt>
                      <c:pt idx="145">
                        <c:v>37438</c:v>
                      </c:pt>
                      <c:pt idx="146">
                        <c:v>37469</c:v>
                      </c:pt>
                      <c:pt idx="147">
                        <c:v>37500</c:v>
                      </c:pt>
                      <c:pt idx="148">
                        <c:v>37530</c:v>
                      </c:pt>
                      <c:pt idx="149">
                        <c:v>37561</c:v>
                      </c:pt>
                      <c:pt idx="150">
                        <c:v>37591</c:v>
                      </c:pt>
                      <c:pt idx="151">
                        <c:v>37622</c:v>
                      </c:pt>
                      <c:pt idx="152">
                        <c:v>37653</c:v>
                      </c:pt>
                      <c:pt idx="153">
                        <c:v>37681</c:v>
                      </c:pt>
                      <c:pt idx="154">
                        <c:v>37712</c:v>
                      </c:pt>
                      <c:pt idx="155">
                        <c:v>37742</c:v>
                      </c:pt>
                      <c:pt idx="156">
                        <c:v>37773</c:v>
                      </c:pt>
                      <c:pt idx="157">
                        <c:v>37803</c:v>
                      </c:pt>
                      <c:pt idx="158">
                        <c:v>37834</c:v>
                      </c:pt>
                      <c:pt idx="159">
                        <c:v>37865</c:v>
                      </c:pt>
                      <c:pt idx="160">
                        <c:v>37895</c:v>
                      </c:pt>
                      <c:pt idx="161">
                        <c:v>37926</c:v>
                      </c:pt>
                      <c:pt idx="162">
                        <c:v>37956</c:v>
                      </c:pt>
                      <c:pt idx="163">
                        <c:v>37987</c:v>
                      </c:pt>
                      <c:pt idx="164">
                        <c:v>38018</c:v>
                      </c:pt>
                      <c:pt idx="165">
                        <c:v>38047</c:v>
                      </c:pt>
                      <c:pt idx="166">
                        <c:v>38078</c:v>
                      </c:pt>
                      <c:pt idx="167">
                        <c:v>38108</c:v>
                      </c:pt>
                      <c:pt idx="168">
                        <c:v>38139</c:v>
                      </c:pt>
                      <c:pt idx="169">
                        <c:v>38169</c:v>
                      </c:pt>
                      <c:pt idx="170">
                        <c:v>38200</c:v>
                      </c:pt>
                      <c:pt idx="171">
                        <c:v>38231</c:v>
                      </c:pt>
                      <c:pt idx="172">
                        <c:v>38261</c:v>
                      </c:pt>
                      <c:pt idx="173">
                        <c:v>38292</c:v>
                      </c:pt>
                      <c:pt idx="174">
                        <c:v>38322</c:v>
                      </c:pt>
                      <c:pt idx="175">
                        <c:v>38353</c:v>
                      </c:pt>
                      <c:pt idx="176">
                        <c:v>38384</c:v>
                      </c:pt>
                      <c:pt idx="177">
                        <c:v>38412</c:v>
                      </c:pt>
                      <c:pt idx="178">
                        <c:v>38443</c:v>
                      </c:pt>
                      <c:pt idx="179">
                        <c:v>38473</c:v>
                      </c:pt>
                      <c:pt idx="180">
                        <c:v>38504</c:v>
                      </c:pt>
                      <c:pt idx="181">
                        <c:v>38534</c:v>
                      </c:pt>
                      <c:pt idx="182">
                        <c:v>38565</c:v>
                      </c:pt>
                      <c:pt idx="183">
                        <c:v>38596</c:v>
                      </c:pt>
                      <c:pt idx="184">
                        <c:v>38626</c:v>
                      </c:pt>
                      <c:pt idx="185">
                        <c:v>38657</c:v>
                      </c:pt>
                      <c:pt idx="186">
                        <c:v>38687</c:v>
                      </c:pt>
                      <c:pt idx="187">
                        <c:v>38718</c:v>
                      </c:pt>
                      <c:pt idx="188">
                        <c:v>38749</c:v>
                      </c:pt>
                      <c:pt idx="189">
                        <c:v>38777</c:v>
                      </c:pt>
                      <c:pt idx="190">
                        <c:v>38808</c:v>
                      </c:pt>
                      <c:pt idx="191">
                        <c:v>38838</c:v>
                      </c:pt>
                      <c:pt idx="192">
                        <c:v>38869</c:v>
                      </c:pt>
                      <c:pt idx="193">
                        <c:v>38899</c:v>
                      </c:pt>
                      <c:pt idx="194">
                        <c:v>38930</c:v>
                      </c:pt>
                      <c:pt idx="195">
                        <c:v>38961</c:v>
                      </c:pt>
                      <c:pt idx="196">
                        <c:v>38991</c:v>
                      </c:pt>
                      <c:pt idx="197">
                        <c:v>39022</c:v>
                      </c:pt>
                      <c:pt idx="198">
                        <c:v>39052</c:v>
                      </c:pt>
                      <c:pt idx="199">
                        <c:v>39083</c:v>
                      </c:pt>
                      <c:pt idx="200">
                        <c:v>39114</c:v>
                      </c:pt>
                      <c:pt idx="201">
                        <c:v>39142</c:v>
                      </c:pt>
                      <c:pt idx="202">
                        <c:v>39173</c:v>
                      </c:pt>
                      <c:pt idx="203">
                        <c:v>39203</c:v>
                      </c:pt>
                      <c:pt idx="204">
                        <c:v>39234</c:v>
                      </c:pt>
                      <c:pt idx="205">
                        <c:v>39264</c:v>
                      </c:pt>
                      <c:pt idx="206">
                        <c:v>39295</c:v>
                      </c:pt>
                      <c:pt idx="207">
                        <c:v>39326</c:v>
                      </c:pt>
                      <c:pt idx="208">
                        <c:v>39356</c:v>
                      </c:pt>
                      <c:pt idx="209">
                        <c:v>39387</c:v>
                      </c:pt>
                      <c:pt idx="210">
                        <c:v>39417</c:v>
                      </c:pt>
                      <c:pt idx="211">
                        <c:v>39448</c:v>
                      </c:pt>
                      <c:pt idx="212">
                        <c:v>39479</c:v>
                      </c:pt>
                      <c:pt idx="213">
                        <c:v>39508</c:v>
                      </c:pt>
                      <c:pt idx="214">
                        <c:v>39539</c:v>
                      </c:pt>
                      <c:pt idx="215">
                        <c:v>39569</c:v>
                      </c:pt>
                      <c:pt idx="216">
                        <c:v>39600</c:v>
                      </c:pt>
                      <c:pt idx="217">
                        <c:v>39630</c:v>
                      </c:pt>
                      <c:pt idx="218">
                        <c:v>39661</c:v>
                      </c:pt>
                      <c:pt idx="219">
                        <c:v>39692</c:v>
                      </c:pt>
                      <c:pt idx="220">
                        <c:v>39722</c:v>
                      </c:pt>
                      <c:pt idx="221">
                        <c:v>39753</c:v>
                      </c:pt>
                      <c:pt idx="222">
                        <c:v>39783</c:v>
                      </c:pt>
                      <c:pt idx="223">
                        <c:v>39814</c:v>
                      </c:pt>
                      <c:pt idx="224">
                        <c:v>39845</c:v>
                      </c:pt>
                      <c:pt idx="225">
                        <c:v>39873</c:v>
                      </c:pt>
                      <c:pt idx="226">
                        <c:v>39904</c:v>
                      </c:pt>
                      <c:pt idx="227">
                        <c:v>39934</c:v>
                      </c:pt>
                      <c:pt idx="228">
                        <c:v>39965</c:v>
                      </c:pt>
                      <c:pt idx="229">
                        <c:v>39995</c:v>
                      </c:pt>
                      <c:pt idx="230">
                        <c:v>40026</c:v>
                      </c:pt>
                      <c:pt idx="231">
                        <c:v>40057</c:v>
                      </c:pt>
                      <c:pt idx="232">
                        <c:v>40087</c:v>
                      </c:pt>
                      <c:pt idx="233">
                        <c:v>40118</c:v>
                      </c:pt>
                      <c:pt idx="234">
                        <c:v>40148</c:v>
                      </c:pt>
                      <c:pt idx="235">
                        <c:v>40179</c:v>
                      </c:pt>
                      <c:pt idx="236">
                        <c:v>40210</c:v>
                      </c:pt>
                      <c:pt idx="237">
                        <c:v>40238</c:v>
                      </c:pt>
                      <c:pt idx="238">
                        <c:v>40269</c:v>
                      </c:pt>
                      <c:pt idx="239">
                        <c:v>40299</c:v>
                      </c:pt>
                      <c:pt idx="240">
                        <c:v>40330</c:v>
                      </c:pt>
                      <c:pt idx="241">
                        <c:v>40360</c:v>
                      </c:pt>
                      <c:pt idx="242">
                        <c:v>40391</c:v>
                      </c:pt>
                      <c:pt idx="243">
                        <c:v>40422</c:v>
                      </c:pt>
                      <c:pt idx="244">
                        <c:v>40452</c:v>
                      </c:pt>
                      <c:pt idx="245">
                        <c:v>40483</c:v>
                      </c:pt>
                      <c:pt idx="246">
                        <c:v>40513</c:v>
                      </c:pt>
                      <c:pt idx="247">
                        <c:v>40544</c:v>
                      </c:pt>
                      <c:pt idx="248">
                        <c:v>40575</c:v>
                      </c:pt>
                      <c:pt idx="249">
                        <c:v>40603</c:v>
                      </c:pt>
                      <c:pt idx="250">
                        <c:v>40634</c:v>
                      </c:pt>
                      <c:pt idx="251">
                        <c:v>40664</c:v>
                      </c:pt>
                      <c:pt idx="252">
                        <c:v>40695</c:v>
                      </c:pt>
                      <c:pt idx="253">
                        <c:v>40725</c:v>
                      </c:pt>
                      <c:pt idx="254">
                        <c:v>40756</c:v>
                      </c:pt>
                      <c:pt idx="255">
                        <c:v>40787</c:v>
                      </c:pt>
                      <c:pt idx="256">
                        <c:v>40817</c:v>
                      </c:pt>
                      <c:pt idx="257">
                        <c:v>40848</c:v>
                      </c:pt>
                      <c:pt idx="258">
                        <c:v>40878</c:v>
                      </c:pt>
                      <c:pt idx="259">
                        <c:v>40909</c:v>
                      </c:pt>
                      <c:pt idx="260">
                        <c:v>40940</c:v>
                      </c:pt>
                      <c:pt idx="261">
                        <c:v>40969</c:v>
                      </c:pt>
                      <c:pt idx="262">
                        <c:v>41000</c:v>
                      </c:pt>
                      <c:pt idx="263">
                        <c:v>41030</c:v>
                      </c:pt>
                      <c:pt idx="264">
                        <c:v>41061</c:v>
                      </c:pt>
                      <c:pt idx="265">
                        <c:v>41091</c:v>
                      </c:pt>
                      <c:pt idx="266">
                        <c:v>41122</c:v>
                      </c:pt>
                      <c:pt idx="267">
                        <c:v>41153</c:v>
                      </c:pt>
                      <c:pt idx="268">
                        <c:v>41183</c:v>
                      </c:pt>
                      <c:pt idx="269">
                        <c:v>41214</c:v>
                      </c:pt>
                      <c:pt idx="270">
                        <c:v>41244</c:v>
                      </c:pt>
                      <c:pt idx="271">
                        <c:v>41275</c:v>
                      </c:pt>
                      <c:pt idx="272">
                        <c:v>41306</c:v>
                      </c:pt>
                      <c:pt idx="273">
                        <c:v>41334</c:v>
                      </c:pt>
                      <c:pt idx="274">
                        <c:v>41365</c:v>
                      </c:pt>
                      <c:pt idx="275">
                        <c:v>41395</c:v>
                      </c:pt>
                      <c:pt idx="276">
                        <c:v>41426</c:v>
                      </c:pt>
                      <c:pt idx="277">
                        <c:v>41456</c:v>
                      </c:pt>
                      <c:pt idx="278">
                        <c:v>41487</c:v>
                      </c:pt>
                      <c:pt idx="279">
                        <c:v>41518</c:v>
                      </c:pt>
                      <c:pt idx="280">
                        <c:v>41548</c:v>
                      </c:pt>
                      <c:pt idx="281">
                        <c:v>41579</c:v>
                      </c:pt>
                      <c:pt idx="282">
                        <c:v>41609</c:v>
                      </c:pt>
                      <c:pt idx="283">
                        <c:v>41640</c:v>
                      </c:pt>
                      <c:pt idx="284">
                        <c:v>41671</c:v>
                      </c:pt>
                      <c:pt idx="285">
                        <c:v>41699</c:v>
                      </c:pt>
                      <c:pt idx="286">
                        <c:v>41730</c:v>
                      </c:pt>
                      <c:pt idx="287">
                        <c:v>41760</c:v>
                      </c:pt>
                      <c:pt idx="288">
                        <c:v>41791</c:v>
                      </c:pt>
                      <c:pt idx="289">
                        <c:v>41821</c:v>
                      </c:pt>
                      <c:pt idx="290">
                        <c:v>41852</c:v>
                      </c:pt>
                      <c:pt idx="291">
                        <c:v>41883</c:v>
                      </c:pt>
                      <c:pt idx="292">
                        <c:v>41913</c:v>
                      </c:pt>
                      <c:pt idx="293">
                        <c:v>41944</c:v>
                      </c:pt>
                      <c:pt idx="294">
                        <c:v>41974</c:v>
                      </c:pt>
                      <c:pt idx="295">
                        <c:v>42005</c:v>
                      </c:pt>
                      <c:pt idx="296">
                        <c:v>42036</c:v>
                      </c:pt>
                      <c:pt idx="297">
                        <c:v>42064</c:v>
                      </c:pt>
                      <c:pt idx="298">
                        <c:v>42095</c:v>
                      </c:pt>
                      <c:pt idx="299">
                        <c:v>42125</c:v>
                      </c:pt>
                      <c:pt idx="300">
                        <c:v>42156</c:v>
                      </c:pt>
                      <c:pt idx="301">
                        <c:v>42186</c:v>
                      </c:pt>
                      <c:pt idx="302">
                        <c:v>42217</c:v>
                      </c:pt>
                      <c:pt idx="303">
                        <c:v>42248</c:v>
                      </c:pt>
                      <c:pt idx="304">
                        <c:v>42278</c:v>
                      </c:pt>
                      <c:pt idx="305">
                        <c:v>42309</c:v>
                      </c:pt>
                      <c:pt idx="306">
                        <c:v>42339</c:v>
                      </c:pt>
                      <c:pt idx="307">
                        <c:v>42370</c:v>
                      </c:pt>
                      <c:pt idx="308">
                        <c:v>42401</c:v>
                      </c:pt>
                      <c:pt idx="309">
                        <c:v>42430</c:v>
                      </c:pt>
                      <c:pt idx="310">
                        <c:v>42461</c:v>
                      </c:pt>
                      <c:pt idx="311">
                        <c:v>42491</c:v>
                      </c:pt>
                      <c:pt idx="312">
                        <c:v>42522</c:v>
                      </c:pt>
                      <c:pt idx="313">
                        <c:v>42552</c:v>
                      </c:pt>
                      <c:pt idx="314">
                        <c:v>42583</c:v>
                      </c:pt>
                      <c:pt idx="315">
                        <c:v>42614</c:v>
                      </c:pt>
                      <c:pt idx="316">
                        <c:v>42644</c:v>
                      </c:pt>
                      <c:pt idx="317">
                        <c:v>42675</c:v>
                      </c:pt>
                      <c:pt idx="318">
                        <c:v>42705</c:v>
                      </c:pt>
                      <c:pt idx="319">
                        <c:v>42736</c:v>
                      </c:pt>
                      <c:pt idx="320">
                        <c:v>42767</c:v>
                      </c:pt>
                      <c:pt idx="321">
                        <c:v>42795</c:v>
                      </c:pt>
                      <c:pt idx="322">
                        <c:v>42826</c:v>
                      </c:pt>
                      <c:pt idx="323">
                        <c:v>42856</c:v>
                      </c:pt>
                      <c:pt idx="324">
                        <c:v>42887</c:v>
                      </c:pt>
                      <c:pt idx="325">
                        <c:v>42917</c:v>
                      </c:pt>
                      <c:pt idx="326">
                        <c:v>42948</c:v>
                      </c:pt>
                      <c:pt idx="327">
                        <c:v>42979</c:v>
                      </c:pt>
                      <c:pt idx="328">
                        <c:v>43009</c:v>
                      </c:pt>
                      <c:pt idx="329">
                        <c:v>43040</c:v>
                      </c:pt>
                      <c:pt idx="330">
                        <c:v>43070</c:v>
                      </c:pt>
                      <c:pt idx="331">
                        <c:v>43101</c:v>
                      </c:pt>
                      <c:pt idx="332">
                        <c:v>43132</c:v>
                      </c:pt>
                      <c:pt idx="333">
                        <c:v>43160</c:v>
                      </c:pt>
                      <c:pt idx="334">
                        <c:v>43191</c:v>
                      </c:pt>
                      <c:pt idx="335">
                        <c:v>43221</c:v>
                      </c:pt>
                      <c:pt idx="336">
                        <c:v>43252</c:v>
                      </c:pt>
                      <c:pt idx="337">
                        <c:v>43282</c:v>
                      </c:pt>
                      <c:pt idx="338">
                        <c:v>43313</c:v>
                      </c:pt>
                      <c:pt idx="339">
                        <c:v>43344</c:v>
                      </c:pt>
                      <c:pt idx="340">
                        <c:v>43374</c:v>
                      </c:pt>
                      <c:pt idx="341">
                        <c:v>43405</c:v>
                      </c:pt>
                      <c:pt idx="342">
                        <c:v>43435</c:v>
                      </c:pt>
                      <c:pt idx="343">
                        <c:v>43466</c:v>
                      </c:pt>
                      <c:pt idx="344">
                        <c:v>43497</c:v>
                      </c:pt>
                      <c:pt idx="345">
                        <c:v>43525</c:v>
                      </c:pt>
                      <c:pt idx="346">
                        <c:v>43556</c:v>
                      </c:pt>
                      <c:pt idx="347">
                        <c:v>43586</c:v>
                      </c:pt>
                      <c:pt idx="348">
                        <c:v>43617</c:v>
                      </c:pt>
                      <c:pt idx="349">
                        <c:v>43647</c:v>
                      </c:pt>
                      <c:pt idx="350">
                        <c:v>43678</c:v>
                      </c:pt>
                      <c:pt idx="351">
                        <c:v>43709</c:v>
                      </c:pt>
                      <c:pt idx="352">
                        <c:v>43739</c:v>
                      </c:pt>
                      <c:pt idx="353">
                        <c:v>43770</c:v>
                      </c:pt>
                      <c:pt idx="354">
                        <c:v>43800</c:v>
                      </c:pt>
                      <c:pt idx="355">
                        <c:v>43831</c:v>
                      </c:pt>
                      <c:pt idx="356">
                        <c:v>43862</c:v>
                      </c:pt>
                      <c:pt idx="357">
                        <c:v>43891</c:v>
                      </c:pt>
                      <c:pt idx="358">
                        <c:v>43922</c:v>
                      </c:pt>
                      <c:pt idx="359">
                        <c:v>43952</c:v>
                      </c:pt>
                      <c:pt idx="360">
                        <c:v>43983</c:v>
                      </c:pt>
                      <c:pt idx="361">
                        <c:v>44013</c:v>
                      </c:pt>
                      <c:pt idx="362">
                        <c:v>44044</c:v>
                      </c:pt>
                      <c:pt idx="363">
                        <c:v>44075</c:v>
                      </c:pt>
                      <c:pt idx="364">
                        <c:v>44105</c:v>
                      </c:pt>
                      <c:pt idx="365">
                        <c:v>44136</c:v>
                      </c:pt>
                      <c:pt idx="366">
                        <c:v>44166</c:v>
                      </c:pt>
                      <c:pt idx="367">
                        <c:v>44197</c:v>
                      </c:pt>
                      <c:pt idx="368">
                        <c:v>44228</c:v>
                      </c:pt>
                      <c:pt idx="369">
                        <c:v>44256</c:v>
                      </c:pt>
                      <c:pt idx="370">
                        <c:v>44287</c:v>
                      </c:pt>
                      <c:pt idx="371">
                        <c:v>44317</c:v>
                      </c:pt>
                      <c:pt idx="372">
                        <c:v>44348</c:v>
                      </c:pt>
                      <c:pt idx="373">
                        <c:v>44378</c:v>
                      </c:pt>
                      <c:pt idx="374">
                        <c:v>44409</c:v>
                      </c:pt>
                      <c:pt idx="375">
                        <c:v>44440</c:v>
                      </c:pt>
                      <c:pt idx="376">
                        <c:v>44470</c:v>
                      </c:pt>
                      <c:pt idx="377">
                        <c:v>44501</c:v>
                      </c:pt>
                      <c:pt idx="378">
                        <c:v>44531</c:v>
                      </c:pt>
                      <c:pt idx="379">
                        <c:v>44562</c:v>
                      </c:pt>
                      <c:pt idx="380">
                        <c:v>44593</c:v>
                      </c:pt>
                      <c:pt idx="381">
                        <c:v>44621</c:v>
                      </c:pt>
                      <c:pt idx="382">
                        <c:v>44652</c:v>
                      </c:pt>
                      <c:pt idx="383">
                        <c:v>44682</c:v>
                      </c:pt>
                      <c:pt idx="384">
                        <c:v>44713</c:v>
                      </c:pt>
                      <c:pt idx="385">
                        <c:v>44743</c:v>
                      </c:pt>
                      <c:pt idx="386">
                        <c:v>44774</c:v>
                      </c:pt>
                      <c:pt idx="387">
                        <c:v>44805</c:v>
                      </c:pt>
                      <c:pt idx="388">
                        <c:v>44835</c:v>
                      </c:pt>
                      <c:pt idx="389">
                        <c:v>44866</c:v>
                      </c:pt>
                      <c:pt idx="390">
                        <c:v>44896</c:v>
                      </c:pt>
                      <c:pt idx="391">
                        <c:v>44927</c:v>
                      </c:pt>
                      <c:pt idx="392">
                        <c:v>44958</c:v>
                      </c:pt>
                      <c:pt idx="393">
                        <c:v>44986</c:v>
                      </c:pt>
                      <c:pt idx="394">
                        <c:v>45017</c:v>
                      </c:pt>
                      <c:pt idx="395">
                        <c:v>45047</c:v>
                      </c:pt>
                      <c:pt idx="396">
                        <c:v>45078</c:v>
                      </c:pt>
                      <c:pt idx="397">
                        <c:v>45108</c:v>
                      </c:pt>
                      <c:pt idx="398">
                        <c:v>45139</c:v>
                      </c:pt>
                      <c:pt idx="399">
                        <c:v>45170</c:v>
                      </c:pt>
                      <c:pt idx="400">
                        <c:v>45200</c:v>
                      </c:pt>
                      <c:pt idx="401">
                        <c:v>45231</c:v>
                      </c:pt>
                      <c:pt idx="402">
                        <c:v>45261</c:v>
                      </c:pt>
                      <c:pt idx="403">
                        <c:v>45292</c:v>
                      </c:pt>
                      <c:pt idx="404">
                        <c:v>45323</c:v>
                      </c:pt>
                      <c:pt idx="405">
                        <c:v>45352</c:v>
                      </c:pt>
                      <c:pt idx="406">
                        <c:v>45383</c:v>
                      </c:pt>
                      <c:pt idx="407">
                        <c:v>45413</c:v>
                      </c:pt>
                      <c:pt idx="408">
                        <c:v>45444</c:v>
                      </c:pt>
                      <c:pt idx="409">
                        <c:v>45474</c:v>
                      </c:pt>
                      <c:pt idx="410">
                        <c:v>45505</c:v>
                      </c:pt>
                      <c:pt idx="411">
                        <c:v>45536</c:v>
                      </c:pt>
                      <c:pt idx="412">
                        <c:v>45566</c:v>
                      </c:pt>
                      <c:pt idx="413">
                        <c:v>45597</c:v>
                      </c:pt>
                      <c:pt idx="414">
                        <c:v>45627</c:v>
                      </c:pt>
                      <c:pt idx="415">
                        <c:v>45658</c:v>
                      </c:pt>
                      <c:pt idx="416">
                        <c:v>45689</c:v>
                      </c:pt>
                      <c:pt idx="417">
                        <c:v>45717</c:v>
                      </c:pt>
                      <c:pt idx="418">
                        <c:v>45748</c:v>
                      </c:pt>
                      <c:pt idx="419">
                        <c:v>45778</c:v>
                      </c:pt>
                      <c:pt idx="420">
                        <c:v>45809</c:v>
                      </c:pt>
                      <c:pt idx="421">
                        <c:v>45839</c:v>
                      </c:pt>
                      <c:pt idx="422">
                        <c:v>45870</c:v>
                      </c:pt>
                      <c:pt idx="423">
                        <c:v>45901</c:v>
                      </c:pt>
                      <c:pt idx="424">
                        <c:v>45931</c:v>
                      </c:pt>
                      <c:pt idx="425">
                        <c:v>45962</c:v>
                      </c:pt>
                      <c:pt idx="426">
                        <c:v>45992</c:v>
                      </c:pt>
                      <c:pt idx="427">
                        <c:v>46023</c:v>
                      </c:pt>
                      <c:pt idx="428">
                        <c:v>46054</c:v>
                      </c:pt>
                      <c:pt idx="429">
                        <c:v>46082</c:v>
                      </c:pt>
                      <c:pt idx="430">
                        <c:v>46113</c:v>
                      </c:pt>
                      <c:pt idx="431">
                        <c:v>46143</c:v>
                      </c:pt>
                      <c:pt idx="432">
                        <c:v>46174</c:v>
                      </c:pt>
                      <c:pt idx="433">
                        <c:v>46204</c:v>
                      </c:pt>
                      <c:pt idx="434">
                        <c:v>46235</c:v>
                      </c:pt>
                      <c:pt idx="435">
                        <c:v>46266</c:v>
                      </c:pt>
                      <c:pt idx="436">
                        <c:v>46296</c:v>
                      </c:pt>
                      <c:pt idx="437">
                        <c:v>46327</c:v>
                      </c:pt>
                      <c:pt idx="438">
                        <c:v>46357</c:v>
                      </c:pt>
                      <c:pt idx="439">
                        <c:v>46388</c:v>
                      </c:pt>
                      <c:pt idx="440">
                        <c:v>46419</c:v>
                      </c:pt>
                      <c:pt idx="441">
                        <c:v>46447</c:v>
                      </c:pt>
                      <c:pt idx="442">
                        <c:v>46478</c:v>
                      </c:pt>
                      <c:pt idx="443">
                        <c:v>46508</c:v>
                      </c:pt>
                      <c:pt idx="444">
                        <c:v>46539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'Gráfico 2.2.'!$G$2:$G$428</c15:sqref>
                        </c15:formulaRef>
                      </c:ext>
                    </c:extLst>
                    <c:numCache>
                      <c:formatCode>General</c:formatCode>
                      <c:ptCount val="427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F62B-4BBB-B1BF-E252EE5D2839}"/>
                  </c:ext>
                </c:extLst>
              </c15:ser>
            </c15:filteredLineSeries>
          </c:ext>
        </c:extLst>
      </c:lineChart>
      <c:dateAx>
        <c:axId val="681045040"/>
        <c:scaling>
          <c:orientation val="minMax"/>
          <c:max val="46539"/>
          <c:min val="37773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Times" panose="02020603050405020304" pitchFamily="18" charset="0"/>
                <a:ea typeface="+mn-ea"/>
                <a:cs typeface="Times" panose="02020603050405020304" pitchFamily="18" charset="0"/>
              </a:defRPr>
            </a:pPr>
            <a:endParaRPr lang="es-CO"/>
          </a:p>
        </c:txPr>
        <c:crossAx val="681045600"/>
        <c:crosses val="autoZero"/>
        <c:auto val="1"/>
        <c:lblOffset val="100"/>
        <c:baseTimeUnit val="months"/>
        <c:majorUnit val="48"/>
        <c:majorTimeUnit val="months"/>
      </c:dateAx>
      <c:valAx>
        <c:axId val="681045600"/>
        <c:scaling>
          <c:orientation val="minMax"/>
          <c:max val="20"/>
          <c:min val="5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2125546806649167E-2"/>
              <c:y val="4.189632545931758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Times" panose="02020603050405020304" pitchFamily="18" charset="0"/>
                  <a:ea typeface="+mn-ea"/>
                  <a:cs typeface="Times" panose="02020603050405020304" pitchFamily="18" charset="0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Times" panose="02020603050405020304" pitchFamily="18" charset="0"/>
                <a:ea typeface="+mn-ea"/>
                <a:cs typeface="Times" panose="02020603050405020304" pitchFamily="18" charset="0"/>
              </a:defRPr>
            </a:pPr>
            <a:endParaRPr lang="es-CO"/>
          </a:p>
        </c:txPr>
        <c:crossAx val="68104504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32902788405367828"/>
          <c:y val="0.94731404745085201"/>
          <c:w val="0.38630760496630712"/>
          <c:h val="5.26859525491479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" panose="02020603050405020304" pitchFamily="18" charset="0"/>
              <a:ea typeface="+mn-ea"/>
              <a:cs typeface="Times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100">
          <a:latin typeface="Times" panose="02020603050405020304" pitchFamily="18" charset="0"/>
          <a:cs typeface="Times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000144152172272E-2"/>
          <c:y val="7.601570894918562E-2"/>
          <c:w val="0.86940447727607184"/>
          <c:h val="0.81447922193779454"/>
        </c:manualLayout>
      </c:layout>
      <c:areaChart>
        <c:grouping val="standard"/>
        <c:varyColors val="0"/>
        <c:ser>
          <c:idx val="6"/>
          <c:order val="5"/>
          <c:tx>
            <c:strRef>
              <c:f>'Grafico 2.3'!$H$1</c:f>
              <c:strCache>
                <c:ptCount val="1"/>
                <c:pt idx="0">
                  <c:v>Sombra (+)</c:v>
                </c:pt>
              </c:strCache>
            </c:strRef>
          </c:tx>
          <c:spPr>
            <a:solidFill>
              <a:srgbClr val="9E0000">
                <a:alpha val="20000"/>
              </a:srgbClr>
            </a:solidFill>
            <a:ln>
              <a:noFill/>
            </a:ln>
            <a:effectLst/>
          </c:spPr>
          <c:cat>
            <c:numRef>
              <c:f>'Grafico 2.3'!$A$2:$A$2013</c:f>
              <c:numCache>
                <c:formatCode>mmm\-yy</c:formatCode>
                <c:ptCount val="2012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  <c:pt idx="397">
                  <c:v>45108</c:v>
                </c:pt>
                <c:pt idx="398">
                  <c:v>45139</c:v>
                </c:pt>
                <c:pt idx="399">
                  <c:v>45170</c:v>
                </c:pt>
                <c:pt idx="400">
                  <c:v>45200</c:v>
                </c:pt>
                <c:pt idx="401">
                  <c:v>45231</c:v>
                </c:pt>
                <c:pt idx="402">
                  <c:v>45261</c:v>
                </c:pt>
                <c:pt idx="403">
                  <c:v>45292</c:v>
                </c:pt>
                <c:pt idx="404">
                  <c:v>45323</c:v>
                </c:pt>
                <c:pt idx="405">
                  <c:v>45352</c:v>
                </c:pt>
                <c:pt idx="406">
                  <c:v>45383</c:v>
                </c:pt>
                <c:pt idx="407">
                  <c:v>45413</c:v>
                </c:pt>
                <c:pt idx="408">
                  <c:v>45444</c:v>
                </c:pt>
                <c:pt idx="409">
                  <c:v>45474</c:v>
                </c:pt>
                <c:pt idx="410">
                  <c:v>45505</c:v>
                </c:pt>
                <c:pt idx="411">
                  <c:v>45536</c:v>
                </c:pt>
                <c:pt idx="412">
                  <c:v>45566</c:v>
                </c:pt>
                <c:pt idx="413">
                  <c:v>45597</c:v>
                </c:pt>
                <c:pt idx="414">
                  <c:v>45627</c:v>
                </c:pt>
                <c:pt idx="415">
                  <c:v>45658</c:v>
                </c:pt>
                <c:pt idx="416">
                  <c:v>45689</c:v>
                </c:pt>
                <c:pt idx="417">
                  <c:v>45717</c:v>
                </c:pt>
                <c:pt idx="418">
                  <c:v>45748</c:v>
                </c:pt>
                <c:pt idx="419">
                  <c:v>45778</c:v>
                </c:pt>
                <c:pt idx="420">
                  <c:v>45809</c:v>
                </c:pt>
                <c:pt idx="421">
                  <c:v>45839</c:v>
                </c:pt>
                <c:pt idx="422">
                  <c:v>45870</c:v>
                </c:pt>
                <c:pt idx="423">
                  <c:v>45901</c:v>
                </c:pt>
                <c:pt idx="424">
                  <c:v>45931</c:v>
                </c:pt>
                <c:pt idx="425">
                  <c:v>45962</c:v>
                </c:pt>
                <c:pt idx="426">
                  <c:v>45992</c:v>
                </c:pt>
                <c:pt idx="427">
                  <c:v>46023</c:v>
                </c:pt>
                <c:pt idx="428">
                  <c:v>46054</c:v>
                </c:pt>
                <c:pt idx="429">
                  <c:v>46082</c:v>
                </c:pt>
                <c:pt idx="430">
                  <c:v>46113</c:v>
                </c:pt>
                <c:pt idx="431">
                  <c:v>46143</c:v>
                </c:pt>
                <c:pt idx="432">
                  <c:v>46174</c:v>
                </c:pt>
                <c:pt idx="433">
                  <c:v>46204</c:v>
                </c:pt>
                <c:pt idx="434">
                  <c:v>46235</c:v>
                </c:pt>
                <c:pt idx="435">
                  <c:v>46266</c:v>
                </c:pt>
                <c:pt idx="436">
                  <c:v>46296</c:v>
                </c:pt>
                <c:pt idx="437">
                  <c:v>46327</c:v>
                </c:pt>
                <c:pt idx="438">
                  <c:v>46357</c:v>
                </c:pt>
                <c:pt idx="439">
                  <c:v>46388</c:v>
                </c:pt>
                <c:pt idx="440">
                  <c:v>46419</c:v>
                </c:pt>
                <c:pt idx="441">
                  <c:v>46447</c:v>
                </c:pt>
                <c:pt idx="442">
                  <c:v>46478</c:v>
                </c:pt>
                <c:pt idx="443">
                  <c:v>46508</c:v>
                </c:pt>
                <c:pt idx="444">
                  <c:v>46539</c:v>
                </c:pt>
              </c:numCache>
            </c:numRef>
          </c:cat>
          <c:val>
            <c:numRef>
              <c:f>'Grafico 2.3'!$H$2:$H$2013</c:f>
              <c:numCache>
                <c:formatCode>General</c:formatCode>
                <c:ptCount val="2012"/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1000</c:v>
                </c:pt>
                <c:pt idx="421">
                  <c:v>1000</c:v>
                </c:pt>
                <c:pt idx="422">
                  <c:v>1000</c:v>
                </c:pt>
                <c:pt idx="423">
                  <c:v>1000</c:v>
                </c:pt>
                <c:pt idx="424">
                  <c:v>1000</c:v>
                </c:pt>
                <c:pt idx="425">
                  <c:v>1000</c:v>
                </c:pt>
                <c:pt idx="426">
                  <c:v>1000</c:v>
                </c:pt>
                <c:pt idx="427">
                  <c:v>1000</c:v>
                </c:pt>
                <c:pt idx="428">
                  <c:v>1000</c:v>
                </c:pt>
                <c:pt idx="429">
                  <c:v>1000</c:v>
                </c:pt>
                <c:pt idx="430">
                  <c:v>1000</c:v>
                </c:pt>
                <c:pt idx="431">
                  <c:v>1000</c:v>
                </c:pt>
                <c:pt idx="432">
                  <c:v>1000</c:v>
                </c:pt>
                <c:pt idx="433">
                  <c:v>1000</c:v>
                </c:pt>
                <c:pt idx="434">
                  <c:v>1000</c:v>
                </c:pt>
                <c:pt idx="435">
                  <c:v>1000</c:v>
                </c:pt>
                <c:pt idx="436">
                  <c:v>1000</c:v>
                </c:pt>
                <c:pt idx="437">
                  <c:v>1000</c:v>
                </c:pt>
                <c:pt idx="438">
                  <c:v>1000</c:v>
                </c:pt>
                <c:pt idx="439">
                  <c:v>1000</c:v>
                </c:pt>
                <c:pt idx="440">
                  <c:v>1000</c:v>
                </c:pt>
                <c:pt idx="441">
                  <c:v>1000</c:v>
                </c:pt>
                <c:pt idx="442">
                  <c:v>1000</c:v>
                </c:pt>
                <c:pt idx="443">
                  <c:v>1000</c:v>
                </c:pt>
                <c:pt idx="444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65-4D25-A9F6-CDB1A653C3F8}"/>
            </c:ext>
          </c:extLst>
        </c:ser>
        <c:ser>
          <c:idx val="7"/>
          <c:order val="6"/>
          <c:tx>
            <c:strRef>
              <c:f>'Grafico 2.3'!$I$1</c:f>
              <c:strCache>
                <c:ptCount val="1"/>
                <c:pt idx="0">
                  <c:v>Sombra (-)</c:v>
                </c:pt>
              </c:strCache>
            </c:strRef>
          </c:tx>
          <c:spPr>
            <a:solidFill>
              <a:srgbClr val="9E0000">
                <a:alpha val="20000"/>
              </a:srgbClr>
            </a:solidFill>
            <a:ln>
              <a:noFill/>
            </a:ln>
            <a:effectLst/>
          </c:spPr>
          <c:cat>
            <c:numRef>
              <c:f>'Grafico 2.3'!$A$2:$A$2013</c:f>
              <c:numCache>
                <c:formatCode>mmm\-yy</c:formatCode>
                <c:ptCount val="2012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  <c:pt idx="397">
                  <c:v>45108</c:v>
                </c:pt>
                <c:pt idx="398">
                  <c:v>45139</c:v>
                </c:pt>
                <c:pt idx="399">
                  <c:v>45170</c:v>
                </c:pt>
                <c:pt idx="400">
                  <c:v>45200</c:v>
                </c:pt>
                <c:pt idx="401">
                  <c:v>45231</c:v>
                </c:pt>
                <c:pt idx="402">
                  <c:v>45261</c:v>
                </c:pt>
                <c:pt idx="403">
                  <c:v>45292</c:v>
                </c:pt>
                <c:pt idx="404">
                  <c:v>45323</c:v>
                </c:pt>
                <c:pt idx="405">
                  <c:v>45352</c:v>
                </c:pt>
                <c:pt idx="406">
                  <c:v>45383</c:v>
                </c:pt>
                <c:pt idx="407">
                  <c:v>45413</c:v>
                </c:pt>
                <c:pt idx="408">
                  <c:v>45444</c:v>
                </c:pt>
                <c:pt idx="409">
                  <c:v>45474</c:v>
                </c:pt>
                <c:pt idx="410">
                  <c:v>45505</c:v>
                </c:pt>
                <c:pt idx="411">
                  <c:v>45536</c:v>
                </c:pt>
                <c:pt idx="412">
                  <c:v>45566</c:v>
                </c:pt>
                <c:pt idx="413">
                  <c:v>45597</c:v>
                </c:pt>
                <c:pt idx="414">
                  <c:v>45627</c:v>
                </c:pt>
                <c:pt idx="415">
                  <c:v>45658</c:v>
                </c:pt>
                <c:pt idx="416">
                  <c:v>45689</c:v>
                </c:pt>
                <c:pt idx="417">
                  <c:v>45717</c:v>
                </c:pt>
                <c:pt idx="418">
                  <c:v>45748</c:v>
                </c:pt>
                <c:pt idx="419">
                  <c:v>45778</c:v>
                </c:pt>
                <c:pt idx="420">
                  <c:v>45809</c:v>
                </c:pt>
                <c:pt idx="421">
                  <c:v>45839</c:v>
                </c:pt>
                <c:pt idx="422">
                  <c:v>45870</c:v>
                </c:pt>
                <c:pt idx="423">
                  <c:v>45901</c:v>
                </c:pt>
                <c:pt idx="424">
                  <c:v>45931</c:v>
                </c:pt>
                <c:pt idx="425">
                  <c:v>45962</c:v>
                </c:pt>
                <c:pt idx="426">
                  <c:v>45992</c:v>
                </c:pt>
                <c:pt idx="427">
                  <c:v>46023</c:v>
                </c:pt>
                <c:pt idx="428">
                  <c:v>46054</c:v>
                </c:pt>
                <c:pt idx="429">
                  <c:v>46082</c:v>
                </c:pt>
                <c:pt idx="430">
                  <c:v>46113</c:v>
                </c:pt>
                <c:pt idx="431">
                  <c:v>46143</c:v>
                </c:pt>
                <c:pt idx="432">
                  <c:v>46174</c:v>
                </c:pt>
                <c:pt idx="433">
                  <c:v>46204</c:v>
                </c:pt>
                <c:pt idx="434">
                  <c:v>46235</c:v>
                </c:pt>
                <c:pt idx="435">
                  <c:v>46266</c:v>
                </c:pt>
                <c:pt idx="436">
                  <c:v>46296</c:v>
                </c:pt>
                <c:pt idx="437">
                  <c:v>46327</c:v>
                </c:pt>
                <c:pt idx="438">
                  <c:v>46357</c:v>
                </c:pt>
                <c:pt idx="439">
                  <c:v>46388</c:v>
                </c:pt>
                <c:pt idx="440">
                  <c:v>46419</c:v>
                </c:pt>
                <c:pt idx="441">
                  <c:v>46447</c:v>
                </c:pt>
                <c:pt idx="442">
                  <c:v>46478</c:v>
                </c:pt>
                <c:pt idx="443">
                  <c:v>46508</c:v>
                </c:pt>
                <c:pt idx="444">
                  <c:v>46539</c:v>
                </c:pt>
              </c:numCache>
            </c:numRef>
          </c:cat>
          <c:val>
            <c:numRef>
              <c:f>'Grafico 2.3'!$I$2:$I$2013</c:f>
              <c:numCache>
                <c:formatCode>General</c:formatCode>
                <c:ptCount val="2012"/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-1000</c:v>
                </c:pt>
                <c:pt idx="421">
                  <c:v>-1000</c:v>
                </c:pt>
                <c:pt idx="422">
                  <c:v>-1000</c:v>
                </c:pt>
                <c:pt idx="423">
                  <c:v>-1000</c:v>
                </c:pt>
                <c:pt idx="424">
                  <c:v>-1000</c:v>
                </c:pt>
                <c:pt idx="425">
                  <c:v>-1000</c:v>
                </c:pt>
                <c:pt idx="426">
                  <c:v>-1000</c:v>
                </c:pt>
                <c:pt idx="427">
                  <c:v>-1000</c:v>
                </c:pt>
                <c:pt idx="428">
                  <c:v>-1000</c:v>
                </c:pt>
                <c:pt idx="429">
                  <c:v>-1000</c:v>
                </c:pt>
                <c:pt idx="430">
                  <c:v>-1000</c:v>
                </c:pt>
                <c:pt idx="431">
                  <c:v>-1000</c:v>
                </c:pt>
                <c:pt idx="432">
                  <c:v>-1000</c:v>
                </c:pt>
                <c:pt idx="433">
                  <c:v>-1000</c:v>
                </c:pt>
                <c:pt idx="434">
                  <c:v>-1000</c:v>
                </c:pt>
                <c:pt idx="435">
                  <c:v>-1000</c:v>
                </c:pt>
                <c:pt idx="436">
                  <c:v>-1000</c:v>
                </c:pt>
                <c:pt idx="437">
                  <c:v>-1000</c:v>
                </c:pt>
                <c:pt idx="438">
                  <c:v>-1000</c:v>
                </c:pt>
                <c:pt idx="439">
                  <c:v>-1000</c:v>
                </c:pt>
                <c:pt idx="440">
                  <c:v>-1000</c:v>
                </c:pt>
                <c:pt idx="441">
                  <c:v>-1000</c:v>
                </c:pt>
                <c:pt idx="442">
                  <c:v>-1000</c:v>
                </c:pt>
                <c:pt idx="443">
                  <c:v>-1000</c:v>
                </c:pt>
                <c:pt idx="444">
                  <c:v>-1000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65-4D25-A9F6-CDB1A653C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4238496"/>
        <c:axId val="294239056"/>
      </c:areaChart>
      <c:lineChart>
        <c:grouping val="standard"/>
        <c:varyColors val="0"/>
        <c:ser>
          <c:idx val="0"/>
          <c:order val="0"/>
          <c:tx>
            <c:strRef>
              <c:f>'Grafico 2.3'!$B$1</c:f>
              <c:strCache>
                <c:ptCount val="1"/>
                <c:pt idx="0">
                  <c:v>ROA</c:v>
                </c:pt>
              </c:strCache>
            </c:strRef>
          </c:tx>
          <c:spPr>
            <a:ln w="28575" cap="rnd" cmpd="sng" algn="ctr">
              <a:solidFill>
                <a:srgbClr val="9E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'Grafico 2.3'!$A$2:$A$2013</c:f>
              <c:numCache>
                <c:formatCode>mmm\-yy</c:formatCode>
                <c:ptCount val="2012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  <c:pt idx="397">
                  <c:v>45108</c:v>
                </c:pt>
                <c:pt idx="398">
                  <c:v>45139</c:v>
                </c:pt>
                <c:pt idx="399">
                  <c:v>45170</c:v>
                </c:pt>
                <c:pt idx="400">
                  <c:v>45200</c:v>
                </c:pt>
                <c:pt idx="401">
                  <c:v>45231</c:v>
                </c:pt>
                <c:pt idx="402">
                  <c:v>45261</c:v>
                </c:pt>
                <c:pt idx="403">
                  <c:v>45292</c:v>
                </c:pt>
                <c:pt idx="404">
                  <c:v>45323</c:v>
                </c:pt>
                <c:pt idx="405">
                  <c:v>45352</c:v>
                </c:pt>
                <c:pt idx="406">
                  <c:v>45383</c:v>
                </c:pt>
                <c:pt idx="407">
                  <c:v>45413</c:v>
                </c:pt>
                <c:pt idx="408">
                  <c:v>45444</c:v>
                </c:pt>
                <c:pt idx="409">
                  <c:v>45474</c:v>
                </c:pt>
                <c:pt idx="410">
                  <c:v>45505</c:v>
                </c:pt>
                <c:pt idx="411">
                  <c:v>45536</c:v>
                </c:pt>
                <c:pt idx="412">
                  <c:v>45566</c:v>
                </c:pt>
                <c:pt idx="413">
                  <c:v>45597</c:v>
                </c:pt>
                <c:pt idx="414">
                  <c:v>45627</c:v>
                </c:pt>
                <c:pt idx="415">
                  <c:v>45658</c:v>
                </c:pt>
                <c:pt idx="416">
                  <c:v>45689</c:v>
                </c:pt>
                <c:pt idx="417">
                  <c:v>45717</c:v>
                </c:pt>
                <c:pt idx="418">
                  <c:v>45748</c:v>
                </c:pt>
                <c:pt idx="419">
                  <c:v>45778</c:v>
                </c:pt>
                <c:pt idx="420">
                  <c:v>45809</c:v>
                </c:pt>
                <c:pt idx="421">
                  <c:v>45839</c:v>
                </c:pt>
                <c:pt idx="422">
                  <c:v>45870</c:v>
                </c:pt>
                <c:pt idx="423">
                  <c:v>45901</c:v>
                </c:pt>
                <c:pt idx="424">
                  <c:v>45931</c:v>
                </c:pt>
                <c:pt idx="425">
                  <c:v>45962</c:v>
                </c:pt>
                <c:pt idx="426">
                  <c:v>45992</c:v>
                </c:pt>
                <c:pt idx="427">
                  <c:v>46023</c:v>
                </c:pt>
                <c:pt idx="428">
                  <c:v>46054</c:v>
                </c:pt>
                <c:pt idx="429">
                  <c:v>46082</c:v>
                </c:pt>
                <c:pt idx="430">
                  <c:v>46113</c:v>
                </c:pt>
                <c:pt idx="431">
                  <c:v>46143</c:v>
                </c:pt>
                <c:pt idx="432">
                  <c:v>46174</c:v>
                </c:pt>
                <c:pt idx="433">
                  <c:v>46204</c:v>
                </c:pt>
                <c:pt idx="434">
                  <c:v>46235</c:v>
                </c:pt>
                <c:pt idx="435">
                  <c:v>46266</c:v>
                </c:pt>
                <c:pt idx="436">
                  <c:v>46296</c:v>
                </c:pt>
                <c:pt idx="437">
                  <c:v>46327</c:v>
                </c:pt>
                <c:pt idx="438">
                  <c:v>46357</c:v>
                </c:pt>
                <c:pt idx="439">
                  <c:v>46388</c:v>
                </c:pt>
                <c:pt idx="440">
                  <c:v>46419</c:v>
                </c:pt>
                <c:pt idx="441">
                  <c:v>46447</c:v>
                </c:pt>
                <c:pt idx="442">
                  <c:v>46478</c:v>
                </c:pt>
                <c:pt idx="443">
                  <c:v>46508</c:v>
                </c:pt>
                <c:pt idx="444">
                  <c:v>46539</c:v>
                </c:pt>
              </c:numCache>
            </c:numRef>
          </c:cat>
          <c:val>
            <c:numRef>
              <c:f>'Grafico 2.3'!$B$2:$B$2013</c:f>
              <c:numCache>
                <c:formatCode>0.0</c:formatCode>
                <c:ptCount val="2012"/>
                <c:pt idx="12">
                  <c:v>1.3038720292167909</c:v>
                </c:pt>
                <c:pt idx="13">
                  <c:v>1.3978294193659577</c:v>
                </c:pt>
                <c:pt idx="14">
                  <c:v>1.3202022643997633</c:v>
                </c:pt>
                <c:pt idx="15">
                  <c:v>1.438566637616699</c:v>
                </c:pt>
                <c:pt idx="16">
                  <c:v>1.5604904009143179</c:v>
                </c:pt>
                <c:pt idx="17">
                  <c:v>1.3359188869367269</c:v>
                </c:pt>
                <c:pt idx="18">
                  <c:v>1.6285759369804296</c:v>
                </c:pt>
                <c:pt idx="19">
                  <c:v>1.5791740186994312</c:v>
                </c:pt>
                <c:pt idx="20">
                  <c:v>1.6135728026916949</c:v>
                </c:pt>
                <c:pt idx="21">
                  <c:v>1.6311435882465224</c:v>
                </c:pt>
                <c:pt idx="22">
                  <c:v>1.618044055425522</c:v>
                </c:pt>
                <c:pt idx="23">
                  <c:v>1.6039516940360001</c:v>
                </c:pt>
                <c:pt idx="24">
                  <c:v>1.7514361613052258</c:v>
                </c:pt>
                <c:pt idx="25">
                  <c:v>1.7655149959121861</c:v>
                </c:pt>
                <c:pt idx="26">
                  <c:v>1.6994363134006127</c:v>
                </c:pt>
                <c:pt idx="27">
                  <c:v>1.7038817272908191</c:v>
                </c:pt>
                <c:pt idx="28">
                  <c:v>1.652759573464492</c:v>
                </c:pt>
                <c:pt idx="29">
                  <c:v>1.8232485452198435</c:v>
                </c:pt>
                <c:pt idx="30">
                  <c:v>1.8280747174546836</c:v>
                </c:pt>
                <c:pt idx="31">
                  <c:v>1.8583828048488293</c:v>
                </c:pt>
                <c:pt idx="32">
                  <c:v>1.8092573465390456</c:v>
                </c:pt>
                <c:pt idx="33">
                  <c:v>1.8988053155608939</c:v>
                </c:pt>
                <c:pt idx="34">
                  <c:v>1.8714222652391292</c:v>
                </c:pt>
                <c:pt idx="35">
                  <c:v>1.8560207692491202</c:v>
                </c:pt>
                <c:pt idx="36">
                  <c:v>2.0447494401671942</c:v>
                </c:pt>
                <c:pt idx="37">
                  <c:v>1.977872261692909</c:v>
                </c:pt>
                <c:pt idx="38">
                  <c:v>2.0833356231474691</c:v>
                </c:pt>
                <c:pt idx="39">
                  <c:v>2.1167292763031371</c:v>
                </c:pt>
                <c:pt idx="40">
                  <c:v>2.1715892887271222</c:v>
                </c:pt>
                <c:pt idx="41">
                  <c:v>2.0929864771467792</c:v>
                </c:pt>
                <c:pt idx="42">
                  <c:v>2.024618804164299</c:v>
                </c:pt>
                <c:pt idx="43">
                  <c:v>2.0708561855309475</c:v>
                </c:pt>
                <c:pt idx="44">
                  <c:v>2.108937415714506</c:v>
                </c:pt>
                <c:pt idx="45">
                  <c:v>2.1848530567668858</c:v>
                </c:pt>
                <c:pt idx="46">
                  <c:v>2.3142648664852929</c:v>
                </c:pt>
                <c:pt idx="47">
                  <c:v>2.3173442790781293</c:v>
                </c:pt>
                <c:pt idx="48">
                  <c:v>2.1047806084521823</c:v>
                </c:pt>
                <c:pt idx="49">
                  <c:v>2.0713127730738354</c:v>
                </c:pt>
                <c:pt idx="50">
                  <c:v>2.0549339935877651</c:v>
                </c:pt>
                <c:pt idx="51">
                  <c:v>2.1004359578052254</c:v>
                </c:pt>
                <c:pt idx="52">
                  <c:v>2.0483402307433689</c:v>
                </c:pt>
                <c:pt idx="53">
                  <c:v>1.8739143939490555</c:v>
                </c:pt>
                <c:pt idx="54">
                  <c:v>1.8423009063886053</c:v>
                </c:pt>
                <c:pt idx="55">
                  <c:v>1.7337938857202282</c:v>
                </c:pt>
                <c:pt idx="56">
                  <c:v>1.6463305834140407</c:v>
                </c:pt>
                <c:pt idx="57">
                  <c:v>1.5010897062785511</c:v>
                </c:pt>
                <c:pt idx="58">
                  <c:v>1.682405121139861</c:v>
                </c:pt>
                <c:pt idx="59">
                  <c:v>1.5676516981931128</c:v>
                </c:pt>
                <c:pt idx="60">
                  <c:v>1.5938046625853168</c:v>
                </c:pt>
                <c:pt idx="61">
                  <c:v>1.6024548098671536</c:v>
                </c:pt>
                <c:pt idx="62">
                  <c:v>1.6017964682780181</c:v>
                </c:pt>
                <c:pt idx="63">
                  <c:v>1.4477039041764235</c:v>
                </c:pt>
                <c:pt idx="64">
                  <c:v>1.4380282798678683</c:v>
                </c:pt>
                <c:pt idx="65">
                  <c:v>1.541192878366894</c:v>
                </c:pt>
                <c:pt idx="66">
                  <c:v>1.3793646516697127</c:v>
                </c:pt>
                <c:pt idx="67">
                  <c:v>1.4283182391206306</c:v>
                </c:pt>
                <c:pt idx="68">
                  <c:v>1.4862751665078113</c:v>
                </c:pt>
                <c:pt idx="69">
                  <c:v>1.3940523897126229</c:v>
                </c:pt>
                <c:pt idx="70">
                  <c:v>1.0993882992888286</c:v>
                </c:pt>
                <c:pt idx="71">
                  <c:v>1.1424462516484628</c:v>
                </c:pt>
                <c:pt idx="72">
                  <c:v>1.0487799884847906</c:v>
                </c:pt>
                <c:pt idx="73">
                  <c:v>0.99860449446724042</c:v>
                </c:pt>
                <c:pt idx="74">
                  <c:v>1.1080924255833882</c:v>
                </c:pt>
                <c:pt idx="75">
                  <c:v>1.0961640342948515</c:v>
                </c:pt>
                <c:pt idx="76">
                  <c:v>1.1732579037998672</c:v>
                </c:pt>
                <c:pt idx="77">
                  <c:v>1.1658306489373118</c:v>
                </c:pt>
                <c:pt idx="78">
                  <c:v>1.4279449267912712</c:v>
                </c:pt>
                <c:pt idx="79">
                  <c:v>1.4467796617849282</c:v>
                </c:pt>
                <c:pt idx="80">
                  <c:v>1.5027628652718528</c:v>
                </c:pt>
                <c:pt idx="81">
                  <c:v>1.5279876515865274</c:v>
                </c:pt>
                <c:pt idx="82">
                  <c:v>1.5662036459606499</c:v>
                </c:pt>
                <c:pt idx="83">
                  <c:v>1.5874512323905916</c:v>
                </c:pt>
                <c:pt idx="84">
                  <c:v>1.5989532778769335</c:v>
                </c:pt>
                <c:pt idx="85">
                  <c:v>1.5530233139918028</c:v>
                </c:pt>
                <c:pt idx="86">
                  <c:v>1.4662307074894207</c:v>
                </c:pt>
                <c:pt idx="87">
                  <c:v>1.4729909185086776</c:v>
                </c:pt>
                <c:pt idx="88">
                  <c:v>1.4188393510893615</c:v>
                </c:pt>
                <c:pt idx="89">
                  <c:v>1.2836448112660934</c:v>
                </c:pt>
                <c:pt idx="90">
                  <c:v>1.1326907791193381</c:v>
                </c:pt>
                <c:pt idx="91">
                  <c:v>1.0224072888823423</c:v>
                </c:pt>
                <c:pt idx="92">
                  <c:v>0.91599191897109788</c:v>
                </c:pt>
                <c:pt idx="93">
                  <c:v>0.86437310756937302</c:v>
                </c:pt>
                <c:pt idx="94">
                  <c:v>0.77292155650703731</c:v>
                </c:pt>
                <c:pt idx="95">
                  <c:v>0.62352489669435396</c:v>
                </c:pt>
                <c:pt idx="96">
                  <c:v>0.48269837563607199</c:v>
                </c:pt>
                <c:pt idx="97">
                  <c:v>0.35116665323319984</c:v>
                </c:pt>
                <c:pt idx="98">
                  <c:v>0.14519563549728401</c:v>
                </c:pt>
                <c:pt idx="99">
                  <c:v>3.9212368442895558E-2</c:v>
                </c:pt>
                <c:pt idx="100">
                  <c:v>-0.53640290082951525</c:v>
                </c:pt>
                <c:pt idx="101">
                  <c:v>-0.74859981424343158</c:v>
                </c:pt>
                <c:pt idx="102">
                  <c:v>-2.1162383948057855</c:v>
                </c:pt>
                <c:pt idx="103">
                  <c:v>-2.264982083444572</c:v>
                </c:pt>
                <c:pt idx="104">
                  <c:v>-2.5501497788206997</c:v>
                </c:pt>
                <c:pt idx="105">
                  <c:v>-2.7974953545054118</c:v>
                </c:pt>
                <c:pt idx="106">
                  <c:v>-3.0382885001987705</c:v>
                </c:pt>
                <c:pt idx="107">
                  <c:v>-3.2631136849959872</c:v>
                </c:pt>
                <c:pt idx="108">
                  <c:v>-3.3950215314359702</c:v>
                </c:pt>
                <c:pt idx="109">
                  <c:v>-3.3691307151561114</c:v>
                </c:pt>
                <c:pt idx="110">
                  <c:v>-3.5295722388075172</c:v>
                </c:pt>
                <c:pt idx="111">
                  <c:v>-3.7770895459170548</c:v>
                </c:pt>
                <c:pt idx="112">
                  <c:v>-3.6622729954772337</c:v>
                </c:pt>
                <c:pt idx="113">
                  <c:v>-3.6241306541196012</c:v>
                </c:pt>
                <c:pt idx="114">
                  <c:v>-3.6237552791438032</c:v>
                </c:pt>
                <c:pt idx="115">
                  <c:v>-3.4897780725651293</c:v>
                </c:pt>
                <c:pt idx="116">
                  <c:v>-3.3737560604068308</c:v>
                </c:pt>
                <c:pt idx="117">
                  <c:v>-3.3001556972758008</c:v>
                </c:pt>
                <c:pt idx="118">
                  <c:v>-3.6944249389466401</c:v>
                </c:pt>
                <c:pt idx="119">
                  <c:v>-3.7417322755566778</c:v>
                </c:pt>
                <c:pt idx="120">
                  <c:v>-3.8243458972862134</c:v>
                </c:pt>
                <c:pt idx="121">
                  <c:v>-3.9441130954064381</c:v>
                </c:pt>
                <c:pt idx="122">
                  <c:v>-3.9376605483860199</c:v>
                </c:pt>
                <c:pt idx="123">
                  <c:v>-3.6826299289282325</c:v>
                </c:pt>
                <c:pt idx="124">
                  <c:v>-3.1363947555495404</c:v>
                </c:pt>
                <c:pt idx="125">
                  <c:v>-3.0157077633705702</c:v>
                </c:pt>
                <c:pt idx="126">
                  <c:v>-2.3003022829991751</c:v>
                </c:pt>
                <c:pt idx="127">
                  <c:v>-2.2695373628194275</c:v>
                </c:pt>
                <c:pt idx="128">
                  <c:v>-2.2988746910105085</c:v>
                </c:pt>
                <c:pt idx="129">
                  <c:v>-1.9687727200323621</c:v>
                </c:pt>
                <c:pt idx="130">
                  <c:v>-1.2333511076368497</c:v>
                </c:pt>
                <c:pt idx="131">
                  <c:v>-0.94646577044409375</c:v>
                </c:pt>
                <c:pt idx="132">
                  <c:v>-0.72477469985562193</c:v>
                </c:pt>
                <c:pt idx="133">
                  <c:v>-0.49294475139155897</c:v>
                </c:pt>
                <c:pt idx="134">
                  <c:v>-0.19848229336889728</c:v>
                </c:pt>
                <c:pt idx="135">
                  <c:v>-0.34777127554534326</c:v>
                </c:pt>
                <c:pt idx="136">
                  <c:v>-0.4374322655250058</c:v>
                </c:pt>
                <c:pt idx="137">
                  <c:v>-0.20488810373644964</c:v>
                </c:pt>
                <c:pt idx="138">
                  <c:v>0.36523372933537118</c:v>
                </c:pt>
                <c:pt idx="139">
                  <c:v>0.4101702603430884</c:v>
                </c:pt>
                <c:pt idx="140">
                  <c:v>0.49711321071153108</c:v>
                </c:pt>
                <c:pt idx="141">
                  <c:v>0.40693215680694739</c:v>
                </c:pt>
                <c:pt idx="142">
                  <c:v>0.46988833202789065</c:v>
                </c:pt>
                <c:pt idx="143">
                  <c:v>0.62372710948916699</c:v>
                </c:pt>
                <c:pt idx="144">
                  <c:v>0.76552874438792351</c:v>
                </c:pt>
                <c:pt idx="145">
                  <c:v>0.77965654778198656</c:v>
                </c:pt>
                <c:pt idx="146">
                  <c:v>0.7401071095384244</c:v>
                </c:pt>
                <c:pt idx="147">
                  <c:v>1.0270289857139108</c:v>
                </c:pt>
                <c:pt idx="148">
                  <c:v>1.098916745901465</c:v>
                </c:pt>
                <c:pt idx="149">
                  <c:v>1.1289187673195094</c:v>
                </c:pt>
                <c:pt idx="150">
                  <c:v>1.040045392462841</c:v>
                </c:pt>
                <c:pt idx="151">
                  <c:v>1.0920065123784768</c:v>
                </c:pt>
                <c:pt idx="152">
                  <c:v>1.1234633787881856</c:v>
                </c:pt>
                <c:pt idx="153">
                  <c:v>1.2048351594566848</c:v>
                </c:pt>
                <c:pt idx="154">
                  <c:v>1.2392107800685201</c:v>
                </c:pt>
                <c:pt idx="155">
                  <c:v>1.2268898942411879</c:v>
                </c:pt>
                <c:pt idx="156">
                  <c:v>1.3442810513491525</c:v>
                </c:pt>
                <c:pt idx="157">
                  <c:v>1.4770574149157281</c:v>
                </c:pt>
                <c:pt idx="158">
                  <c:v>1.6342563577396207</c:v>
                </c:pt>
                <c:pt idx="159">
                  <c:v>1.7075926272916078</c:v>
                </c:pt>
                <c:pt idx="160">
                  <c:v>1.7152352791652397</c:v>
                </c:pt>
                <c:pt idx="161">
                  <c:v>1.6580514779897118</c:v>
                </c:pt>
                <c:pt idx="162">
                  <c:v>1.7954452281819369</c:v>
                </c:pt>
                <c:pt idx="163">
                  <c:v>1.945386200544583</c:v>
                </c:pt>
                <c:pt idx="164">
                  <c:v>2.0636042031298119</c:v>
                </c:pt>
                <c:pt idx="165">
                  <c:v>2.1702883831955453</c:v>
                </c:pt>
                <c:pt idx="166">
                  <c:v>2.1896578943133207</c:v>
                </c:pt>
                <c:pt idx="167">
                  <c:v>2.2024560811576204</c:v>
                </c:pt>
                <c:pt idx="168">
                  <c:v>2.1275294123865192</c:v>
                </c:pt>
                <c:pt idx="169">
                  <c:v>2.1375709620569485</c:v>
                </c:pt>
                <c:pt idx="170">
                  <c:v>2.2018837801355629</c:v>
                </c:pt>
                <c:pt idx="171">
                  <c:v>2.3171177564508869</c:v>
                </c:pt>
                <c:pt idx="172">
                  <c:v>2.3333502626483464</c:v>
                </c:pt>
                <c:pt idx="173">
                  <c:v>2.4213336987804026</c:v>
                </c:pt>
                <c:pt idx="174">
                  <c:v>2.4660745880111978</c:v>
                </c:pt>
                <c:pt idx="175">
                  <c:v>2.4460663410877559</c:v>
                </c:pt>
                <c:pt idx="176">
                  <c:v>2.5242866848949528</c:v>
                </c:pt>
                <c:pt idx="177">
                  <c:v>2.3932030520994423</c:v>
                </c:pt>
                <c:pt idx="178">
                  <c:v>2.4903154693671525</c:v>
                </c:pt>
                <c:pt idx="179">
                  <c:v>2.5665280029701543</c:v>
                </c:pt>
                <c:pt idx="180">
                  <c:v>2.6897224001731517</c:v>
                </c:pt>
                <c:pt idx="181">
                  <c:v>2.7317267452970722</c:v>
                </c:pt>
                <c:pt idx="182">
                  <c:v>2.7596224038649231</c:v>
                </c:pt>
                <c:pt idx="183">
                  <c:v>2.8337718125578912</c:v>
                </c:pt>
                <c:pt idx="184">
                  <c:v>2.7804094740028624</c:v>
                </c:pt>
                <c:pt idx="185">
                  <c:v>2.6837314743878653</c:v>
                </c:pt>
                <c:pt idx="186">
                  <c:v>2.5374067483433236</c:v>
                </c:pt>
                <c:pt idx="187">
                  <c:v>2.5516550179261781</c:v>
                </c:pt>
                <c:pt idx="188">
                  <c:v>2.5319272761931542</c:v>
                </c:pt>
                <c:pt idx="189">
                  <c:v>2.6783320366216112</c:v>
                </c:pt>
                <c:pt idx="190">
                  <c:v>2.6019694994080931</c:v>
                </c:pt>
                <c:pt idx="191">
                  <c:v>2.4540352014197753</c:v>
                </c:pt>
                <c:pt idx="192">
                  <c:v>2.1740696222323757</c:v>
                </c:pt>
                <c:pt idx="193">
                  <c:v>2.1734034942119385</c:v>
                </c:pt>
                <c:pt idx="194">
                  <c:v>2.2073084809102363</c:v>
                </c:pt>
                <c:pt idx="195">
                  <c:v>2.0456742490214257</c:v>
                </c:pt>
                <c:pt idx="196">
                  <c:v>2.3570697789202075</c:v>
                </c:pt>
                <c:pt idx="197">
                  <c:v>2.2670324611110781</c:v>
                </c:pt>
                <c:pt idx="198">
                  <c:v>2.2892432499259834</c:v>
                </c:pt>
                <c:pt idx="199">
                  <c:v>2.2500582355976007</c:v>
                </c:pt>
                <c:pt idx="200">
                  <c:v>2.1436652026620604</c:v>
                </c:pt>
                <c:pt idx="201">
                  <c:v>2.173303851571688</c:v>
                </c:pt>
                <c:pt idx="202">
                  <c:v>2.1259896509947747</c:v>
                </c:pt>
                <c:pt idx="203">
                  <c:v>2.2472832212671965</c:v>
                </c:pt>
                <c:pt idx="204">
                  <c:v>2.3504704780939654</c:v>
                </c:pt>
                <c:pt idx="205">
                  <c:v>2.3902330098813578</c:v>
                </c:pt>
                <c:pt idx="206">
                  <c:v>2.4207794600962833</c:v>
                </c:pt>
                <c:pt idx="207">
                  <c:v>2.3275842563309461</c:v>
                </c:pt>
                <c:pt idx="208">
                  <c:v>2.0411828431240573</c:v>
                </c:pt>
                <c:pt idx="209">
                  <c:v>2.051586181056928</c:v>
                </c:pt>
                <c:pt idx="210">
                  <c:v>2.0603045931457302</c:v>
                </c:pt>
                <c:pt idx="211">
                  <c:v>2.0868564557764371</c:v>
                </c:pt>
                <c:pt idx="212">
                  <c:v>2.1393691059074933</c:v>
                </c:pt>
                <c:pt idx="213">
                  <c:v>2.2125214474771568</c:v>
                </c:pt>
                <c:pt idx="214">
                  <c:v>2.2435569630661276</c:v>
                </c:pt>
                <c:pt idx="215">
                  <c:v>2.2954873784012215</c:v>
                </c:pt>
                <c:pt idx="216">
                  <c:v>2.2124331398109249</c:v>
                </c:pt>
                <c:pt idx="217">
                  <c:v>2.2850670806757476</c:v>
                </c:pt>
                <c:pt idx="218">
                  <c:v>2.2361827691264389</c:v>
                </c:pt>
                <c:pt idx="219">
                  <c:v>2.3438116308518779</c:v>
                </c:pt>
                <c:pt idx="220">
                  <c:v>2.3216086620451897</c:v>
                </c:pt>
                <c:pt idx="221">
                  <c:v>2.291870045778782</c:v>
                </c:pt>
                <c:pt idx="222">
                  <c:v>2.2512232419109757</c:v>
                </c:pt>
                <c:pt idx="223">
                  <c:v>2.2528658975204245</c:v>
                </c:pt>
                <c:pt idx="224">
                  <c:v>2.296522672478186</c:v>
                </c:pt>
                <c:pt idx="225">
                  <c:v>2.3084013748764827</c:v>
                </c:pt>
                <c:pt idx="226">
                  <c:v>2.3019462559661834</c:v>
                </c:pt>
                <c:pt idx="227">
                  <c:v>2.2920413071048906</c:v>
                </c:pt>
                <c:pt idx="228">
                  <c:v>2.2728994737632027</c:v>
                </c:pt>
                <c:pt idx="229">
                  <c:v>2.237727292266467</c:v>
                </c:pt>
                <c:pt idx="230">
                  <c:v>2.3767197640425364</c:v>
                </c:pt>
                <c:pt idx="231">
                  <c:v>2.4157535806262933</c:v>
                </c:pt>
                <c:pt idx="232">
                  <c:v>2.3730303550225722</c:v>
                </c:pt>
                <c:pt idx="233">
                  <c:v>2.3396889038273683</c:v>
                </c:pt>
                <c:pt idx="234">
                  <c:v>2.3259221972074946</c:v>
                </c:pt>
                <c:pt idx="235">
                  <c:v>2.2421059728687078</c:v>
                </c:pt>
                <c:pt idx="236">
                  <c:v>2.2799753736261197</c:v>
                </c:pt>
                <c:pt idx="237">
                  <c:v>2.3618976303282961</c:v>
                </c:pt>
                <c:pt idx="238">
                  <c:v>2.3739491460978992</c:v>
                </c:pt>
                <c:pt idx="239">
                  <c:v>2.4175066261402134</c:v>
                </c:pt>
                <c:pt idx="240">
                  <c:v>2.3580237297212743</c:v>
                </c:pt>
                <c:pt idx="241">
                  <c:v>2.3695095231451853</c:v>
                </c:pt>
                <c:pt idx="242">
                  <c:v>2.2577346194825219</c:v>
                </c:pt>
                <c:pt idx="243">
                  <c:v>2.1949458167228317</c:v>
                </c:pt>
                <c:pt idx="244">
                  <c:v>2.2037359566144539</c:v>
                </c:pt>
                <c:pt idx="245">
                  <c:v>2.1442367054446341</c:v>
                </c:pt>
                <c:pt idx="246">
                  <c:v>2.1862434679351281</c:v>
                </c:pt>
                <c:pt idx="247">
                  <c:v>2.2028090353230585</c:v>
                </c:pt>
                <c:pt idx="248">
                  <c:v>2.138953821293998</c:v>
                </c:pt>
                <c:pt idx="249">
                  <c:v>2.1791772085575203</c:v>
                </c:pt>
                <c:pt idx="250">
                  <c:v>2.1576920944596814</c:v>
                </c:pt>
                <c:pt idx="251">
                  <c:v>2.1789335089982265</c:v>
                </c:pt>
                <c:pt idx="252">
                  <c:v>2.1527320946628503</c:v>
                </c:pt>
                <c:pt idx="253">
                  <c:v>2.1312943784723397</c:v>
                </c:pt>
                <c:pt idx="254">
                  <c:v>2.0630267462741982</c:v>
                </c:pt>
                <c:pt idx="255">
                  <c:v>2.0870102642976307</c:v>
                </c:pt>
                <c:pt idx="256">
                  <c:v>2.100658618628394</c:v>
                </c:pt>
                <c:pt idx="257">
                  <c:v>2.0766233796034652</c:v>
                </c:pt>
                <c:pt idx="258">
                  <c:v>2.1061670466902385</c:v>
                </c:pt>
                <c:pt idx="259">
                  <c:v>2.1296151979217912</c:v>
                </c:pt>
                <c:pt idx="260">
                  <c:v>2.1209119650969543</c:v>
                </c:pt>
                <c:pt idx="261">
                  <c:v>2.1222068806385659</c:v>
                </c:pt>
                <c:pt idx="262">
                  <c:v>2.1343528514323697</c:v>
                </c:pt>
                <c:pt idx="263">
                  <c:v>2.1238025935898492</c:v>
                </c:pt>
                <c:pt idx="264">
                  <c:v>2.1006056891604872</c:v>
                </c:pt>
                <c:pt idx="265">
                  <c:v>2.0924265578329142</c:v>
                </c:pt>
                <c:pt idx="266">
                  <c:v>2.0800096908078314</c:v>
                </c:pt>
                <c:pt idx="267">
                  <c:v>1.9913922193086697</c:v>
                </c:pt>
                <c:pt idx="268">
                  <c:v>1.9703127180111493</c:v>
                </c:pt>
                <c:pt idx="269">
                  <c:v>1.9819376979103607</c:v>
                </c:pt>
                <c:pt idx="270">
                  <c:v>1.9746619094469491</c:v>
                </c:pt>
                <c:pt idx="271">
                  <c:v>1.9851738147219637</c:v>
                </c:pt>
                <c:pt idx="272">
                  <c:v>2.0518431621379247</c:v>
                </c:pt>
                <c:pt idx="273">
                  <c:v>2.0103306932061473</c:v>
                </c:pt>
                <c:pt idx="274">
                  <c:v>1.9967878571108619</c:v>
                </c:pt>
                <c:pt idx="275">
                  <c:v>1.9400258554527003</c:v>
                </c:pt>
                <c:pt idx="276">
                  <c:v>1.8434269671431409</c:v>
                </c:pt>
                <c:pt idx="277">
                  <c:v>1.864117290026956</c:v>
                </c:pt>
                <c:pt idx="278">
                  <c:v>1.8367651787730568</c:v>
                </c:pt>
                <c:pt idx="279">
                  <c:v>1.8669019635178321</c:v>
                </c:pt>
                <c:pt idx="280">
                  <c:v>1.8380955217794543</c:v>
                </c:pt>
                <c:pt idx="281">
                  <c:v>1.8037702778110398</c:v>
                </c:pt>
                <c:pt idx="282">
                  <c:v>1.7556354702492043</c:v>
                </c:pt>
                <c:pt idx="283">
                  <c:v>1.740707222914772</c:v>
                </c:pt>
                <c:pt idx="284">
                  <c:v>1.6206535430241447</c:v>
                </c:pt>
                <c:pt idx="285">
                  <c:v>1.6569367131364945</c:v>
                </c:pt>
                <c:pt idx="286">
                  <c:v>1.6250036071314546</c:v>
                </c:pt>
                <c:pt idx="287">
                  <c:v>1.6615174285663912</c:v>
                </c:pt>
                <c:pt idx="288">
                  <c:v>1.7398490991236941</c:v>
                </c:pt>
                <c:pt idx="289">
                  <c:v>1.7266442779090148</c:v>
                </c:pt>
                <c:pt idx="290">
                  <c:v>1.708704806050156</c:v>
                </c:pt>
                <c:pt idx="291">
                  <c:v>1.7267872267141406</c:v>
                </c:pt>
                <c:pt idx="292">
                  <c:v>1.7355953379839473</c:v>
                </c:pt>
                <c:pt idx="293">
                  <c:v>1.67384663330109</c:v>
                </c:pt>
                <c:pt idx="294">
                  <c:v>1.836566586340185</c:v>
                </c:pt>
                <c:pt idx="295">
                  <c:v>1.8496493343811138</c:v>
                </c:pt>
                <c:pt idx="296">
                  <c:v>1.8954898873438843</c:v>
                </c:pt>
                <c:pt idx="297">
                  <c:v>1.8748325323784467</c:v>
                </c:pt>
                <c:pt idx="298">
                  <c:v>1.9594688439612162</c:v>
                </c:pt>
                <c:pt idx="299">
                  <c:v>2.0052217037245694</c:v>
                </c:pt>
                <c:pt idx="300">
                  <c:v>2.0069496302888599</c:v>
                </c:pt>
                <c:pt idx="301">
                  <c:v>2.0171760023021248</c:v>
                </c:pt>
                <c:pt idx="302">
                  <c:v>2.0119218517634723</c:v>
                </c:pt>
                <c:pt idx="303">
                  <c:v>2.0431648783384828</c:v>
                </c:pt>
                <c:pt idx="304">
                  <c:v>2.0580792990559704</c:v>
                </c:pt>
                <c:pt idx="305">
                  <c:v>2.0806952391518676</c:v>
                </c:pt>
                <c:pt idx="306">
                  <c:v>1.937258898110332</c:v>
                </c:pt>
                <c:pt idx="307">
                  <c:v>1.9253763236502657</c:v>
                </c:pt>
                <c:pt idx="308">
                  <c:v>1.8886414998193595</c:v>
                </c:pt>
                <c:pt idx="309">
                  <c:v>1.833655931824536</c:v>
                </c:pt>
                <c:pt idx="310">
                  <c:v>1.7793053899441629</c:v>
                </c:pt>
                <c:pt idx="311">
                  <c:v>1.7932931267061982</c:v>
                </c:pt>
                <c:pt idx="312">
                  <c:v>2.2467521736852185</c:v>
                </c:pt>
                <c:pt idx="313">
                  <c:v>2.2105470538059988</c:v>
                </c:pt>
                <c:pt idx="314">
                  <c:v>2.1804520954937976</c:v>
                </c:pt>
                <c:pt idx="315">
                  <c:v>2.1452985687807793</c:v>
                </c:pt>
                <c:pt idx="316">
                  <c:v>2.0912712683535486</c:v>
                </c:pt>
                <c:pt idx="317">
                  <c:v>1.9997836854283726</c:v>
                </c:pt>
                <c:pt idx="318">
                  <c:v>2.1820531454481311</c:v>
                </c:pt>
                <c:pt idx="319">
                  <c:v>2.1928887599741551</c:v>
                </c:pt>
                <c:pt idx="320">
                  <c:v>2.1044425578150117</c:v>
                </c:pt>
                <c:pt idx="321">
                  <c:v>2.0753711333539355</c:v>
                </c:pt>
                <c:pt idx="322">
                  <c:v>2.0396377105990466</c:v>
                </c:pt>
                <c:pt idx="323">
                  <c:v>1.9646145762271681</c:v>
                </c:pt>
                <c:pt idx="324">
                  <c:v>1.5006424264544949</c:v>
                </c:pt>
                <c:pt idx="325">
                  <c:v>1.4854681141247985</c:v>
                </c:pt>
                <c:pt idx="326">
                  <c:v>1.437329549953396</c:v>
                </c:pt>
                <c:pt idx="327">
                  <c:v>1.3804882807373864</c:v>
                </c:pt>
                <c:pt idx="328">
                  <c:v>1.397895900284555</c:v>
                </c:pt>
                <c:pt idx="329">
                  <c:v>1.3795737122554272</c:v>
                </c:pt>
                <c:pt idx="330">
                  <c:v>1.3648024251620456</c:v>
                </c:pt>
                <c:pt idx="331">
                  <c:v>1.3406291063005096</c:v>
                </c:pt>
                <c:pt idx="332">
                  <c:v>1.3467242604214096</c:v>
                </c:pt>
                <c:pt idx="333">
                  <c:v>1.3324643796241955</c:v>
                </c:pt>
                <c:pt idx="334">
                  <c:v>1.3771252568155796</c:v>
                </c:pt>
                <c:pt idx="335">
                  <c:v>1.3764559786285562</c:v>
                </c:pt>
                <c:pt idx="336">
                  <c:v>1.4420180930443183</c:v>
                </c:pt>
                <c:pt idx="337">
                  <c:v>1.4433296859874432</c:v>
                </c:pt>
                <c:pt idx="338">
                  <c:v>1.4477635079220084</c:v>
                </c:pt>
                <c:pt idx="339">
                  <c:v>1.6511992318483926</c:v>
                </c:pt>
                <c:pt idx="340">
                  <c:v>1.6972716860559016</c:v>
                </c:pt>
                <c:pt idx="341">
                  <c:v>1.791446684535259</c:v>
                </c:pt>
                <c:pt idx="342">
                  <c:v>1.7699600720967692</c:v>
                </c:pt>
                <c:pt idx="343">
                  <c:v>1.8385445305221988</c:v>
                </c:pt>
                <c:pt idx="344">
                  <c:v>1.8630657696808792</c:v>
                </c:pt>
                <c:pt idx="345">
                  <c:v>1.9103924429497832</c:v>
                </c:pt>
                <c:pt idx="346">
                  <c:v>1.914774768189349</c:v>
                </c:pt>
                <c:pt idx="347">
                  <c:v>1.9278408698346465</c:v>
                </c:pt>
                <c:pt idx="348">
                  <c:v>1.9498681557146247</c:v>
                </c:pt>
                <c:pt idx="349">
                  <c:v>2.0022401154099239</c:v>
                </c:pt>
                <c:pt idx="350">
                  <c:v>2.0635191561814983</c:v>
                </c:pt>
                <c:pt idx="351">
                  <c:v>1.985516657800825</c:v>
                </c:pt>
                <c:pt idx="352">
                  <c:v>1.9685686252594141</c:v>
                </c:pt>
                <c:pt idx="353">
                  <c:v>1.8480922291414477</c:v>
                </c:pt>
                <c:pt idx="354">
                  <c:v>1.8388042685507759</c:v>
                </c:pt>
                <c:pt idx="355">
                  <c:v>1.8537127775819502</c:v>
                </c:pt>
                <c:pt idx="356">
                  <c:v>1.6020343650729332</c:v>
                </c:pt>
                <c:pt idx="357">
                  <c:v>1.6230987715456862</c:v>
                </c:pt>
                <c:pt idx="358">
                  <c:v>1.5078625368958443</c:v>
                </c:pt>
                <c:pt idx="359">
                  <c:v>1.4889779779989203</c:v>
                </c:pt>
                <c:pt idx="360" formatCode="0.00">
                  <c:v>1.319392205447883</c:v>
                </c:pt>
                <c:pt idx="361" formatCode="0.00">
                  <c:v>1.2790294816167578</c:v>
                </c:pt>
                <c:pt idx="362" formatCode="0.00">
                  <c:v>1.1321410748816139</c:v>
                </c:pt>
                <c:pt idx="363" formatCode="0.00">
                  <c:v>1.0540281195368433</c:v>
                </c:pt>
                <c:pt idx="364" formatCode="0.00">
                  <c:v>0.92734652590189193</c:v>
                </c:pt>
                <c:pt idx="365" formatCode="0.00">
                  <c:v>0.91808295786760663</c:v>
                </c:pt>
                <c:pt idx="366" formatCode="0.00">
                  <c:v>0.79780383517410336</c:v>
                </c:pt>
                <c:pt idx="367" formatCode="0.00">
                  <c:v>0.75322508375511743</c:v>
                </c:pt>
                <c:pt idx="368" formatCode="0.00">
                  <c:v>0.72523699632863259</c:v>
                </c:pt>
                <c:pt idx="369" formatCode="0.00">
                  <c:v>0.78307643929353077</c:v>
                </c:pt>
                <c:pt idx="370" formatCode="0.00">
                  <c:v>0.88434680564975099</c:v>
                </c:pt>
                <c:pt idx="371" formatCode="0.00">
                  <c:v>0.88305026624862781</c:v>
                </c:pt>
                <c:pt idx="372" formatCode="0.00">
                  <c:v>1.0500851899517287</c:v>
                </c:pt>
                <c:pt idx="373">
                  <c:v>1.2468292799970393</c:v>
                </c:pt>
                <c:pt idx="374">
                  <c:v>1.3934701573197907</c:v>
                </c:pt>
                <c:pt idx="375">
                  <c:v>1.481766422170109</c:v>
                </c:pt>
                <c:pt idx="376">
                  <c:v>1.6355225507517661</c:v>
                </c:pt>
                <c:pt idx="377">
                  <c:v>1.659343780105025</c:v>
                </c:pt>
                <c:pt idx="378">
                  <c:v>1.8720903544743899</c:v>
                </c:pt>
                <c:pt idx="379">
                  <c:v>1.9530658902140146</c:v>
                </c:pt>
                <c:pt idx="380">
                  <c:v>2.008262814154731</c:v>
                </c:pt>
                <c:pt idx="381">
                  <c:v>2.1875509473963928</c:v>
                </c:pt>
                <c:pt idx="382">
                  <c:v>2.1995720506645897</c:v>
                </c:pt>
                <c:pt idx="383">
                  <c:v>2.2545526953758896</c:v>
                </c:pt>
                <c:pt idx="384">
                  <c:v>2.238719856116163</c:v>
                </c:pt>
                <c:pt idx="385">
                  <c:v>2.0666780056452576</c:v>
                </c:pt>
                <c:pt idx="386">
                  <c:v>2.0780389372178081</c:v>
                </c:pt>
                <c:pt idx="387">
                  <c:v>2.0738105000337366</c:v>
                </c:pt>
                <c:pt idx="388">
                  <c:v>1.9241991941159837</c:v>
                </c:pt>
                <c:pt idx="389">
                  <c:v>1.868064424576297</c:v>
                </c:pt>
                <c:pt idx="390">
                  <c:v>1.6698450674259129</c:v>
                </c:pt>
                <c:pt idx="391">
                  <c:v>1.6251333988943764</c:v>
                </c:pt>
                <c:pt idx="392">
                  <c:v>1.5543697824871872</c:v>
                </c:pt>
                <c:pt idx="393">
                  <c:v>1.44439128029285</c:v>
                </c:pt>
                <c:pt idx="394">
                  <c:v>1.32642087102676</c:v>
                </c:pt>
                <c:pt idx="395">
                  <c:v>1.21427762428494</c:v>
                </c:pt>
                <c:pt idx="396">
                  <c:v>1.09915701449007</c:v>
                </c:pt>
                <c:pt idx="397">
                  <c:v>1.03121061346767</c:v>
                </c:pt>
                <c:pt idx="398">
                  <c:v>0.91257841496118297</c:v>
                </c:pt>
                <c:pt idx="399">
                  <c:v>0.81811180934500094</c:v>
                </c:pt>
                <c:pt idx="400">
                  <c:v>0.77814911806087605</c:v>
                </c:pt>
                <c:pt idx="401">
                  <c:v>0.76617488914978693</c:v>
                </c:pt>
                <c:pt idx="402">
                  <c:v>0.82247271899308394</c:v>
                </c:pt>
                <c:pt idx="403">
                  <c:v>0.79802369149170294</c:v>
                </c:pt>
                <c:pt idx="404">
                  <c:v>0.739578701493941</c:v>
                </c:pt>
                <c:pt idx="405">
                  <c:v>0.69834164888802097</c:v>
                </c:pt>
                <c:pt idx="406">
                  <c:v>0.64717676497218901</c:v>
                </c:pt>
                <c:pt idx="407">
                  <c:v>0.66195492038543902</c:v>
                </c:pt>
                <c:pt idx="408">
                  <c:v>0.69075878778173294</c:v>
                </c:pt>
                <c:pt idx="409">
                  <c:v>0.72427943558961805</c:v>
                </c:pt>
                <c:pt idx="410">
                  <c:v>0.75954771786665198</c:v>
                </c:pt>
                <c:pt idx="411">
                  <c:v>0.801364406075878</c:v>
                </c:pt>
                <c:pt idx="412">
                  <c:v>0.82201434460601308</c:v>
                </c:pt>
                <c:pt idx="413">
                  <c:v>0.81229631376452394</c:v>
                </c:pt>
                <c:pt idx="414">
                  <c:v>0.81895735168541106</c:v>
                </c:pt>
                <c:pt idx="415">
                  <c:v>0.85718901353070998</c:v>
                </c:pt>
                <c:pt idx="416">
                  <c:v>0.90080108436261608</c:v>
                </c:pt>
                <c:pt idx="417">
                  <c:v>0.92603957007264404</c:v>
                </c:pt>
                <c:pt idx="418">
                  <c:v>0.99849478602480302</c:v>
                </c:pt>
                <c:pt idx="419">
                  <c:v>1.0536199161916802</c:v>
                </c:pt>
                <c:pt idx="420">
                  <c:v>1.06920509755951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65-4D25-A9F6-CDB1A653C3F8}"/>
            </c:ext>
          </c:extLst>
        </c:ser>
        <c:ser>
          <c:idx val="3"/>
          <c:order val="2"/>
          <c:tx>
            <c:v>Adverso 1</c:v>
          </c:tx>
          <c:spPr>
            <a:ln w="28575" cap="rnd" cmpd="sng" algn="ctr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44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2"/>
                      </a:solidFill>
                      <a:latin typeface="Times" panose="02020603050405020304" pitchFamily="18" charset="0"/>
                      <a:ea typeface="+mn-ea"/>
                      <a:cs typeface="Times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65-4D25-A9F6-CDB1A653C3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'Grafico 2.3'!$A$2:$A$2013</c:f>
              <c:numCache>
                <c:formatCode>mmm\-yy</c:formatCode>
                <c:ptCount val="2012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  <c:pt idx="397">
                  <c:v>45108</c:v>
                </c:pt>
                <c:pt idx="398">
                  <c:v>45139</c:v>
                </c:pt>
                <c:pt idx="399">
                  <c:v>45170</c:v>
                </c:pt>
                <c:pt idx="400">
                  <c:v>45200</c:v>
                </c:pt>
                <c:pt idx="401">
                  <c:v>45231</c:v>
                </c:pt>
                <c:pt idx="402">
                  <c:v>45261</c:v>
                </c:pt>
                <c:pt idx="403">
                  <c:v>45292</c:v>
                </c:pt>
                <c:pt idx="404">
                  <c:v>45323</c:v>
                </c:pt>
                <c:pt idx="405">
                  <c:v>45352</c:v>
                </c:pt>
                <c:pt idx="406">
                  <c:v>45383</c:v>
                </c:pt>
                <c:pt idx="407">
                  <c:v>45413</c:v>
                </c:pt>
                <c:pt idx="408">
                  <c:v>45444</c:v>
                </c:pt>
                <c:pt idx="409">
                  <c:v>45474</c:v>
                </c:pt>
                <c:pt idx="410">
                  <c:v>45505</c:v>
                </c:pt>
                <c:pt idx="411">
                  <c:v>45536</c:v>
                </c:pt>
                <c:pt idx="412">
                  <c:v>45566</c:v>
                </c:pt>
                <c:pt idx="413">
                  <c:v>45597</c:v>
                </c:pt>
                <c:pt idx="414">
                  <c:v>45627</c:v>
                </c:pt>
                <c:pt idx="415">
                  <c:v>45658</c:v>
                </c:pt>
                <c:pt idx="416">
                  <c:v>45689</c:v>
                </c:pt>
                <c:pt idx="417">
                  <c:v>45717</c:v>
                </c:pt>
                <c:pt idx="418">
                  <c:v>45748</c:v>
                </c:pt>
                <c:pt idx="419">
                  <c:v>45778</c:v>
                </c:pt>
                <c:pt idx="420">
                  <c:v>45809</c:v>
                </c:pt>
                <c:pt idx="421">
                  <c:v>45839</c:v>
                </c:pt>
                <c:pt idx="422">
                  <c:v>45870</c:v>
                </c:pt>
                <c:pt idx="423">
                  <c:v>45901</c:v>
                </c:pt>
                <c:pt idx="424">
                  <c:v>45931</c:v>
                </c:pt>
                <c:pt idx="425">
                  <c:v>45962</c:v>
                </c:pt>
                <c:pt idx="426">
                  <c:v>45992</c:v>
                </c:pt>
                <c:pt idx="427">
                  <c:v>46023</c:v>
                </c:pt>
                <c:pt idx="428">
                  <c:v>46054</c:v>
                </c:pt>
                <c:pt idx="429">
                  <c:v>46082</c:v>
                </c:pt>
                <c:pt idx="430">
                  <c:v>46113</c:v>
                </c:pt>
                <c:pt idx="431">
                  <c:v>46143</c:v>
                </c:pt>
                <c:pt idx="432">
                  <c:v>46174</c:v>
                </c:pt>
                <c:pt idx="433">
                  <c:v>46204</c:v>
                </c:pt>
                <c:pt idx="434">
                  <c:v>46235</c:v>
                </c:pt>
                <c:pt idx="435">
                  <c:v>46266</c:v>
                </c:pt>
                <c:pt idx="436">
                  <c:v>46296</c:v>
                </c:pt>
                <c:pt idx="437">
                  <c:v>46327</c:v>
                </c:pt>
                <c:pt idx="438">
                  <c:v>46357</c:v>
                </c:pt>
                <c:pt idx="439">
                  <c:v>46388</c:v>
                </c:pt>
                <c:pt idx="440">
                  <c:v>46419</c:v>
                </c:pt>
                <c:pt idx="441">
                  <c:v>46447</c:v>
                </c:pt>
                <c:pt idx="442">
                  <c:v>46478</c:v>
                </c:pt>
                <c:pt idx="443">
                  <c:v>46508</c:v>
                </c:pt>
                <c:pt idx="444">
                  <c:v>46539</c:v>
                </c:pt>
              </c:numCache>
            </c:numRef>
          </c:cat>
          <c:val>
            <c:numRef>
              <c:f>'Grafico 2.3'!$D$2:$D$2013</c:f>
              <c:numCache>
                <c:formatCode>General</c:formatCode>
                <c:ptCount val="2012"/>
                <c:pt idx="420" formatCode="0.0">
                  <c:v>1.06920509755951</c:v>
                </c:pt>
                <c:pt idx="421" formatCode="0.0">
                  <c:v>1.0868880634496634</c:v>
                </c:pt>
                <c:pt idx="422" formatCode="0.0">
                  <c:v>1.1045710293398168</c:v>
                </c:pt>
                <c:pt idx="423" formatCode="0.0">
                  <c:v>1.1222539952299702</c:v>
                </c:pt>
                <c:pt idx="424" formatCode="0.0">
                  <c:v>0.93627990510107884</c:v>
                </c:pt>
                <c:pt idx="425" formatCode="0.0">
                  <c:v>0.7503058149721874</c:v>
                </c:pt>
                <c:pt idx="426" formatCode="0.0">
                  <c:v>0.56433172484329597</c:v>
                </c:pt>
                <c:pt idx="427" formatCode="0.0">
                  <c:v>0.31693668551920595</c:v>
                </c:pt>
                <c:pt idx="428" formatCode="0.0">
                  <c:v>6.9541646195115936E-2</c:v>
                </c:pt>
                <c:pt idx="429" formatCode="0.0">
                  <c:v>-0.17785339312897402</c:v>
                </c:pt>
                <c:pt idx="430" formatCode="0.0">
                  <c:v>-0.30713674565419835</c:v>
                </c:pt>
                <c:pt idx="431" formatCode="0.0">
                  <c:v>-0.43642009817942273</c:v>
                </c:pt>
                <c:pt idx="432" formatCode="0.0">
                  <c:v>-0.56570345070464723</c:v>
                </c:pt>
                <c:pt idx="433" formatCode="0.0">
                  <c:v>-0.74704766389663835</c:v>
                </c:pt>
                <c:pt idx="434" formatCode="0.0">
                  <c:v>-0.92839187708862936</c:v>
                </c:pt>
                <c:pt idx="435" formatCode="0.0">
                  <c:v>-1.1097360902806204</c:v>
                </c:pt>
                <c:pt idx="436" formatCode="0.0">
                  <c:v>-1.0928282153253406</c:v>
                </c:pt>
                <c:pt idx="437" formatCode="0.0">
                  <c:v>-1.0759203403700606</c:v>
                </c:pt>
                <c:pt idx="438" formatCode="0.0">
                  <c:v>-1.0590124654147806</c:v>
                </c:pt>
                <c:pt idx="439" formatCode="0.0">
                  <c:v>-0.9989786304166568</c:v>
                </c:pt>
                <c:pt idx="440" formatCode="0.0">
                  <c:v>-0.93894479541853304</c:v>
                </c:pt>
                <c:pt idx="441" formatCode="0.0">
                  <c:v>-0.87891096042040928</c:v>
                </c:pt>
                <c:pt idx="442" formatCode="0.0">
                  <c:v>-0.92514997321748316</c:v>
                </c:pt>
                <c:pt idx="443" formatCode="0.0">
                  <c:v>-0.97138898601455692</c:v>
                </c:pt>
                <c:pt idx="444" formatCode="0.0">
                  <c:v>-1.0176279988116308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65-4D25-A9F6-CDB1A653C3F8}"/>
            </c:ext>
          </c:extLst>
        </c:ser>
        <c:ser>
          <c:idx val="2"/>
          <c:order val="1"/>
          <c:tx>
            <c:strRef>
              <c:f>'Grafico 2.3'!$C$1</c:f>
              <c:strCache>
                <c:ptCount val="1"/>
                <c:pt idx="0">
                  <c:v>Central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393"/>
              <c:layout>
                <c:manualLayout>
                  <c:x val="-4.3855317509045588E-2"/>
                  <c:y val="2.326934264107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65-4D25-A9F6-CDB1A653C3F8}"/>
                </c:ext>
              </c:extLst>
            </c:dLbl>
            <c:dLbl>
              <c:idx val="405"/>
              <c:layout>
                <c:manualLayout>
                  <c:x val="4.3233495307852733E-2"/>
                  <c:y val="1.15145588903953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65-4D25-A9F6-CDB1A653C3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2.3'!$A$2:$A$2013</c:f>
              <c:numCache>
                <c:formatCode>mmm\-yy</c:formatCode>
                <c:ptCount val="2012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  <c:pt idx="397">
                  <c:v>45108</c:v>
                </c:pt>
                <c:pt idx="398">
                  <c:v>45139</c:v>
                </c:pt>
                <c:pt idx="399">
                  <c:v>45170</c:v>
                </c:pt>
                <c:pt idx="400">
                  <c:v>45200</c:v>
                </c:pt>
                <c:pt idx="401">
                  <c:v>45231</c:v>
                </c:pt>
                <c:pt idx="402">
                  <c:v>45261</c:v>
                </c:pt>
                <c:pt idx="403">
                  <c:v>45292</c:v>
                </c:pt>
                <c:pt idx="404">
                  <c:v>45323</c:v>
                </c:pt>
                <c:pt idx="405">
                  <c:v>45352</c:v>
                </c:pt>
                <c:pt idx="406">
                  <c:v>45383</c:v>
                </c:pt>
                <c:pt idx="407">
                  <c:v>45413</c:v>
                </c:pt>
                <c:pt idx="408">
                  <c:v>45444</c:v>
                </c:pt>
                <c:pt idx="409">
                  <c:v>45474</c:v>
                </c:pt>
                <c:pt idx="410">
                  <c:v>45505</c:v>
                </c:pt>
                <c:pt idx="411">
                  <c:v>45536</c:v>
                </c:pt>
                <c:pt idx="412">
                  <c:v>45566</c:v>
                </c:pt>
                <c:pt idx="413">
                  <c:v>45597</c:v>
                </c:pt>
                <c:pt idx="414">
                  <c:v>45627</c:v>
                </c:pt>
                <c:pt idx="415">
                  <c:v>45658</c:v>
                </c:pt>
                <c:pt idx="416">
                  <c:v>45689</c:v>
                </c:pt>
                <c:pt idx="417">
                  <c:v>45717</c:v>
                </c:pt>
                <c:pt idx="418">
                  <c:v>45748</c:v>
                </c:pt>
                <c:pt idx="419">
                  <c:v>45778</c:v>
                </c:pt>
                <c:pt idx="420">
                  <c:v>45809</c:v>
                </c:pt>
                <c:pt idx="421">
                  <c:v>45839</c:v>
                </c:pt>
                <c:pt idx="422">
                  <c:v>45870</c:v>
                </c:pt>
                <c:pt idx="423">
                  <c:v>45901</c:v>
                </c:pt>
                <c:pt idx="424">
                  <c:v>45931</c:v>
                </c:pt>
                <c:pt idx="425">
                  <c:v>45962</c:v>
                </c:pt>
                <c:pt idx="426">
                  <c:v>45992</c:v>
                </c:pt>
                <c:pt idx="427">
                  <c:v>46023</c:v>
                </c:pt>
                <c:pt idx="428">
                  <c:v>46054</c:v>
                </c:pt>
                <c:pt idx="429">
                  <c:v>46082</c:v>
                </c:pt>
                <c:pt idx="430">
                  <c:v>46113</c:v>
                </c:pt>
                <c:pt idx="431">
                  <c:v>46143</c:v>
                </c:pt>
                <c:pt idx="432">
                  <c:v>46174</c:v>
                </c:pt>
                <c:pt idx="433">
                  <c:v>46204</c:v>
                </c:pt>
                <c:pt idx="434">
                  <c:v>46235</c:v>
                </c:pt>
                <c:pt idx="435">
                  <c:v>46266</c:v>
                </c:pt>
                <c:pt idx="436">
                  <c:v>46296</c:v>
                </c:pt>
                <c:pt idx="437">
                  <c:v>46327</c:v>
                </c:pt>
                <c:pt idx="438">
                  <c:v>46357</c:v>
                </c:pt>
                <c:pt idx="439">
                  <c:v>46388</c:v>
                </c:pt>
                <c:pt idx="440">
                  <c:v>46419</c:v>
                </c:pt>
                <c:pt idx="441">
                  <c:v>46447</c:v>
                </c:pt>
                <c:pt idx="442">
                  <c:v>46478</c:v>
                </c:pt>
                <c:pt idx="443">
                  <c:v>46508</c:v>
                </c:pt>
                <c:pt idx="444">
                  <c:v>46539</c:v>
                </c:pt>
              </c:numCache>
            </c:numRef>
          </c:cat>
          <c:val>
            <c:numRef>
              <c:f>'Grafico 2.3'!$C$2:$C$2013</c:f>
              <c:numCache>
                <c:formatCode>0.0</c:formatCode>
                <c:ptCount val="20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265-4D25-A9F6-CDB1A653C3F8}"/>
            </c:ext>
          </c:extLst>
        </c:ser>
        <c:ser>
          <c:idx val="1"/>
          <c:order val="4"/>
          <c:tx>
            <c:v>Adverso 2</c:v>
          </c:tx>
          <c:spPr>
            <a:ln w="28575" cap="rnd" cmpd="sng" algn="ctr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44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rgbClr val="E77A24"/>
                      </a:solidFill>
                      <a:latin typeface="Times" panose="02020603050405020304" pitchFamily="18" charset="0"/>
                      <a:ea typeface="+mn-ea"/>
                      <a:cs typeface="Times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65-4D25-A9F6-CDB1A653C3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'Grafico 2.3'!$A$2:$A$2013</c:f>
              <c:numCache>
                <c:formatCode>mmm\-yy</c:formatCode>
                <c:ptCount val="2012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  <c:pt idx="397">
                  <c:v>45108</c:v>
                </c:pt>
                <c:pt idx="398">
                  <c:v>45139</c:v>
                </c:pt>
                <c:pt idx="399">
                  <c:v>45170</c:v>
                </c:pt>
                <c:pt idx="400">
                  <c:v>45200</c:v>
                </c:pt>
                <c:pt idx="401">
                  <c:v>45231</c:v>
                </c:pt>
                <c:pt idx="402">
                  <c:v>45261</c:v>
                </c:pt>
                <c:pt idx="403">
                  <c:v>45292</c:v>
                </c:pt>
                <c:pt idx="404">
                  <c:v>45323</c:v>
                </c:pt>
                <c:pt idx="405">
                  <c:v>45352</c:v>
                </c:pt>
                <c:pt idx="406">
                  <c:v>45383</c:v>
                </c:pt>
                <c:pt idx="407">
                  <c:v>45413</c:v>
                </c:pt>
                <c:pt idx="408">
                  <c:v>45444</c:v>
                </c:pt>
                <c:pt idx="409">
                  <c:v>45474</c:v>
                </c:pt>
                <c:pt idx="410">
                  <c:v>45505</c:v>
                </c:pt>
                <c:pt idx="411">
                  <c:v>45536</c:v>
                </c:pt>
                <c:pt idx="412">
                  <c:v>45566</c:v>
                </c:pt>
                <c:pt idx="413">
                  <c:v>45597</c:v>
                </c:pt>
                <c:pt idx="414">
                  <c:v>45627</c:v>
                </c:pt>
                <c:pt idx="415">
                  <c:v>45658</c:v>
                </c:pt>
                <c:pt idx="416">
                  <c:v>45689</c:v>
                </c:pt>
                <c:pt idx="417">
                  <c:v>45717</c:v>
                </c:pt>
                <c:pt idx="418">
                  <c:v>45748</c:v>
                </c:pt>
                <c:pt idx="419">
                  <c:v>45778</c:v>
                </c:pt>
                <c:pt idx="420">
                  <c:v>45809</c:v>
                </c:pt>
                <c:pt idx="421">
                  <c:v>45839</c:v>
                </c:pt>
                <c:pt idx="422">
                  <c:v>45870</c:v>
                </c:pt>
                <c:pt idx="423">
                  <c:v>45901</c:v>
                </c:pt>
                <c:pt idx="424">
                  <c:v>45931</c:v>
                </c:pt>
                <c:pt idx="425">
                  <c:v>45962</c:v>
                </c:pt>
                <c:pt idx="426">
                  <c:v>45992</c:v>
                </c:pt>
                <c:pt idx="427">
                  <c:v>46023</c:v>
                </c:pt>
                <c:pt idx="428">
                  <c:v>46054</c:v>
                </c:pt>
                <c:pt idx="429">
                  <c:v>46082</c:v>
                </c:pt>
                <c:pt idx="430">
                  <c:v>46113</c:v>
                </c:pt>
                <c:pt idx="431">
                  <c:v>46143</c:v>
                </c:pt>
                <c:pt idx="432">
                  <c:v>46174</c:v>
                </c:pt>
                <c:pt idx="433">
                  <c:v>46204</c:v>
                </c:pt>
                <c:pt idx="434">
                  <c:v>46235</c:v>
                </c:pt>
                <c:pt idx="435">
                  <c:v>46266</c:v>
                </c:pt>
                <c:pt idx="436">
                  <c:v>46296</c:v>
                </c:pt>
                <c:pt idx="437">
                  <c:v>46327</c:v>
                </c:pt>
                <c:pt idx="438">
                  <c:v>46357</c:v>
                </c:pt>
                <c:pt idx="439">
                  <c:v>46388</c:v>
                </c:pt>
                <c:pt idx="440">
                  <c:v>46419</c:v>
                </c:pt>
                <c:pt idx="441">
                  <c:v>46447</c:v>
                </c:pt>
                <c:pt idx="442">
                  <c:v>46478</c:v>
                </c:pt>
                <c:pt idx="443">
                  <c:v>46508</c:v>
                </c:pt>
                <c:pt idx="444">
                  <c:v>46539</c:v>
                </c:pt>
              </c:numCache>
            </c:numRef>
          </c:cat>
          <c:val>
            <c:numRef>
              <c:f>'Grafico 2.3'!$F$2:$F$2013</c:f>
              <c:numCache>
                <c:formatCode>General</c:formatCode>
                <c:ptCount val="2012"/>
                <c:pt idx="420" formatCode="0.0">
                  <c:v>1.06920509755951</c:v>
                </c:pt>
                <c:pt idx="421" formatCode="0.0">
                  <c:v>1.0867707554853467</c:v>
                </c:pt>
                <c:pt idx="422" formatCode="0.0">
                  <c:v>1.1043364134111835</c:v>
                </c:pt>
                <c:pt idx="423" formatCode="0.0">
                  <c:v>1.1219020713370202</c:v>
                </c:pt>
                <c:pt idx="424" formatCode="0.0">
                  <c:v>0.9106209680471713</c:v>
                </c:pt>
                <c:pt idx="425" formatCode="0.0">
                  <c:v>0.69933986475732257</c:v>
                </c:pt>
                <c:pt idx="426" formatCode="0.0">
                  <c:v>0.48805876146747385</c:v>
                </c:pt>
                <c:pt idx="427" formatCode="0.0">
                  <c:v>0.2063247346616256</c:v>
                </c:pt>
                <c:pt idx="428" formatCode="0.0">
                  <c:v>-7.5409292144222706E-2</c:v>
                </c:pt>
                <c:pt idx="429" formatCode="0.0">
                  <c:v>-0.35714331895007106</c:v>
                </c:pt>
                <c:pt idx="430" formatCode="0.0">
                  <c:v>-0.55727173644756967</c:v>
                </c:pt>
                <c:pt idx="431" formatCode="0.0">
                  <c:v>-0.75740015394506832</c:v>
                </c:pt>
                <c:pt idx="432" formatCode="0.0">
                  <c:v>-0.95752857144256698</c:v>
                </c:pt>
                <c:pt idx="433" formatCode="0.0">
                  <c:v>-1.1927688149566649</c:v>
                </c:pt>
                <c:pt idx="434" formatCode="0.0">
                  <c:v>-1.4280090584707625</c:v>
                </c:pt>
                <c:pt idx="435" formatCode="0.0">
                  <c:v>-1.6632493019848602</c:v>
                </c:pt>
                <c:pt idx="436" formatCode="0.0">
                  <c:v>-1.6882115527350166</c:v>
                </c:pt>
                <c:pt idx="437" formatCode="0.0">
                  <c:v>-1.7131738034851731</c:v>
                </c:pt>
                <c:pt idx="438" formatCode="0.0">
                  <c:v>-1.7381360542353297</c:v>
                </c:pt>
                <c:pt idx="439" formatCode="0.0">
                  <c:v>-1.7002143080450027</c:v>
                </c:pt>
                <c:pt idx="440" formatCode="0.0">
                  <c:v>-1.662292561854676</c:v>
                </c:pt>
                <c:pt idx="441" formatCode="0.0">
                  <c:v>-1.6243708156643493</c:v>
                </c:pt>
                <c:pt idx="442" formatCode="0.0">
                  <c:v>-1.6695403901077592</c:v>
                </c:pt>
                <c:pt idx="443" formatCode="0.0">
                  <c:v>-1.7147099645511692</c:v>
                </c:pt>
                <c:pt idx="444" formatCode="0.0">
                  <c:v>-1.7598795389945792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265-4D25-A9F6-CDB1A653C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4238496"/>
        <c:axId val="294239056"/>
        <c:extLst>
          <c:ext xmlns:c15="http://schemas.microsoft.com/office/drawing/2012/chart" uri="{02D57815-91ED-43cb-92C2-25804820EDAC}">
            <c15:filteredLineSeries>
              <c15:ser>
                <c:idx val="5"/>
                <c:order val="3"/>
                <c:tx>
                  <c:strRef>
                    <c:extLst>
                      <c:ext uri="{02D57815-91ED-43cb-92C2-25804820EDAC}">
                        <c15:formulaRef>
                          <c15:sqref>'Grafico 2.3'!$E$1</c15:sqref>
                        </c15:formulaRef>
                      </c:ext>
                    </c:extLst>
                    <c:strCache>
                      <c:ptCount val="1"/>
                      <c:pt idx="0">
                        <c:v>REF-R1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'Grafico 2.3'!$A$2:$A$2013</c15:sqref>
                        </c15:formulaRef>
                      </c:ext>
                    </c:extLst>
                    <c:numCache>
                      <c:formatCode>mmm\-yy</c:formatCode>
                      <c:ptCount val="2012"/>
                      <c:pt idx="0">
                        <c:v>33025</c:v>
                      </c:pt>
                      <c:pt idx="1">
                        <c:v>33055</c:v>
                      </c:pt>
                      <c:pt idx="2">
                        <c:v>33086</c:v>
                      </c:pt>
                      <c:pt idx="3">
                        <c:v>33117</c:v>
                      </c:pt>
                      <c:pt idx="4">
                        <c:v>33147</c:v>
                      </c:pt>
                      <c:pt idx="5">
                        <c:v>33178</c:v>
                      </c:pt>
                      <c:pt idx="6">
                        <c:v>33208</c:v>
                      </c:pt>
                      <c:pt idx="7">
                        <c:v>33239</c:v>
                      </c:pt>
                      <c:pt idx="8">
                        <c:v>33270</c:v>
                      </c:pt>
                      <c:pt idx="9">
                        <c:v>33298</c:v>
                      </c:pt>
                      <c:pt idx="10">
                        <c:v>33329</c:v>
                      </c:pt>
                      <c:pt idx="11">
                        <c:v>33359</c:v>
                      </c:pt>
                      <c:pt idx="12">
                        <c:v>33390</c:v>
                      </c:pt>
                      <c:pt idx="13">
                        <c:v>33420</c:v>
                      </c:pt>
                      <c:pt idx="14">
                        <c:v>33451</c:v>
                      </c:pt>
                      <c:pt idx="15">
                        <c:v>33482</c:v>
                      </c:pt>
                      <c:pt idx="16">
                        <c:v>33512</c:v>
                      </c:pt>
                      <c:pt idx="17">
                        <c:v>33543</c:v>
                      </c:pt>
                      <c:pt idx="18">
                        <c:v>33573</c:v>
                      </c:pt>
                      <c:pt idx="19">
                        <c:v>33604</c:v>
                      </c:pt>
                      <c:pt idx="20">
                        <c:v>33635</c:v>
                      </c:pt>
                      <c:pt idx="21">
                        <c:v>33664</c:v>
                      </c:pt>
                      <c:pt idx="22">
                        <c:v>33695</c:v>
                      </c:pt>
                      <c:pt idx="23">
                        <c:v>33725</c:v>
                      </c:pt>
                      <c:pt idx="24">
                        <c:v>33756</c:v>
                      </c:pt>
                      <c:pt idx="25">
                        <c:v>33786</c:v>
                      </c:pt>
                      <c:pt idx="26">
                        <c:v>33817</c:v>
                      </c:pt>
                      <c:pt idx="27">
                        <c:v>33848</c:v>
                      </c:pt>
                      <c:pt idx="28">
                        <c:v>33878</c:v>
                      </c:pt>
                      <c:pt idx="29">
                        <c:v>33909</c:v>
                      </c:pt>
                      <c:pt idx="30">
                        <c:v>33939</c:v>
                      </c:pt>
                      <c:pt idx="31">
                        <c:v>33970</c:v>
                      </c:pt>
                      <c:pt idx="32">
                        <c:v>34001</c:v>
                      </c:pt>
                      <c:pt idx="33">
                        <c:v>34029</c:v>
                      </c:pt>
                      <c:pt idx="34">
                        <c:v>34060</c:v>
                      </c:pt>
                      <c:pt idx="35">
                        <c:v>34090</c:v>
                      </c:pt>
                      <c:pt idx="36">
                        <c:v>34121</c:v>
                      </c:pt>
                      <c:pt idx="37">
                        <c:v>34151</c:v>
                      </c:pt>
                      <c:pt idx="38">
                        <c:v>34182</c:v>
                      </c:pt>
                      <c:pt idx="39">
                        <c:v>34213</c:v>
                      </c:pt>
                      <c:pt idx="40">
                        <c:v>34243</c:v>
                      </c:pt>
                      <c:pt idx="41">
                        <c:v>34274</c:v>
                      </c:pt>
                      <c:pt idx="42">
                        <c:v>34304</c:v>
                      </c:pt>
                      <c:pt idx="43">
                        <c:v>34335</c:v>
                      </c:pt>
                      <c:pt idx="44">
                        <c:v>34366</c:v>
                      </c:pt>
                      <c:pt idx="45">
                        <c:v>34394</c:v>
                      </c:pt>
                      <c:pt idx="46">
                        <c:v>34425</c:v>
                      </c:pt>
                      <c:pt idx="47">
                        <c:v>34455</c:v>
                      </c:pt>
                      <c:pt idx="48">
                        <c:v>34486</c:v>
                      </c:pt>
                      <c:pt idx="49">
                        <c:v>34516</c:v>
                      </c:pt>
                      <c:pt idx="50">
                        <c:v>34547</c:v>
                      </c:pt>
                      <c:pt idx="51">
                        <c:v>34578</c:v>
                      </c:pt>
                      <c:pt idx="52">
                        <c:v>34608</c:v>
                      </c:pt>
                      <c:pt idx="53">
                        <c:v>34639</c:v>
                      </c:pt>
                      <c:pt idx="54">
                        <c:v>34669</c:v>
                      </c:pt>
                      <c:pt idx="55">
                        <c:v>34700</c:v>
                      </c:pt>
                      <c:pt idx="56">
                        <c:v>34731</c:v>
                      </c:pt>
                      <c:pt idx="57">
                        <c:v>34759</c:v>
                      </c:pt>
                      <c:pt idx="58">
                        <c:v>34790</c:v>
                      </c:pt>
                      <c:pt idx="59">
                        <c:v>34820</c:v>
                      </c:pt>
                      <c:pt idx="60">
                        <c:v>34851</c:v>
                      </c:pt>
                      <c:pt idx="61">
                        <c:v>34881</c:v>
                      </c:pt>
                      <c:pt idx="62">
                        <c:v>34912</c:v>
                      </c:pt>
                      <c:pt idx="63">
                        <c:v>34943</c:v>
                      </c:pt>
                      <c:pt idx="64">
                        <c:v>34973</c:v>
                      </c:pt>
                      <c:pt idx="65">
                        <c:v>35004</c:v>
                      </c:pt>
                      <c:pt idx="66">
                        <c:v>35034</c:v>
                      </c:pt>
                      <c:pt idx="67">
                        <c:v>35065</c:v>
                      </c:pt>
                      <c:pt idx="68">
                        <c:v>35096</c:v>
                      </c:pt>
                      <c:pt idx="69">
                        <c:v>35125</c:v>
                      </c:pt>
                      <c:pt idx="70">
                        <c:v>35156</c:v>
                      </c:pt>
                      <c:pt idx="71">
                        <c:v>35186</c:v>
                      </c:pt>
                      <c:pt idx="72">
                        <c:v>35217</c:v>
                      </c:pt>
                      <c:pt idx="73">
                        <c:v>35247</c:v>
                      </c:pt>
                      <c:pt idx="74">
                        <c:v>35278</c:v>
                      </c:pt>
                      <c:pt idx="75">
                        <c:v>35309</c:v>
                      </c:pt>
                      <c:pt idx="76">
                        <c:v>35339</c:v>
                      </c:pt>
                      <c:pt idx="77">
                        <c:v>35370</c:v>
                      </c:pt>
                      <c:pt idx="78">
                        <c:v>35400</c:v>
                      </c:pt>
                      <c:pt idx="79">
                        <c:v>35431</c:v>
                      </c:pt>
                      <c:pt idx="80">
                        <c:v>35462</c:v>
                      </c:pt>
                      <c:pt idx="81">
                        <c:v>35490</c:v>
                      </c:pt>
                      <c:pt idx="82">
                        <c:v>35521</c:v>
                      </c:pt>
                      <c:pt idx="83">
                        <c:v>35551</c:v>
                      </c:pt>
                      <c:pt idx="84">
                        <c:v>35582</c:v>
                      </c:pt>
                      <c:pt idx="85">
                        <c:v>35612</c:v>
                      </c:pt>
                      <c:pt idx="86">
                        <c:v>35643</c:v>
                      </c:pt>
                      <c:pt idx="87">
                        <c:v>35674</c:v>
                      </c:pt>
                      <c:pt idx="88">
                        <c:v>35704</c:v>
                      </c:pt>
                      <c:pt idx="89">
                        <c:v>35735</c:v>
                      </c:pt>
                      <c:pt idx="90">
                        <c:v>35765</c:v>
                      </c:pt>
                      <c:pt idx="91">
                        <c:v>35796</c:v>
                      </c:pt>
                      <c:pt idx="92">
                        <c:v>35827</c:v>
                      </c:pt>
                      <c:pt idx="93">
                        <c:v>35855</c:v>
                      </c:pt>
                      <c:pt idx="94">
                        <c:v>35886</c:v>
                      </c:pt>
                      <c:pt idx="95">
                        <c:v>35916</c:v>
                      </c:pt>
                      <c:pt idx="96">
                        <c:v>35947</c:v>
                      </c:pt>
                      <c:pt idx="97">
                        <c:v>35977</c:v>
                      </c:pt>
                      <c:pt idx="98">
                        <c:v>36008</c:v>
                      </c:pt>
                      <c:pt idx="99">
                        <c:v>36039</c:v>
                      </c:pt>
                      <c:pt idx="100">
                        <c:v>36069</c:v>
                      </c:pt>
                      <c:pt idx="101">
                        <c:v>36100</c:v>
                      </c:pt>
                      <c:pt idx="102">
                        <c:v>36130</c:v>
                      </c:pt>
                      <c:pt idx="103">
                        <c:v>36161</c:v>
                      </c:pt>
                      <c:pt idx="104">
                        <c:v>36192</c:v>
                      </c:pt>
                      <c:pt idx="105">
                        <c:v>36220</c:v>
                      </c:pt>
                      <c:pt idx="106">
                        <c:v>36251</c:v>
                      </c:pt>
                      <c:pt idx="107">
                        <c:v>36281</c:v>
                      </c:pt>
                      <c:pt idx="108">
                        <c:v>36312</c:v>
                      </c:pt>
                      <c:pt idx="109">
                        <c:v>36342</c:v>
                      </c:pt>
                      <c:pt idx="110">
                        <c:v>36373</c:v>
                      </c:pt>
                      <c:pt idx="111">
                        <c:v>36404</c:v>
                      </c:pt>
                      <c:pt idx="112">
                        <c:v>36434</c:v>
                      </c:pt>
                      <c:pt idx="113">
                        <c:v>36465</c:v>
                      </c:pt>
                      <c:pt idx="114">
                        <c:v>36495</c:v>
                      </c:pt>
                      <c:pt idx="115">
                        <c:v>36526</c:v>
                      </c:pt>
                      <c:pt idx="116">
                        <c:v>36557</c:v>
                      </c:pt>
                      <c:pt idx="117">
                        <c:v>36586</c:v>
                      </c:pt>
                      <c:pt idx="118">
                        <c:v>36617</c:v>
                      </c:pt>
                      <c:pt idx="119">
                        <c:v>36647</c:v>
                      </c:pt>
                      <c:pt idx="120">
                        <c:v>36678</c:v>
                      </c:pt>
                      <c:pt idx="121">
                        <c:v>36708</c:v>
                      </c:pt>
                      <c:pt idx="122">
                        <c:v>36739</c:v>
                      </c:pt>
                      <c:pt idx="123">
                        <c:v>36770</c:v>
                      </c:pt>
                      <c:pt idx="124">
                        <c:v>36800</c:v>
                      </c:pt>
                      <c:pt idx="125">
                        <c:v>36831</c:v>
                      </c:pt>
                      <c:pt idx="126">
                        <c:v>36861</c:v>
                      </c:pt>
                      <c:pt idx="127">
                        <c:v>36892</c:v>
                      </c:pt>
                      <c:pt idx="128">
                        <c:v>36923</c:v>
                      </c:pt>
                      <c:pt idx="129">
                        <c:v>36951</c:v>
                      </c:pt>
                      <c:pt idx="130">
                        <c:v>36982</c:v>
                      </c:pt>
                      <c:pt idx="131">
                        <c:v>37012</c:v>
                      </c:pt>
                      <c:pt idx="132">
                        <c:v>37043</c:v>
                      </c:pt>
                      <c:pt idx="133">
                        <c:v>37073</c:v>
                      </c:pt>
                      <c:pt idx="134">
                        <c:v>37104</c:v>
                      </c:pt>
                      <c:pt idx="135">
                        <c:v>37135</c:v>
                      </c:pt>
                      <c:pt idx="136">
                        <c:v>37165</c:v>
                      </c:pt>
                      <c:pt idx="137">
                        <c:v>37196</c:v>
                      </c:pt>
                      <c:pt idx="138">
                        <c:v>37226</c:v>
                      </c:pt>
                      <c:pt idx="139">
                        <c:v>37257</c:v>
                      </c:pt>
                      <c:pt idx="140">
                        <c:v>37288</c:v>
                      </c:pt>
                      <c:pt idx="141">
                        <c:v>37316</c:v>
                      </c:pt>
                      <c:pt idx="142">
                        <c:v>37347</c:v>
                      </c:pt>
                      <c:pt idx="143">
                        <c:v>37377</c:v>
                      </c:pt>
                      <c:pt idx="144">
                        <c:v>37408</c:v>
                      </c:pt>
                      <c:pt idx="145">
                        <c:v>37438</c:v>
                      </c:pt>
                      <c:pt idx="146">
                        <c:v>37469</c:v>
                      </c:pt>
                      <c:pt idx="147">
                        <c:v>37500</c:v>
                      </c:pt>
                      <c:pt idx="148">
                        <c:v>37530</c:v>
                      </c:pt>
                      <c:pt idx="149">
                        <c:v>37561</c:v>
                      </c:pt>
                      <c:pt idx="150">
                        <c:v>37591</c:v>
                      </c:pt>
                      <c:pt idx="151">
                        <c:v>37622</c:v>
                      </c:pt>
                      <c:pt idx="152">
                        <c:v>37653</c:v>
                      </c:pt>
                      <c:pt idx="153">
                        <c:v>37681</c:v>
                      </c:pt>
                      <c:pt idx="154">
                        <c:v>37712</c:v>
                      </c:pt>
                      <c:pt idx="155">
                        <c:v>37742</c:v>
                      </c:pt>
                      <c:pt idx="156">
                        <c:v>37773</c:v>
                      </c:pt>
                      <c:pt idx="157">
                        <c:v>37803</c:v>
                      </c:pt>
                      <c:pt idx="158">
                        <c:v>37834</c:v>
                      </c:pt>
                      <c:pt idx="159">
                        <c:v>37865</c:v>
                      </c:pt>
                      <c:pt idx="160">
                        <c:v>37895</c:v>
                      </c:pt>
                      <c:pt idx="161">
                        <c:v>37926</c:v>
                      </c:pt>
                      <c:pt idx="162">
                        <c:v>37956</c:v>
                      </c:pt>
                      <c:pt idx="163">
                        <c:v>37987</c:v>
                      </c:pt>
                      <c:pt idx="164">
                        <c:v>38018</c:v>
                      </c:pt>
                      <c:pt idx="165">
                        <c:v>38047</c:v>
                      </c:pt>
                      <c:pt idx="166">
                        <c:v>38078</c:v>
                      </c:pt>
                      <c:pt idx="167">
                        <c:v>38108</c:v>
                      </c:pt>
                      <c:pt idx="168">
                        <c:v>38139</c:v>
                      </c:pt>
                      <c:pt idx="169">
                        <c:v>38169</c:v>
                      </c:pt>
                      <c:pt idx="170">
                        <c:v>38200</c:v>
                      </c:pt>
                      <c:pt idx="171">
                        <c:v>38231</c:v>
                      </c:pt>
                      <c:pt idx="172">
                        <c:v>38261</c:v>
                      </c:pt>
                      <c:pt idx="173">
                        <c:v>38292</c:v>
                      </c:pt>
                      <c:pt idx="174">
                        <c:v>38322</c:v>
                      </c:pt>
                      <c:pt idx="175">
                        <c:v>38353</c:v>
                      </c:pt>
                      <c:pt idx="176">
                        <c:v>38384</c:v>
                      </c:pt>
                      <c:pt idx="177">
                        <c:v>38412</c:v>
                      </c:pt>
                      <c:pt idx="178">
                        <c:v>38443</c:v>
                      </c:pt>
                      <c:pt idx="179">
                        <c:v>38473</c:v>
                      </c:pt>
                      <c:pt idx="180">
                        <c:v>38504</c:v>
                      </c:pt>
                      <c:pt idx="181">
                        <c:v>38534</c:v>
                      </c:pt>
                      <c:pt idx="182">
                        <c:v>38565</c:v>
                      </c:pt>
                      <c:pt idx="183">
                        <c:v>38596</c:v>
                      </c:pt>
                      <c:pt idx="184">
                        <c:v>38626</c:v>
                      </c:pt>
                      <c:pt idx="185">
                        <c:v>38657</c:v>
                      </c:pt>
                      <c:pt idx="186">
                        <c:v>38687</c:v>
                      </c:pt>
                      <c:pt idx="187">
                        <c:v>38718</c:v>
                      </c:pt>
                      <c:pt idx="188">
                        <c:v>38749</c:v>
                      </c:pt>
                      <c:pt idx="189">
                        <c:v>38777</c:v>
                      </c:pt>
                      <c:pt idx="190">
                        <c:v>38808</c:v>
                      </c:pt>
                      <c:pt idx="191">
                        <c:v>38838</c:v>
                      </c:pt>
                      <c:pt idx="192">
                        <c:v>38869</c:v>
                      </c:pt>
                      <c:pt idx="193">
                        <c:v>38899</c:v>
                      </c:pt>
                      <c:pt idx="194">
                        <c:v>38930</c:v>
                      </c:pt>
                      <c:pt idx="195">
                        <c:v>38961</c:v>
                      </c:pt>
                      <c:pt idx="196">
                        <c:v>38991</c:v>
                      </c:pt>
                      <c:pt idx="197">
                        <c:v>39022</c:v>
                      </c:pt>
                      <c:pt idx="198">
                        <c:v>39052</c:v>
                      </c:pt>
                      <c:pt idx="199">
                        <c:v>39083</c:v>
                      </c:pt>
                      <c:pt idx="200">
                        <c:v>39114</c:v>
                      </c:pt>
                      <c:pt idx="201">
                        <c:v>39142</c:v>
                      </c:pt>
                      <c:pt idx="202">
                        <c:v>39173</c:v>
                      </c:pt>
                      <c:pt idx="203">
                        <c:v>39203</c:v>
                      </c:pt>
                      <c:pt idx="204">
                        <c:v>39234</c:v>
                      </c:pt>
                      <c:pt idx="205">
                        <c:v>39264</c:v>
                      </c:pt>
                      <c:pt idx="206">
                        <c:v>39295</c:v>
                      </c:pt>
                      <c:pt idx="207">
                        <c:v>39326</c:v>
                      </c:pt>
                      <c:pt idx="208">
                        <c:v>39356</c:v>
                      </c:pt>
                      <c:pt idx="209">
                        <c:v>39387</c:v>
                      </c:pt>
                      <c:pt idx="210">
                        <c:v>39417</c:v>
                      </c:pt>
                      <c:pt idx="211">
                        <c:v>39448</c:v>
                      </c:pt>
                      <c:pt idx="212">
                        <c:v>39479</c:v>
                      </c:pt>
                      <c:pt idx="213">
                        <c:v>39508</c:v>
                      </c:pt>
                      <c:pt idx="214">
                        <c:v>39539</c:v>
                      </c:pt>
                      <c:pt idx="215">
                        <c:v>39569</c:v>
                      </c:pt>
                      <c:pt idx="216">
                        <c:v>39600</c:v>
                      </c:pt>
                      <c:pt idx="217">
                        <c:v>39630</c:v>
                      </c:pt>
                      <c:pt idx="218">
                        <c:v>39661</c:v>
                      </c:pt>
                      <c:pt idx="219">
                        <c:v>39692</c:v>
                      </c:pt>
                      <c:pt idx="220">
                        <c:v>39722</c:v>
                      </c:pt>
                      <c:pt idx="221">
                        <c:v>39753</c:v>
                      </c:pt>
                      <c:pt idx="222">
                        <c:v>39783</c:v>
                      </c:pt>
                      <c:pt idx="223">
                        <c:v>39814</c:v>
                      </c:pt>
                      <c:pt idx="224">
                        <c:v>39845</c:v>
                      </c:pt>
                      <c:pt idx="225">
                        <c:v>39873</c:v>
                      </c:pt>
                      <c:pt idx="226">
                        <c:v>39904</c:v>
                      </c:pt>
                      <c:pt idx="227">
                        <c:v>39934</c:v>
                      </c:pt>
                      <c:pt idx="228">
                        <c:v>39965</c:v>
                      </c:pt>
                      <c:pt idx="229">
                        <c:v>39995</c:v>
                      </c:pt>
                      <c:pt idx="230">
                        <c:v>40026</c:v>
                      </c:pt>
                      <c:pt idx="231">
                        <c:v>40057</c:v>
                      </c:pt>
                      <c:pt idx="232">
                        <c:v>40087</c:v>
                      </c:pt>
                      <c:pt idx="233">
                        <c:v>40118</c:v>
                      </c:pt>
                      <c:pt idx="234">
                        <c:v>40148</c:v>
                      </c:pt>
                      <c:pt idx="235">
                        <c:v>40179</c:v>
                      </c:pt>
                      <c:pt idx="236">
                        <c:v>40210</c:v>
                      </c:pt>
                      <c:pt idx="237">
                        <c:v>40238</c:v>
                      </c:pt>
                      <c:pt idx="238">
                        <c:v>40269</c:v>
                      </c:pt>
                      <c:pt idx="239">
                        <c:v>40299</c:v>
                      </c:pt>
                      <c:pt idx="240">
                        <c:v>40330</c:v>
                      </c:pt>
                      <c:pt idx="241">
                        <c:v>40360</c:v>
                      </c:pt>
                      <c:pt idx="242">
                        <c:v>40391</c:v>
                      </c:pt>
                      <c:pt idx="243">
                        <c:v>40422</c:v>
                      </c:pt>
                      <c:pt idx="244">
                        <c:v>40452</c:v>
                      </c:pt>
                      <c:pt idx="245">
                        <c:v>40483</c:v>
                      </c:pt>
                      <c:pt idx="246">
                        <c:v>40513</c:v>
                      </c:pt>
                      <c:pt idx="247">
                        <c:v>40544</c:v>
                      </c:pt>
                      <c:pt idx="248">
                        <c:v>40575</c:v>
                      </c:pt>
                      <c:pt idx="249">
                        <c:v>40603</c:v>
                      </c:pt>
                      <c:pt idx="250">
                        <c:v>40634</c:v>
                      </c:pt>
                      <c:pt idx="251">
                        <c:v>40664</c:v>
                      </c:pt>
                      <c:pt idx="252">
                        <c:v>40695</c:v>
                      </c:pt>
                      <c:pt idx="253">
                        <c:v>40725</c:v>
                      </c:pt>
                      <c:pt idx="254">
                        <c:v>40756</c:v>
                      </c:pt>
                      <c:pt idx="255">
                        <c:v>40787</c:v>
                      </c:pt>
                      <c:pt idx="256">
                        <c:v>40817</c:v>
                      </c:pt>
                      <c:pt idx="257">
                        <c:v>40848</c:v>
                      </c:pt>
                      <c:pt idx="258">
                        <c:v>40878</c:v>
                      </c:pt>
                      <c:pt idx="259">
                        <c:v>40909</c:v>
                      </c:pt>
                      <c:pt idx="260">
                        <c:v>40940</c:v>
                      </c:pt>
                      <c:pt idx="261">
                        <c:v>40969</c:v>
                      </c:pt>
                      <c:pt idx="262">
                        <c:v>41000</c:v>
                      </c:pt>
                      <c:pt idx="263">
                        <c:v>41030</c:v>
                      </c:pt>
                      <c:pt idx="264">
                        <c:v>41061</c:v>
                      </c:pt>
                      <c:pt idx="265">
                        <c:v>41091</c:v>
                      </c:pt>
                      <c:pt idx="266">
                        <c:v>41122</c:v>
                      </c:pt>
                      <c:pt idx="267">
                        <c:v>41153</c:v>
                      </c:pt>
                      <c:pt idx="268">
                        <c:v>41183</c:v>
                      </c:pt>
                      <c:pt idx="269">
                        <c:v>41214</c:v>
                      </c:pt>
                      <c:pt idx="270">
                        <c:v>41244</c:v>
                      </c:pt>
                      <c:pt idx="271">
                        <c:v>41275</c:v>
                      </c:pt>
                      <c:pt idx="272">
                        <c:v>41306</c:v>
                      </c:pt>
                      <c:pt idx="273">
                        <c:v>41334</c:v>
                      </c:pt>
                      <c:pt idx="274">
                        <c:v>41365</c:v>
                      </c:pt>
                      <c:pt idx="275">
                        <c:v>41395</c:v>
                      </c:pt>
                      <c:pt idx="276">
                        <c:v>41426</c:v>
                      </c:pt>
                      <c:pt idx="277">
                        <c:v>41456</c:v>
                      </c:pt>
                      <c:pt idx="278">
                        <c:v>41487</c:v>
                      </c:pt>
                      <c:pt idx="279">
                        <c:v>41518</c:v>
                      </c:pt>
                      <c:pt idx="280">
                        <c:v>41548</c:v>
                      </c:pt>
                      <c:pt idx="281">
                        <c:v>41579</c:v>
                      </c:pt>
                      <c:pt idx="282">
                        <c:v>41609</c:v>
                      </c:pt>
                      <c:pt idx="283">
                        <c:v>41640</c:v>
                      </c:pt>
                      <c:pt idx="284">
                        <c:v>41671</c:v>
                      </c:pt>
                      <c:pt idx="285">
                        <c:v>41699</c:v>
                      </c:pt>
                      <c:pt idx="286">
                        <c:v>41730</c:v>
                      </c:pt>
                      <c:pt idx="287">
                        <c:v>41760</c:v>
                      </c:pt>
                      <c:pt idx="288">
                        <c:v>41791</c:v>
                      </c:pt>
                      <c:pt idx="289">
                        <c:v>41821</c:v>
                      </c:pt>
                      <c:pt idx="290">
                        <c:v>41852</c:v>
                      </c:pt>
                      <c:pt idx="291">
                        <c:v>41883</c:v>
                      </c:pt>
                      <c:pt idx="292">
                        <c:v>41913</c:v>
                      </c:pt>
                      <c:pt idx="293">
                        <c:v>41944</c:v>
                      </c:pt>
                      <c:pt idx="294">
                        <c:v>41974</c:v>
                      </c:pt>
                      <c:pt idx="295">
                        <c:v>42005</c:v>
                      </c:pt>
                      <c:pt idx="296">
                        <c:v>42036</c:v>
                      </c:pt>
                      <c:pt idx="297">
                        <c:v>42064</c:v>
                      </c:pt>
                      <c:pt idx="298">
                        <c:v>42095</c:v>
                      </c:pt>
                      <c:pt idx="299">
                        <c:v>42125</c:v>
                      </c:pt>
                      <c:pt idx="300">
                        <c:v>42156</c:v>
                      </c:pt>
                      <c:pt idx="301">
                        <c:v>42186</c:v>
                      </c:pt>
                      <c:pt idx="302">
                        <c:v>42217</c:v>
                      </c:pt>
                      <c:pt idx="303">
                        <c:v>42248</c:v>
                      </c:pt>
                      <c:pt idx="304">
                        <c:v>42278</c:v>
                      </c:pt>
                      <c:pt idx="305">
                        <c:v>42309</c:v>
                      </c:pt>
                      <c:pt idx="306">
                        <c:v>42339</c:v>
                      </c:pt>
                      <c:pt idx="307">
                        <c:v>42370</c:v>
                      </c:pt>
                      <c:pt idx="308">
                        <c:v>42401</c:v>
                      </c:pt>
                      <c:pt idx="309">
                        <c:v>42430</c:v>
                      </c:pt>
                      <c:pt idx="310">
                        <c:v>42461</c:v>
                      </c:pt>
                      <c:pt idx="311">
                        <c:v>42491</c:v>
                      </c:pt>
                      <c:pt idx="312">
                        <c:v>42522</c:v>
                      </c:pt>
                      <c:pt idx="313">
                        <c:v>42552</c:v>
                      </c:pt>
                      <c:pt idx="314">
                        <c:v>42583</c:v>
                      </c:pt>
                      <c:pt idx="315">
                        <c:v>42614</c:v>
                      </c:pt>
                      <c:pt idx="316">
                        <c:v>42644</c:v>
                      </c:pt>
                      <c:pt idx="317">
                        <c:v>42675</c:v>
                      </c:pt>
                      <c:pt idx="318">
                        <c:v>42705</c:v>
                      </c:pt>
                      <c:pt idx="319">
                        <c:v>42736</c:v>
                      </c:pt>
                      <c:pt idx="320">
                        <c:v>42767</c:v>
                      </c:pt>
                      <c:pt idx="321">
                        <c:v>42795</c:v>
                      </c:pt>
                      <c:pt idx="322">
                        <c:v>42826</c:v>
                      </c:pt>
                      <c:pt idx="323">
                        <c:v>42856</c:v>
                      </c:pt>
                      <c:pt idx="324">
                        <c:v>42887</c:v>
                      </c:pt>
                      <c:pt idx="325">
                        <c:v>42917</c:v>
                      </c:pt>
                      <c:pt idx="326">
                        <c:v>42948</c:v>
                      </c:pt>
                      <c:pt idx="327">
                        <c:v>42979</c:v>
                      </c:pt>
                      <c:pt idx="328">
                        <c:v>43009</c:v>
                      </c:pt>
                      <c:pt idx="329">
                        <c:v>43040</c:v>
                      </c:pt>
                      <c:pt idx="330">
                        <c:v>43070</c:v>
                      </c:pt>
                      <c:pt idx="331">
                        <c:v>43101</c:v>
                      </c:pt>
                      <c:pt idx="332">
                        <c:v>43132</c:v>
                      </c:pt>
                      <c:pt idx="333">
                        <c:v>43160</c:v>
                      </c:pt>
                      <c:pt idx="334">
                        <c:v>43191</c:v>
                      </c:pt>
                      <c:pt idx="335">
                        <c:v>43221</c:v>
                      </c:pt>
                      <c:pt idx="336">
                        <c:v>43252</c:v>
                      </c:pt>
                      <c:pt idx="337">
                        <c:v>43282</c:v>
                      </c:pt>
                      <c:pt idx="338">
                        <c:v>43313</c:v>
                      </c:pt>
                      <c:pt idx="339">
                        <c:v>43344</c:v>
                      </c:pt>
                      <c:pt idx="340">
                        <c:v>43374</c:v>
                      </c:pt>
                      <c:pt idx="341">
                        <c:v>43405</c:v>
                      </c:pt>
                      <c:pt idx="342">
                        <c:v>43435</c:v>
                      </c:pt>
                      <c:pt idx="343">
                        <c:v>43466</c:v>
                      </c:pt>
                      <c:pt idx="344">
                        <c:v>43497</c:v>
                      </c:pt>
                      <c:pt idx="345">
                        <c:v>43525</c:v>
                      </c:pt>
                      <c:pt idx="346">
                        <c:v>43556</c:v>
                      </c:pt>
                      <c:pt idx="347">
                        <c:v>43586</c:v>
                      </c:pt>
                      <c:pt idx="348">
                        <c:v>43617</c:v>
                      </c:pt>
                      <c:pt idx="349">
                        <c:v>43647</c:v>
                      </c:pt>
                      <c:pt idx="350">
                        <c:v>43678</c:v>
                      </c:pt>
                      <c:pt idx="351">
                        <c:v>43709</c:v>
                      </c:pt>
                      <c:pt idx="352">
                        <c:v>43739</c:v>
                      </c:pt>
                      <c:pt idx="353">
                        <c:v>43770</c:v>
                      </c:pt>
                      <c:pt idx="354">
                        <c:v>43800</c:v>
                      </c:pt>
                      <c:pt idx="355">
                        <c:v>43831</c:v>
                      </c:pt>
                      <c:pt idx="356">
                        <c:v>43862</c:v>
                      </c:pt>
                      <c:pt idx="357">
                        <c:v>43891</c:v>
                      </c:pt>
                      <c:pt idx="358">
                        <c:v>43922</c:v>
                      </c:pt>
                      <c:pt idx="359">
                        <c:v>43952</c:v>
                      </c:pt>
                      <c:pt idx="360">
                        <c:v>43983</c:v>
                      </c:pt>
                      <c:pt idx="361">
                        <c:v>44013</c:v>
                      </c:pt>
                      <c:pt idx="362">
                        <c:v>44044</c:v>
                      </c:pt>
                      <c:pt idx="363">
                        <c:v>44075</c:v>
                      </c:pt>
                      <c:pt idx="364">
                        <c:v>44105</c:v>
                      </c:pt>
                      <c:pt idx="365">
                        <c:v>44136</c:v>
                      </c:pt>
                      <c:pt idx="366">
                        <c:v>44166</c:v>
                      </c:pt>
                      <c:pt idx="367">
                        <c:v>44197</c:v>
                      </c:pt>
                      <c:pt idx="368">
                        <c:v>44228</c:v>
                      </c:pt>
                      <c:pt idx="369">
                        <c:v>44256</c:v>
                      </c:pt>
                      <c:pt idx="370">
                        <c:v>44287</c:v>
                      </c:pt>
                      <c:pt idx="371">
                        <c:v>44317</c:v>
                      </c:pt>
                      <c:pt idx="372">
                        <c:v>44348</c:v>
                      </c:pt>
                      <c:pt idx="373">
                        <c:v>44378</c:v>
                      </c:pt>
                      <c:pt idx="374">
                        <c:v>44409</c:v>
                      </c:pt>
                      <c:pt idx="375">
                        <c:v>44440</c:v>
                      </c:pt>
                      <c:pt idx="376">
                        <c:v>44470</c:v>
                      </c:pt>
                      <c:pt idx="377">
                        <c:v>44501</c:v>
                      </c:pt>
                      <c:pt idx="378">
                        <c:v>44531</c:v>
                      </c:pt>
                      <c:pt idx="379">
                        <c:v>44562</c:v>
                      </c:pt>
                      <c:pt idx="380">
                        <c:v>44593</c:v>
                      </c:pt>
                      <c:pt idx="381">
                        <c:v>44621</c:v>
                      </c:pt>
                      <c:pt idx="382">
                        <c:v>44652</c:v>
                      </c:pt>
                      <c:pt idx="383">
                        <c:v>44682</c:v>
                      </c:pt>
                      <c:pt idx="384">
                        <c:v>44713</c:v>
                      </c:pt>
                      <c:pt idx="385">
                        <c:v>44743</c:v>
                      </c:pt>
                      <c:pt idx="386">
                        <c:v>44774</c:v>
                      </c:pt>
                      <c:pt idx="387">
                        <c:v>44805</c:v>
                      </c:pt>
                      <c:pt idx="388">
                        <c:v>44835</c:v>
                      </c:pt>
                      <c:pt idx="389">
                        <c:v>44866</c:v>
                      </c:pt>
                      <c:pt idx="390">
                        <c:v>44896</c:v>
                      </c:pt>
                      <c:pt idx="391">
                        <c:v>44927</c:v>
                      </c:pt>
                      <c:pt idx="392">
                        <c:v>44958</c:v>
                      </c:pt>
                      <c:pt idx="393">
                        <c:v>44986</c:v>
                      </c:pt>
                      <c:pt idx="394">
                        <c:v>45017</c:v>
                      </c:pt>
                      <c:pt idx="395">
                        <c:v>45047</c:v>
                      </c:pt>
                      <c:pt idx="396">
                        <c:v>45078</c:v>
                      </c:pt>
                      <c:pt idx="397">
                        <c:v>45108</c:v>
                      </c:pt>
                      <c:pt idx="398">
                        <c:v>45139</c:v>
                      </c:pt>
                      <c:pt idx="399">
                        <c:v>45170</c:v>
                      </c:pt>
                      <c:pt idx="400">
                        <c:v>45200</c:v>
                      </c:pt>
                      <c:pt idx="401">
                        <c:v>45231</c:v>
                      </c:pt>
                      <c:pt idx="402">
                        <c:v>45261</c:v>
                      </c:pt>
                      <c:pt idx="403">
                        <c:v>45292</c:v>
                      </c:pt>
                      <c:pt idx="404">
                        <c:v>45323</c:v>
                      </c:pt>
                      <c:pt idx="405">
                        <c:v>45352</c:v>
                      </c:pt>
                      <c:pt idx="406">
                        <c:v>45383</c:v>
                      </c:pt>
                      <c:pt idx="407">
                        <c:v>45413</c:v>
                      </c:pt>
                      <c:pt idx="408">
                        <c:v>45444</c:v>
                      </c:pt>
                      <c:pt idx="409">
                        <c:v>45474</c:v>
                      </c:pt>
                      <c:pt idx="410">
                        <c:v>45505</c:v>
                      </c:pt>
                      <c:pt idx="411">
                        <c:v>45536</c:v>
                      </c:pt>
                      <c:pt idx="412">
                        <c:v>45566</c:v>
                      </c:pt>
                      <c:pt idx="413">
                        <c:v>45597</c:v>
                      </c:pt>
                      <c:pt idx="414">
                        <c:v>45627</c:v>
                      </c:pt>
                      <c:pt idx="415">
                        <c:v>45658</c:v>
                      </c:pt>
                      <c:pt idx="416">
                        <c:v>45689</c:v>
                      </c:pt>
                      <c:pt idx="417">
                        <c:v>45717</c:v>
                      </c:pt>
                      <c:pt idx="418">
                        <c:v>45748</c:v>
                      </c:pt>
                      <c:pt idx="419">
                        <c:v>45778</c:v>
                      </c:pt>
                      <c:pt idx="420">
                        <c:v>45809</c:v>
                      </c:pt>
                      <c:pt idx="421">
                        <c:v>45839</c:v>
                      </c:pt>
                      <c:pt idx="422">
                        <c:v>45870</c:v>
                      </c:pt>
                      <c:pt idx="423">
                        <c:v>45901</c:v>
                      </c:pt>
                      <c:pt idx="424">
                        <c:v>45931</c:v>
                      </c:pt>
                      <c:pt idx="425">
                        <c:v>45962</c:v>
                      </c:pt>
                      <c:pt idx="426">
                        <c:v>45992</c:v>
                      </c:pt>
                      <c:pt idx="427">
                        <c:v>46023</c:v>
                      </c:pt>
                      <c:pt idx="428">
                        <c:v>46054</c:v>
                      </c:pt>
                      <c:pt idx="429">
                        <c:v>46082</c:v>
                      </c:pt>
                      <c:pt idx="430">
                        <c:v>46113</c:v>
                      </c:pt>
                      <c:pt idx="431">
                        <c:v>46143</c:v>
                      </c:pt>
                      <c:pt idx="432">
                        <c:v>46174</c:v>
                      </c:pt>
                      <c:pt idx="433">
                        <c:v>46204</c:v>
                      </c:pt>
                      <c:pt idx="434">
                        <c:v>46235</c:v>
                      </c:pt>
                      <c:pt idx="435">
                        <c:v>46266</c:v>
                      </c:pt>
                      <c:pt idx="436">
                        <c:v>46296</c:v>
                      </c:pt>
                      <c:pt idx="437">
                        <c:v>46327</c:v>
                      </c:pt>
                      <c:pt idx="438">
                        <c:v>46357</c:v>
                      </c:pt>
                      <c:pt idx="439">
                        <c:v>46388</c:v>
                      </c:pt>
                      <c:pt idx="440">
                        <c:v>46419</c:v>
                      </c:pt>
                      <c:pt idx="441">
                        <c:v>46447</c:v>
                      </c:pt>
                      <c:pt idx="442">
                        <c:v>46478</c:v>
                      </c:pt>
                      <c:pt idx="443">
                        <c:v>46508</c:v>
                      </c:pt>
                      <c:pt idx="444">
                        <c:v>46539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'Grafico 2.3'!$E$2:$E$2013</c15:sqref>
                        </c15:formulaRef>
                      </c:ext>
                    </c:extLst>
                    <c:numCache>
                      <c:formatCode>General</c:formatCode>
                      <c:ptCount val="201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A-2265-4D25-A9F6-CDB1A653C3F8}"/>
                  </c:ext>
                </c:extLst>
              </c15:ser>
            </c15:filteredLineSeries>
          </c:ext>
        </c:extLst>
      </c:lineChart>
      <c:dateAx>
        <c:axId val="294238496"/>
        <c:scaling>
          <c:orientation val="minMax"/>
          <c:max val="46539"/>
          <c:min val="37773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Times" panose="02020603050405020304" pitchFamily="18" charset="0"/>
                <a:ea typeface="+mn-ea"/>
                <a:cs typeface="Times" panose="02020603050405020304" pitchFamily="18" charset="0"/>
              </a:defRPr>
            </a:pPr>
            <a:endParaRPr lang="es-CO"/>
          </a:p>
        </c:txPr>
        <c:crossAx val="294239056"/>
        <c:crosses val="autoZero"/>
        <c:auto val="1"/>
        <c:lblOffset val="100"/>
        <c:baseTimeUnit val="months"/>
        <c:majorUnit val="48"/>
        <c:majorTimeUnit val="months"/>
      </c:dateAx>
      <c:valAx>
        <c:axId val="294239056"/>
        <c:scaling>
          <c:orientation val="minMax"/>
          <c:max val="3"/>
          <c:min val="-2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4.5696581196581192E-3"/>
              <c:y val="4.2521367521367523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Times" panose="02020603050405020304" pitchFamily="18" charset="0"/>
                  <a:ea typeface="+mn-ea"/>
                  <a:cs typeface="Times" panose="02020603050405020304" pitchFamily="18" charset="0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Times" panose="02020603050405020304" pitchFamily="18" charset="0"/>
                <a:ea typeface="+mn-ea"/>
                <a:cs typeface="Times" panose="02020603050405020304" pitchFamily="18" charset="0"/>
              </a:defRPr>
            </a:pPr>
            <a:endParaRPr lang="es-CO"/>
          </a:p>
        </c:txPr>
        <c:crossAx val="294238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0634952792803732"/>
          <c:y val="0.94385772359067432"/>
          <c:w val="0.38730094414392535"/>
          <c:h val="5.05443137151187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" panose="02020603050405020304" pitchFamily="18" charset="0"/>
              <a:ea typeface="+mn-ea"/>
              <a:cs typeface="Times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1100">
          <a:latin typeface="Times" panose="02020603050405020304" pitchFamily="18" charset="0"/>
          <a:cs typeface="Times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570151069320927E-2"/>
          <c:y val="8.5109727776174579E-2"/>
          <c:w val="0.87025953135503697"/>
          <c:h val="0.627623694951269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'Grafico 2.4. Panel A'!$B$1</c:f>
              <c:strCache>
                <c:ptCount val="1"/>
                <c:pt idx="0">
                  <c:v>Ingreso Neto Intereses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'Grafico 2.4. Panel A'!$A$3:$A$10</c:f>
              <c:numCache>
                <c:formatCode>mmm\-yy</c:formatCode>
                <c:ptCount val="8"/>
                <c:pt idx="0">
                  <c:v>45901</c:v>
                </c:pt>
                <c:pt idx="1">
                  <c:v>45992</c:v>
                </c:pt>
                <c:pt idx="2">
                  <c:v>46082</c:v>
                </c:pt>
                <c:pt idx="3">
                  <c:v>46174</c:v>
                </c:pt>
                <c:pt idx="4">
                  <c:v>46266</c:v>
                </c:pt>
                <c:pt idx="5">
                  <c:v>46357</c:v>
                </c:pt>
                <c:pt idx="6">
                  <c:v>46447</c:v>
                </c:pt>
                <c:pt idx="7">
                  <c:v>46539</c:v>
                </c:pt>
              </c:numCache>
            </c:numRef>
          </c:cat>
          <c:val>
            <c:numRef>
              <c:f>'Grafico 2.4. Panel A'!$B$3:$B$10</c:f>
              <c:numCache>
                <c:formatCode>0.00</c:formatCode>
                <c:ptCount val="8"/>
                <c:pt idx="0">
                  <c:v>4.0239021277987099</c:v>
                </c:pt>
                <c:pt idx="1">
                  <c:v>3.5958193423850089</c:v>
                </c:pt>
                <c:pt idx="2">
                  <c:v>3.2381039790730197</c:v>
                </c:pt>
                <c:pt idx="3">
                  <c:v>2.7917186359389303</c:v>
                </c:pt>
                <c:pt idx="4">
                  <c:v>2.5557783155505298</c:v>
                </c:pt>
                <c:pt idx="5">
                  <c:v>2.4866888182156694</c:v>
                </c:pt>
                <c:pt idx="6">
                  <c:v>2.4078465511502092</c:v>
                </c:pt>
                <c:pt idx="7">
                  <c:v>2.3506835072253196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6E-4AA1-87C2-5D02ED755958}"/>
            </c:ext>
          </c:extLst>
        </c:ser>
        <c:ser>
          <c:idx val="2"/>
          <c:order val="1"/>
          <c:tx>
            <c:strRef>
              <c:f>'Grafico 2.4. Panel A'!$C$1</c:f>
              <c:strCache>
                <c:ptCount val="1"/>
                <c:pt idx="0">
                  <c:v>Gasto en Provisiones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'Grafico 2.4. Panel A'!$A$3:$A$10</c:f>
              <c:numCache>
                <c:formatCode>mmm\-yy</c:formatCode>
                <c:ptCount val="8"/>
                <c:pt idx="0">
                  <c:v>45901</c:v>
                </c:pt>
                <c:pt idx="1">
                  <c:v>45992</c:v>
                </c:pt>
                <c:pt idx="2">
                  <c:v>46082</c:v>
                </c:pt>
                <c:pt idx="3">
                  <c:v>46174</c:v>
                </c:pt>
                <c:pt idx="4">
                  <c:v>46266</c:v>
                </c:pt>
                <c:pt idx="5">
                  <c:v>46357</c:v>
                </c:pt>
                <c:pt idx="6">
                  <c:v>46447</c:v>
                </c:pt>
                <c:pt idx="7">
                  <c:v>46539</c:v>
                </c:pt>
              </c:numCache>
            </c:numRef>
          </c:cat>
          <c:val>
            <c:numRef>
              <c:f>'Grafico 2.4. Panel A'!$C$3:$C$10</c:f>
              <c:numCache>
                <c:formatCode>0.00</c:formatCode>
                <c:ptCount val="8"/>
                <c:pt idx="0">
                  <c:v>-0.23349525745921601</c:v>
                </c:pt>
                <c:pt idx="1">
                  <c:v>-5.9790208771003099E-2</c:v>
                </c:pt>
                <c:pt idx="2">
                  <c:v>0.101729399252769</c:v>
                </c:pt>
                <c:pt idx="3">
                  <c:v>5.8387446967093401E-2</c:v>
                </c:pt>
                <c:pt idx="4">
                  <c:v>-6.7289502265578595E-4</c:v>
                </c:pt>
                <c:pt idx="5">
                  <c:v>-0.20055695685651401</c:v>
                </c:pt>
                <c:pt idx="6">
                  <c:v>-0.33048606252260698</c:v>
                </c:pt>
                <c:pt idx="7">
                  <c:v>-0.31446684617119602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6E-4AA1-87C2-5D02ED755958}"/>
            </c:ext>
          </c:extLst>
        </c:ser>
        <c:ser>
          <c:idx val="3"/>
          <c:order val="2"/>
          <c:tx>
            <c:strRef>
              <c:f>'Grafico 2.4. Panel A'!$D$1</c:f>
              <c:strCache>
                <c:ptCount val="1"/>
                <c:pt idx="0">
                  <c:v>Ingreso neto Valoración de Inversiones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'Grafico 2.4. Panel A'!$A$3:$A$10</c:f>
              <c:numCache>
                <c:formatCode>mmm\-yy</c:formatCode>
                <c:ptCount val="8"/>
                <c:pt idx="0">
                  <c:v>45901</c:v>
                </c:pt>
                <c:pt idx="1">
                  <c:v>45992</c:v>
                </c:pt>
                <c:pt idx="2">
                  <c:v>46082</c:v>
                </c:pt>
                <c:pt idx="3">
                  <c:v>46174</c:v>
                </c:pt>
                <c:pt idx="4">
                  <c:v>46266</c:v>
                </c:pt>
                <c:pt idx="5">
                  <c:v>46357</c:v>
                </c:pt>
                <c:pt idx="6">
                  <c:v>46447</c:v>
                </c:pt>
                <c:pt idx="7">
                  <c:v>46539</c:v>
                </c:pt>
              </c:numCache>
            </c:numRef>
          </c:cat>
          <c:val>
            <c:numRef>
              <c:f>'Grafico 2.4. Panel A'!$D$3:$D$10</c:f>
              <c:numCache>
                <c:formatCode>0.00</c:formatCode>
                <c:ptCount val="8"/>
                <c:pt idx="0">
                  <c:v>0.38371641421760599</c:v>
                </c:pt>
                <c:pt idx="1">
                  <c:v>0.10376646090905201</c:v>
                </c:pt>
                <c:pt idx="2">
                  <c:v>-0.173734559012583</c:v>
                </c:pt>
                <c:pt idx="3">
                  <c:v>-0.29387274623420701</c:v>
                </c:pt>
                <c:pt idx="4">
                  <c:v>-0.39716737008292702</c:v>
                </c:pt>
                <c:pt idx="5">
                  <c:v>-0.13618726575217899</c:v>
                </c:pt>
                <c:pt idx="6">
                  <c:v>9.0311737445028708E-3</c:v>
                </c:pt>
                <c:pt idx="7">
                  <c:v>-3.7576034346636797E-2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E-4AA1-87C2-5D02ED755958}"/>
            </c:ext>
          </c:extLst>
        </c:ser>
        <c:ser>
          <c:idx val="4"/>
          <c:order val="3"/>
          <c:tx>
            <c:strRef>
              <c:f>'Grafico 2.4. Panel A'!$E$1</c:f>
              <c:strCache>
                <c:ptCount val="1"/>
                <c:pt idx="0">
                  <c:v>Valoración por Tasa de Cambio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'Grafico 2.4. Panel A'!$A$3:$A$10</c:f>
              <c:numCache>
                <c:formatCode>mmm\-yy</c:formatCode>
                <c:ptCount val="8"/>
                <c:pt idx="0">
                  <c:v>45901</c:v>
                </c:pt>
                <c:pt idx="1">
                  <c:v>45992</c:v>
                </c:pt>
                <c:pt idx="2">
                  <c:v>46082</c:v>
                </c:pt>
                <c:pt idx="3">
                  <c:v>46174</c:v>
                </c:pt>
                <c:pt idx="4">
                  <c:v>46266</c:v>
                </c:pt>
                <c:pt idx="5">
                  <c:v>46357</c:v>
                </c:pt>
                <c:pt idx="6">
                  <c:v>46447</c:v>
                </c:pt>
                <c:pt idx="7">
                  <c:v>46539</c:v>
                </c:pt>
              </c:numCache>
            </c:numRef>
          </c:cat>
          <c:val>
            <c:numRef>
              <c:f>'Grafico 2.4. Panel A'!$E$3:$E$10</c:f>
              <c:numCache>
                <c:formatCode>0.00</c:formatCode>
                <c:ptCount val="8"/>
                <c:pt idx="0">
                  <c:v>0.27124715606490302</c:v>
                </c:pt>
                <c:pt idx="1">
                  <c:v>6.8967430569636806E-2</c:v>
                </c:pt>
                <c:pt idx="2">
                  <c:v>-6.3570352415516299E-2</c:v>
                </c:pt>
                <c:pt idx="3">
                  <c:v>-0.17349130500025001</c:v>
                </c:pt>
                <c:pt idx="4">
                  <c:v>-0.29478414930479102</c:v>
                </c:pt>
                <c:pt idx="5">
                  <c:v>-0.23033035819716299</c:v>
                </c:pt>
                <c:pt idx="6">
                  <c:v>-0.24118561794641899</c:v>
                </c:pt>
                <c:pt idx="7">
                  <c:v>-0.23929900043722399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6E-4AA1-87C2-5D02ED755958}"/>
            </c:ext>
          </c:extLst>
        </c:ser>
        <c:ser>
          <c:idx val="5"/>
          <c:order val="4"/>
          <c:tx>
            <c:strRef>
              <c:f>'Grafico 2.4. Panel A'!$F$1</c:f>
              <c:strCache>
                <c:ptCount val="1"/>
                <c:pt idx="0">
                  <c:v>Contagio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'Grafico 2.4. Panel A'!$A$3:$A$10</c:f>
              <c:numCache>
                <c:formatCode>mmm\-yy</c:formatCode>
                <c:ptCount val="8"/>
                <c:pt idx="0">
                  <c:v>45901</c:v>
                </c:pt>
                <c:pt idx="1">
                  <c:v>45992</c:v>
                </c:pt>
                <c:pt idx="2">
                  <c:v>46082</c:v>
                </c:pt>
                <c:pt idx="3">
                  <c:v>46174</c:v>
                </c:pt>
                <c:pt idx="4">
                  <c:v>46266</c:v>
                </c:pt>
                <c:pt idx="5">
                  <c:v>46357</c:v>
                </c:pt>
                <c:pt idx="6">
                  <c:v>46447</c:v>
                </c:pt>
                <c:pt idx="7">
                  <c:v>46539</c:v>
                </c:pt>
              </c:numCache>
            </c:numRef>
          </c:cat>
          <c:val>
            <c:numRef>
              <c:f>'Grafico 2.4. Panel A'!$F$3:$F$10</c:f>
              <c:numCache>
                <c:formatCode>0.00</c:formatCode>
                <c:ptCount val="8"/>
                <c:pt idx="0">
                  <c:v>-8.9070445408407847E-3</c:v>
                </c:pt>
                <c:pt idx="1">
                  <c:v>-9.6458464548344794E-2</c:v>
                </c:pt>
                <c:pt idx="2">
                  <c:v>-0.451100187425858</c:v>
                </c:pt>
                <c:pt idx="3">
                  <c:v>-0.47618049577725197</c:v>
                </c:pt>
                <c:pt idx="4">
                  <c:v>-0.632412397514442</c:v>
                </c:pt>
                <c:pt idx="5">
                  <c:v>-0.66124100886781501</c:v>
                </c:pt>
                <c:pt idx="6">
                  <c:v>-0.37722893144254399</c:v>
                </c:pt>
                <c:pt idx="7">
                  <c:v>-0.41113804186960301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6E-4AA1-87C2-5D02ED755958}"/>
            </c:ext>
          </c:extLst>
        </c:ser>
        <c:ser>
          <c:idx val="1"/>
          <c:order val="5"/>
          <c:tx>
            <c:strRef>
              <c:f>'Grafico 2.4. Panel A'!$G$1</c:f>
              <c:strCache>
                <c:ptCount val="1"/>
                <c:pt idx="0">
                  <c:v>GAL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numRef>
              <c:f>'Grafico 2.4. Panel A'!$A$3:$A$10</c:f>
              <c:numCache>
                <c:formatCode>mmm\-yy</c:formatCode>
                <c:ptCount val="8"/>
                <c:pt idx="0">
                  <c:v>45901</c:v>
                </c:pt>
                <c:pt idx="1">
                  <c:v>45992</c:v>
                </c:pt>
                <c:pt idx="2">
                  <c:v>46082</c:v>
                </c:pt>
                <c:pt idx="3">
                  <c:v>46174</c:v>
                </c:pt>
                <c:pt idx="4">
                  <c:v>46266</c:v>
                </c:pt>
                <c:pt idx="5">
                  <c:v>46357</c:v>
                </c:pt>
                <c:pt idx="6">
                  <c:v>46447</c:v>
                </c:pt>
                <c:pt idx="7">
                  <c:v>46539</c:v>
                </c:pt>
              </c:numCache>
            </c:numRef>
          </c:cat>
          <c:val>
            <c:numRef>
              <c:f>'Grafico 2.4. Panel A'!$G$3:$G$10</c:f>
              <c:numCache>
                <c:formatCode>0.00</c:formatCode>
                <c:ptCount val="8"/>
                <c:pt idx="0">
                  <c:v>-3.48269537593437</c:v>
                </c:pt>
                <c:pt idx="1">
                  <c:v>-3.3826078762912601</c:v>
                </c:pt>
                <c:pt idx="2">
                  <c:v>-3.4086264614361901</c:v>
                </c:pt>
                <c:pt idx="3">
                  <c:v>-3.3380295420414101</c:v>
                </c:pt>
                <c:pt idx="4">
                  <c:v>-3.2860419586724001</c:v>
                </c:pt>
                <c:pt idx="5">
                  <c:v>-3.2514190494115298</c:v>
                </c:pt>
                <c:pt idx="6">
                  <c:v>-3.2463852538214799</c:v>
                </c:pt>
                <c:pt idx="7">
                  <c:v>-3.2439855072302199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E6E-4AA1-87C2-5D02ED755958}"/>
            </c:ext>
          </c:extLst>
        </c:ser>
        <c:ser>
          <c:idx val="6"/>
          <c:order val="6"/>
          <c:tx>
            <c:strRef>
              <c:f>'Grafico 2.4. Panel A'!$H$1</c:f>
              <c:strCache>
                <c:ptCount val="1"/>
                <c:pt idx="0">
                  <c:v>Impuestos</c:v>
                </c:pt>
              </c:strCache>
            </c:strRef>
          </c:tx>
          <c:spPr>
            <a:solidFill>
              <a:srgbClr val="B6B97D"/>
            </a:solidFill>
          </c:spPr>
          <c:invertIfNegative val="0"/>
          <c:cat>
            <c:numRef>
              <c:f>'Grafico 2.4. Panel A'!$A$3:$A$10</c:f>
              <c:numCache>
                <c:formatCode>mmm\-yy</c:formatCode>
                <c:ptCount val="8"/>
                <c:pt idx="0">
                  <c:v>45901</c:v>
                </c:pt>
                <c:pt idx="1">
                  <c:v>45992</c:v>
                </c:pt>
                <c:pt idx="2">
                  <c:v>46082</c:v>
                </c:pt>
                <c:pt idx="3">
                  <c:v>46174</c:v>
                </c:pt>
                <c:pt idx="4">
                  <c:v>46266</c:v>
                </c:pt>
                <c:pt idx="5">
                  <c:v>46357</c:v>
                </c:pt>
                <c:pt idx="6">
                  <c:v>46447</c:v>
                </c:pt>
                <c:pt idx="7">
                  <c:v>46539</c:v>
                </c:pt>
              </c:numCache>
            </c:numRef>
          </c:cat>
          <c:val>
            <c:numRef>
              <c:f>'Grafico 2.4. Panel A'!$H$3:$H$10</c:f>
              <c:numCache>
                <c:formatCode>0.00</c:formatCode>
                <c:ptCount val="8"/>
                <c:pt idx="0">
                  <c:v>-0.36903223355723003</c:v>
                </c:pt>
                <c:pt idx="1">
                  <c:v>-0.36153350237733101</c:v>
                </c:pt>
                <c:pt idx="2">
                  <c:v>-0.29978340751426302</c:v>
                </c:pt>
                <c:pt idx="3">
                  <c:v>-0.26036159710125101</c:v>
                </c:pt>
                <c:pt idx="4">
                  <c:v>-0.175256575123895</c:v>
                </c:pt>
                <c:pt idx="5">
                  <c:v>-0.17743679466244699</c:v>
                </c:pt>
                <c:pt idx="6">
                  <c:v>-0.20547865710539601</c:v>
                </c:pt>
                <c:pt idx="7">
                  <c:v>-0.21824029412819501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E6E-4AA1-87C2-5D02ED755958}"/>
            </c:ext>
          </c:extLst>
        </c:ser>
        <c:ser>
          <c:idx val="7"/>
          <c:order val="7"/>
          <c:tx>
            <c:strRef>
              <c:f>'Grafico 2.4. Panel A'!$I$1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'Grafico 2.4. Panel A'!$A$3:$A$10</c:f>
              <c:numCache>
                <c:formatCode>mmm\-yy</c:formatCode>
                <c:ptCount val="8"/>
                <c:pt idx="0">
                  <c:v>45901</c:v>
                </c:pt>
                <c:pt idx="1">
                  <c:v>45992</c:v>
                </c:pt>
                <c:pt idx="2">
                  <c:v>46082</c:v>
                </c:pt>
                <c:pt idx="3">
                  <c:v>46174</c:v>
                </c:pt>
                <c:pt idx="4">
                  <c:v>46266</c:v>
                </c:pt>
                <c:pt idx="5">
                  <c:v>46357</c:v>
                </c:pt>
                <c:pt idx="6">
                  <c:v>46447</c:v>
                </c:pt>
                <c:pt idx="7">
                  <c:v>46539</c:v>
                </c:pt>
              </c:numCache>
            </c:numRef>
          </c:cat>
          <c:val>
            <c:numRef>
              <c:f>'Grafico 2.4. Panel A'!$I$3:$I$10</c:f>
              <c:numCache>
                <c:formatCode>0.00</c:formatCode>
                <c:ptCount val="8"/>
                <c:pt idx="0">
                  <c:v>0.53756740892439003</c:v>
                </c:pt>
                <c:pt idx="1">
                  <c:v>0.69621774325153063</c:v>
                </c:pt>
                <c:pt idx="2">
                  <c:v>0.87917739663364769</c:v>
                </c:pt>
                <c:pt idx="3">
                  <c:v>1.1261753528276897</c:v>
                </c:pt>
                <c:pt idx="4">
                  <c:v>1.1208701401739538</c:v>
                </c:pt>
                <c:pt idx="5">
                  <c:v>1.1115193504011902</c:v>
                </c:pt>
                <c:pt idx="6">
                  <c:v>1.1050250378073261</c:v>
                </c:pt>
                <c:pt idx="7">
                  <c:v>1.0964434184301197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E6E-4AA1-87C2-5D02ED755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90019488"/>
        <c:axId val="890020048"/>
      </c:barChart>
      <c:lineChart>
        <c:grouping val="standard"/>
        <c:varyColors val="0"/>
        <c:ser>
          <c:idx val="8"/>
          <c:order val="8"/>
          <c:tx>
            <c:strRef>
              <c:f>'Grafico 2.4. Panel A'!$J$1</c:f>
              <c:strCache>
                <c:ptCount val="1"/>
                <c:pt idx="0">
                  <c:v>Utilidad</c:v>
                </c:pt>
              </c:strCache>
            </c:strRef>
          </c:tx>
          <c:spPr>
            <a:ln w="31750">
              <a:solidFill>
                <a:sysClr val="windowText" lastClr="000000"/>
              </a:solidFill>
              <a:prstDash val="sysDot"/>
            </a:ln>
          </c:spPr>
          <c:marker>
            <c:symbol val="diamond"/>
            <c:size val="6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</c:marker>
          <c:cat>
            <c:numRef>
              <c:f>'Grafico 2.4. Panel A'!$A$3:$A$10</c:f>
              <c:numCache>
                <c:formatCode>mmm\-yy</c:formatCode>
                <c:ptCount val="8"/>
                <c:pt idx="0">
                  <c:v>45901</c:v>
                </c:pt>
                <c:pt idx="1">
                  <c:v>45992</c:v>
                </c:pt>
                <c:pt idx="2">
                  <c:v>46082</c:v>
                </c:pt>
                <c:pt idx="3">
                  <c:v>46174</c:v>
                </c:pt>
                <c:pt idx="4">
                  <c:v>46266</c:v>
                </c:pt>
                <c:pt idx="5">
                  <c:v>46357</c:v>
                </c:pt>
                <c:pt idx="6">
                  <c:v>46447</c:v>
                </c:pt>
                <c:pt idx="7">
                  <c:v>46539</c:v>
                </c:pt>
              </c:numCache>
            </c:numRef>
          </c:cat>
          <c:val>
            <c:numRef>
              <c:f>'Grafico 2.4. Panel A'!$J$3:$J$10</c:f>
              <c:numCache>
                <c:formatCode>0.00</c:formatCode>
                <c:ptCount val="8"/>
                <c:pt idx="0">
                  <c:v>1.122303195513952</c:v>
                </c:pt>
                <c:pt idx="1">
                  <c:v>0.5643809251272891</c:v>
                </c:pt>
                <c:pt idx="2">
                  <c:v>-0.17780419284497428</c:v>
                </c:pt>
                <c:pt idx="3">
                  <c:v>-0.5656542504206572</c:v>
                </c:pt>
                <c:pt idx="4">
                  <c:v>-1.1096868899966275</c:v>
                </c:pt>
                <c:pt idx="5">
                  <c:v>-1.0589632651307883</c:v>
                </c:pt>
                <c:pt idx="6">
                  <c:v>-0.87886176013640804</c:v>
                </c:pt>
                <c:pt idx="7">
                  <c:v>-1.0175787985276354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6E-4AA1-87C2-5D02ED755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0019488"/>
        <c:axId val="890020048"/>
      </c:lineChart>
      <c:catAx>
        <c:axId val="8900194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/>
          <a:lstStyle/>
          <a:p>
            <a:pPr>
              <a:defRPr b="1"/>
            </a:pPr>
            <a:endParaRPr lang="es-CO"/>
          </a:p>
        </c:txPr>
        <c:crossAx val="890020048"/>
        <c:crosses val="autoZero"/>
        <c:auto val="0"/>
        <c:lblAlgn val="ctr"/>
        <c:lblOffset val="100"/>
        <c:noMultiLvlLbl val="0"/>
      </c:catAx>
      <c:valAx>
        <c:axId val="8900200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3184341734234896E-2"/>
              <c:y val="3.0454504532579879E-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890019488"/>
        <c:crosses val="autoZero"/>
        <c:crossBetween val="between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924886215695206"/>
          <c:w val="0.99453052147720766"/>
          <c:h val="0.1885866506659169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" panose="02020603050405020304" pitchFamily="18" charset="0"/>
          <a:cs typeface="Times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53874811937086E-2"/>
          <c:y val="6.933901042052136E-2"/>
          <c:w val="0.88569655813382264"/>
          <c:h val="0.6307778162453636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'Grafico 2.4. Panel B'!$B$1</c:f>
              <c:strCache>
                <c:ptCount val="1"/>
                <c:pt idx="0">
                  <c:v>Ingreso Neto Intereses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'Grafico 2.4. Panel B'!$A$3:$A$10</c:f>
              <c:numCache>
                <c:formatCode>mmm\-yy</c:formatCode>
                <c:ptCount val="8"/>
                <c:pt idx="0">
                  <c:v>45901</c:v>
                </c:pt>
                <c:pt idx="1">
                  <c:v>45992</c:v>
                </c:pt>
                <c:pt idx="2">
                  <c:v>46082</c:v>
                </c:pt>
                <c:pt idx="3">
                  <c:v>46174</c:v>
                </c:pt>
                <c:pt idx="4">
                  <c:v>46266</c:v>
                </c:pt>
                <c:pt idx="5">
                  <c:v>46357</c:v>
                </c:pt>
                <c:pt idx="6">
                  <c:v>46447</c:v>
                </c:pt>
                <c:pt idx="7">
                  <c:v>46539</c:v>
                </c:pt>
              </c:numCache>
            </c:numRef>
          </c:cat>
          <c:val>
            <c:numRef>
              <c:f>'Grafico 2.4. Panel B'!$B$3:$B$10</c:f>
              <c:numCache>
                <c:formatCode>0.00</c:formatCode>
                <c:ptCount val="8"/>
                <c:pt idx="0">
                  <c:v>4.0237869320698394</c:v>
                </c:pt>
                <c:pt idx="1">
                  <c:v>3.5827299517595899</c:v>
                </c:pt>
                <c:pt idx="2">
                  <c:v>3.194269443241021</c:v>
                </c:pt>
                <c:pt idx="3">
                  <c:v>2.7070841472606304</c:v>
                </c:pt>
                <c:pt idx="4">
                  <c:v>2.4050918035224802</c:v>
                </c:pt>
                <c:pt idx="5">
                  <c:v>2.237813395747251</c:v>
                </c:pt>
                <c:pt idx="6">
                  <c:v>2.0635655502205204</c:v>
                </c:pt>
                <c:pt idx="7">
                  <c:v>1.8994912458425306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53-4181-97E3-FB9E8C037E6A}"/>
            </c:ext>
          </c:extLst>
        </c:ser>
        <c:ser>
          <c:idx val="2"/>
          <c:order val="1"/>
          <c:tx>
            <c:strRef>
              <c:f>'Grafico 2.4. Panel B'!$C$1</c:f>
              <c:strCache>
                <c:ptCount val="1"/>
                <c:pt idx="0">
                  <c:v>Gasto por Provisiones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'Grafico 2.4. Panel B'!$A$3:$A$10</c:f>
              <c:numCache>
                <c:formatCode>mmm\-yy</c:formatCode>
                <c:ptCount val="8"/>
                <c:pt idx="0">
                  <c:v>45901</c:v>
                </c:pt>
                <c:pt idx="1">
                  <c:v>45992</c:v>
                </c:pt>
                <c:pt idx="2">
                  <c:v>46082</c:v>
                </c:pt>
                <c:pt idx="3">
                  <c:v>46174</c:v>
                </c:pt>
                <c:pt idx="4">
                  <c:v>46266</c:v>
                </c:pt>
                <c:pt idx="5">
                  <c:v>46357</c:v>
                </c:pt>
                <c:pt idx="6">
                  <c:v>46447</c:v>
                </c:pt>
                <c:pt idx="7">
                  <c:v>46539</c:v>
                </c:pt>
              </c:numCache>
            </c:numRef>
          </c:cat>
          <c:val>
            <c:numRef>
              <c:f>'Grafico 2.4. Panel B'!$C$3:$C$10</c:f>
              <c:numCache>
                <c:formatCode>0.00</c:formatCode>
                <c:ptCount val="8"/>
                <c:pt idx="0">
                  <c:v>-0.233863688216145</c:v>
                </c:pt>
                <c:pt idx="1">
                  <c:v>-0.12457660837128801</c:v>
                </c:pt>
                <c:pt idx="2">
                  <c:v>-1.4995271410994101E-2</c:v>
                </c:pt>
                <c:pt idx="3">
                  <c:v>-0.11766344831435099</c:v>
                </c:pt>
                <c:pt idx="4">
                  <c:v>-0.23930922414199399</c:v>
                </c:pt>
                <c:pt idx="5">
                  <c:v>-0.43964592903731903</c:v>
                </c:pt>
                <c:pt idx="6">
                  <c:v>-0.62080438949496497</c:v>
                </c:pt>
                <c:pt idx="7">
                  <c:v>-0.63318757522756497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53-4181-97E3-FB9E8C037E6A}"/>
            </c:ext>
          </c:extLst>
        </c:ser>
        <c:ser>
          <c:idx val="3"/>
          <c:order val="2"/>
          <c:tx>
            <c:strRef>
              <c:f>'Grafico 2.4. Panel B'!$D$1</c:f>
              <c:strCache>
                <c:ptCount val="1"/>
                <c:pt idx="0">
                  <c:v>Valoración de Inversiones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'Grafico 2.4. Panel B'!$A$3:$A$10</c:f>
              <c:numCache>
                <c:formatCode>mmm\-yy</c:formatCode>
                <c:ptCount val="8"/>
                <c:pt idx="0">
                  <c:v>45901</c:v>
                </c:pt>
                <c:pt idx="1">
                  <c:v>45992</c:v>
                </c:pt>
                <c:pt idx="2">
                  <c:v>46082</c:v>
                </c:pt>
                <c:pt idx="3">
                  <c:v>46174</c:v>
                </c:pt>
                <c:pt idx="4">
                  <c:v>46266</c:v>
                </c:pt>
                <c:pt idx="5">
                  <c:v>46357</c:v>
                </c:pt>
                <c:pt idx="6">
                  <c:v>46447</c:v>
                </c:pt>
                <c:pt idx="7">
                  <c:v>46539</c:v>
                </c:pt>
              </c:numCache>
            </c:numRef>
          </c:cat>
          <c:val>
            <c:numRef>
              <c:f>'Grafico 2.4. Panel B'!$D$3:$D$10</c:f>
              <c:numCache>
                <c:formatCode>0.00</c:formatCode>
                <c:ptCount val="8"/>
                <c:pt idx="0">
                  <c:v>0.38371777993483702</c:v>
                </c:pt>
                <c:pt idx="1">
                  <c:v>0.10384692885786299</c:v>
                </c:pt>
                <c:pt idx="2">
                  <c:v>-0.17374627476942001</c:v>
                </c:pt>
                <c:pt idx="3">
                  <c:v>-0.295336762455705</c:v>
                </c:pt>
                <c:pt idx="4">
                  <c:v>-0.39827091265072301</c:v>
                </c:pt>
                <c:pt idx="5">
                  <c:v>-0.132854836880929</c:v>
                </c:pt>
                <c:pt idx="6">
                  <c:v>1.63776373100303E-2</c:v>
                </c:pt>
                <c:pt idx="7">
                  <c:v>-2.70749456220572E-2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53-4181-97E3-FB9E8C037E6A}"/>
            </c:ext>
          </c:extLst>
        </c:ser>
        <c:ser>
          <c:idx val="4"/>
          <c:order val="3"/>
          <c:tx>
            <c:strRef>
              <c:f>'Grafico 2.4. Panel B'!$E$1</c:f>
              <c:strCache>
                <c:ptCount val="1"/>
                <c:pt idx="0">
                  <c:v>Valoración por Tasa de Cambio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'Grafico 2.4. Panel B'!$A$3:$A$10</c:f>
              <c:numCache>
                <c:formatCode>mmm\-yy</c:formatCode>
                <c:ptCount val="8"/>
                <c:pt idx="0">
                  <c:v>45901</c:v>
                </c:pt>
                <c:pt idx="1">
                  <c:v>45992</c:v>
                </c:pt>
                <c:pt idx="2">
                  <c:v>46082</c:v>
                </c:pt>
                <c:pt idx="3">
                  <c:v>46174</c:v>
                </c:pt>
                <c:pt idx="4">
                  <c:v>46266</c:v>
                </c:pt>
                <c:pt idx="5">
                  <c:v>46357</c:v>
                </c:pt>
                <c:pt idx="6">
                  <c:v>46447</c:v>
                </c:pt>
                <c:pt idx="7">
                  <c:v>46539</c:v>
                </c:pt>
              </c:numCache>
            </c:numRef>
          </c:cat>
          <c:val>
            <c:numRef>
              <c:f>'Grafico 2.4. Panel B'!$E$3:$E$10</c:f>
              <c:numCache>
                <c:formatCode>0.00</c:formatCode>
                <c:ptCount val="8"/>
                <c:pt idx="0">
                  <c:v>0.27125524491132602</c:v>
                </c:pt>
                <c:pt idx="1">
                  <c:v>6.5883216905497199E-2</c:v>
                </c:pt>
                <c:pt idx="2">
                  <c:v>-6.8853713296454094E-2</c:v>
                </c:pt>
                <c:pt idx="3">
                  <c:v>-0.183161624623875</c:v>
                </c:pt>
                <c:pt idx="4">
                  <c:v>-0.312476779593722</c:v>
                </c:pt>
                <c:pt idx="5">
                  <c:v>-0.25314698346250603</c:v>
                </c:pt>
                <c:pt idx="6">
                  <c:v>-0.27344070972538997</c:v>
                </c:pt>
                <c:pt idx="7">
                  <c:v>-0.28122297830926002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53-4181-97E3-FB9E8C037E6A}"/>
            </c:ext>
          </c:extLst>
        </c:ser>
        <c:ser>
          <c:idx val="5"/>
          <c:order val="4"/>
          <c:tx>
            <c:strRef>
              <c:f>'Grafico 2.4. Panel B'!$F$1</c:f>
              <c:strCache>
                <c:ptCount val="1"/>
                <c:pt idx="0">
                  <c:v>Contagio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'Grafico 2.4. Panel B'!$A$3:$A$10</c:f>
              <c:numCache>
                <c:formatCode>mmm\-yy</c:formatCode>
                <c:ptCount val="8"/>
                <c:pt idx="0">
                  <c:v>45901</c:v>
                </c:pt>
                <c:pt idx="1">
                  <c:v>45992</c:v>
                </c:pt>
                <c:pt idx="2">
                  <c:v>46082</c:v>
                </c:pt>
                <c:pt idx="3">
                  <c:v>46174</c:v>
                </c:pt>
                <c:pt idx="4">
                  <c:v>46266</c:v>
                </c:pt>
                <c:pt idx="5">
                  <c:v>46357</c:v>
                </c:pt>
                <c:pt idx="6">
                  <c:v>46447</c:v>
                </c:pt>
                <c:pt idx="7">
                  <c:v>46539</c:v>
                </c:pt>
              </c:numCache>
            </c:numRef>
          </c:cat>
          <c:val>
            <c:numRef>
              <c:f>'Grafico 2.4. Panel B'!$F$3:$F$10</c:f>
              <c:numCache>
                <c:formatCode>0.00</c:formatCode>
                <c:ptCount val="8"/>
                <c:pt idx="0">
                  <c:v>-8.9070762426490847E-3</c:v>
                </c:pt>
                <c:pt idx="1">
                  <c:v>-9.9853203266193596E-2</c:v>
                </c:pt>
                <c:pt idx="2">
                  <c:v>-0.47702593934439697</c:v>
                </c:pt>
                <c:pt idx="3">
                  <c:v>-0.62058583258089195</c:v>
                </c:pt>
                <c:pt idx="4">
                  <c:v>-0.82484150038795501</c:v>
                </c:pt>
                <c:pt idx="5">
                  <c:v>-0.885071979473399</c:v>
                </c:pt>
                <c:pt idx="6">
                  <c:v>-0.53025314235635501</c:v>
                </c:pt>
                <c:pt idx="7">
                  <c:v>-0.428525831677595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53-4181-97E3-FB9E8C037E6A}"/>
            </c:ext>
          </c:extLst>
        </c:ser>
        <c:ser>
          <c:idx val="1"/>
          <c:order val="5"/>
          <c:tx>
            <c:strRef>
              <c:f>'Grafico 2.4. Panel B'!$G$1</c:f>
              <c:strCache>
                <c:ptCount val="1"/>
                <c:pt idx="0">
                  <c:v>GAL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numRef>
              <c:f>'Grafico 2.4. Panel B'!$A$3:$A$10</c:f>
              <c:numCache>
                <c:formatCode>mmm\-yy</c:formatCode>
                <c:ptCount val="8"/>
                <c:pt idx="0">
                  <c:v>45901</c:v>
                </c:pt>
                <c:pt idx="1">
                  <c:v>45992</c:v>
                </c:pt>
                <c:pt idx="2">
                  <c:v>46082</c:v>
                </c:pt>
                <c:pt idx="3">
                  <c:v>46174</c:v>
                </c:pt>
                <c:pt idx="4">
                  <c:v>46266</c:v>
                </c:pt>
                <c:pt idx="5">
                  <c:v>46357</c:v>
                </c:pt>
                <c:pt idx="6">
                  <c:v>46447</c:v>
                </c:pt>
                <c:pt idx="7">
                  <c:v>46539</c:v>
                </c:pt>
              </c:numCache>
            </c:numRef>
          </c:cat>
          <c:val>
            <c:numRef>
              <c:f>'Grafico 2.4. Panel B'!$G$3:$G$10</c:f>
              <c:numCache>
                <c:formatCode>0.00</c:formatCode>
                <c:ptCount val="8"/>
                <c:pt idx="0">
                  <c:v>-3.4827077714871999</c:v>
                </c:pt>
                <c:pt idx="1">
                  <c:v>-3.38520471418656</c:v>
                </c:pt>
                <c:pt idx="2">
                  <c:v>-3.4147591466838598</c:v>
                </c:pt>
                <c:pt idx="3">
                  <c:v>-3.3511748125968599</c:v>
                </c:pt>
                <c:pt idx="4">
                  <c:v>-3.3043256780374199</c:v>
                </c:pt>
                <c:pt idx="5">
                  <c:v>-3.2741841300050498</c:v>
                </c:pt>
                <c:pt idx="6">
                  <c:v>-3.2698278441955702</c:v>
                </c:pt>
                <c:pt idx="7">
                  <c:v>-3.2690340319938298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53-4181-97E3-FB9E8C037E6A}"/>
            </c:ext>
          </c:extLst>
        </c:ser>
        <c:ser>
          <c:idx val="6"/>
          <c:order val="6"/>
          <c:tx>
            <c:strRef>
              <c:f>'Grafico 2.4. Panel B'!$H$1</c:f>
              <c:strCache>
                <c:ptCount val="1"/>
                <c:pt idx="0">
                  <c:v>Impuestos</c:v>
                </c:pt>
              </c:strCache>
            </c:strRef>
          </c:tx>
          <c:spPr>
            <a:solidFill>
              <a:srgbClr val="B6B97D"/>
            </a:solidFill>
          </c:spPr>
          <c:invertIfNegative val="0"/>
          <c:cat>
            <c:numRef>
              <c:f>'Grafico 2.4. Panel B'!$A$3:$A$10</c:f>
              <c:numCache>
                <c:formatCode>mmm\-yy</c:formatCode>
                <c:ptCount val="8"/>
                <c:pt idx="0">
                  <c:v>45901</c:v>
                </c:pt>
                <c:pt idx="1">
                  <c:v>45992</c:v>
                </c:pt>
                <c:pt idx="2">
                  <c:v>46082</c:v>
                </c:pt>
                <c:pt idx="3">
                  <c:v>46174</c:v>
                </c:pt>
                <c:pt idx="4">
                  <c:v>46266</c:v>
                </c:pt>
                <c:pt idx="5">
                  <c:v>46357</c:v>
                </c:pt>
                <c:pt idx="6">
                  <c:v>46447</c:v>
                </c:pt>
                <c:pt idx="7">
                  <c:v>46539</c:v>
                </c:pt>
              </c:numCache>
            </c:numRef>
          </c:cat>
          <c:val>
            <c:numRef>
              <c:f>'Grafico 2.4. Panel B'!$H$3:$H$10</c:f>
              <c:numCache>
                <c:formatCode>0.00</c:formatCode>
                <c:ptCount val="8"/>
                <c:pt idx="0">
                  <c:v>-0.36889947157458902</c:v>
                </c:pt>
                <c:pt idx="1">
                  <c:v>-0.35146965955321802</c:v>
                </c:pt>
                <c:pt idx="2">
                  <c:v>-0.28275924157684101</c:v>
                </c:pt>
                <c:pt idx="3">
                  <c:v>-0.22733754019209401</c:v>
                </c:pt>
                <c:pt idx="4">
                  <c:v>-0.11651137204796599</c:v>
                </c:pt>
                <c:pt idx="5">
                  <c:v>-0.111683295035653</c:v>
                </c:pt>
                <c:pt idx="6">
                  <c:v>-0.126147509115525</c:v>
                </c:pt>
                <c:pt idx="7">
                  <c:v>-0.13025211559150901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53-4181-97E3-FB9E8C037E6A}"/>
            </c:ext>
          </c:extLst>
        </c:ser>
        <c:ser>
          <c:idx val="7"/>
          <c:order val="7"/>
          <c:tx>
            <c:strRef>
              <c:f>'Grafico 2.4. Panel B'!$I$1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'Grafico 2.4. Panel B'!$A$3:$A$10</c:f>
              <c:numCache>
                <c:formatCode>mmm\-yy</c:formatCode>
                <c:ptCount val="8"/>
                <c:pt idx="0">
                  <c:v>45901</c:v>
                </c:pt>
                <c:pt idx="1">
                  <c:v>45992</c:v>
                </c:pt>
                <c:pt idx="2">
                  <c:v>46082</c:v>
                </c:pt>
                <c:pt idx="3">
                  <c:v>46174</c:v>
                </c:pt>
                <c:pt idx="4">
                  <c:v>46266</c:v>
                </c:pt>
                <c:pt idx="5">
                  <c:v>46357</c:v>
                </c:pt>
                <c:pt idx="6">
                  <c:v>46447</c:v>
                </c:pt>
                <c:pt idx="7">
                  <c:v>46539</c:v>
                </c:pt>
              </c:numCache>
            </c:numRef>
          </c:cat>
          <c:val>
            <c:numRef>
              <c:f>'Grafico 2.4. Panel B'!$I$3:$I$10</c:f>
              <c:numCache>
                <c:formatCode>0.00</c:formatCode>
                <c:ptCount val="8"/>
                <c:pt idx="0">
                  <c:v>0.53756932222558151</c:v>
                </c:pt>
                <c:pt idx="1">
                  <c:v>0.69675204960577997</c:v>
                </c:pt>
                <c:pt idx="2">
                  <c:v>0.88077602517486431</c:v>
                </c:pt>
                <c:pt idx="3">
                  <c:v>1.1306965023445581</c:v>
                </c:pt>
                <c:pt idx="4">
                  <c:v>1.1274435616364251</c:v>
                </c:pt>
                <c:pt idx="5">
                  <c:v>1.1206869041962659</c:v>
                </c:pt>
                <c:pt idx="6">
                  <c:v>1.1162087919769126</c:v>
                </c:pt>
                <c:pt idx="7">
                  <c:v>1.1099758938687083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B53-4181-97E3-FB9E8C037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90019488"/>
        <c:axId val="890020048"/>
      </c:barChart>
      <c:lineChart>
        <c:grouping val="standard"/>
        <c:varyColors val="0"/>
        <c:ser>
          <c:idx val="8"/>
          <c:order val="8"/>
          <c:tx>
            <c:strRef>
              <c:f>'Grafico 2.4. Panel B'!$J$1</c:f>
              <c:strCache>
                <c:ptCount val="1"/>
                <c:pt idx="0">
                  <c:v>Utilidad</c:v>
                </c:pt>
              </c:strCache>
            </c:strRef>
          </c:tx>
          <c:spPr>
            <a:ln w="31750">
              <a:solidFill>
                <a:sysClr val="windowText" lastClr="000000"/>
              </a:solidFill>
              <a:prstDash val="sysDot"/>
            </a:ln>
          </c:spPr>
          <c:marker>
            <c:symbol val="circle"/>
            <c:size val="6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</c:marker>
          <c:cat>
            <c:numRef>
              <c:f>'Grafico 2.4. Panel B'!$A$3:$A$10</c:f>
              <c:numCache>
                <c:formatCode>mmm\-yy</c:formatCode>
                <c:ptCount val="8"/>
                <c:pt idx="0">
                  <c:v>45901</c:v>
                </c:pt>
                <c:pt idx="1">
                  <c:v>45992</c:v>
                </c:pt>
                <c:pt idx="2">
                  <c:v>46082</c:v>
                </c:pt>
                <c:pt idx="3">
                  <c:v>46174</c:v>
                </c:pt>
                <c:pt idx="4">
                  <c:v>46266</c:v>
                </c:pt>
                <c:pt idx="5">
                  <c:v>46357</c:v>
                </c:pt>
                <c:pt idx="6">
                  <c:v>46447</c:v>
                </c:pt>
                <c:pt idx="7">
                  <c:v>46539</c:v>
                </c:pt>
              </c:numCache>
            </c:numRef>
          </c:cat>
          <c:val>
            <c:numRef>
              <c:f>'Grafico 2.4. Panel B'!$J$3:$J$10</c:f>
              <c:numCache>
                <c:formatCode>0.00</c:formatCode>
                <c:ptCount val="8"/>
                <c:pt idx="0">
                  <c:v>1.1219512716210012</c:v>
                </c:pt>
                <c:pt idx="1">
                  <c:v>0.48810796175147037</c:v>
                </c:pt>
                <c:pt idx="2">
                  <c:v>-0.35709411866608093</c:v>
                </c:pt>
                <c:pt idx="3">
                  <c:v>-0.95747937115858806</c:v>
                </c:pt>
                <c:pt idx="4">
                  <c:v>-1.6632001017008746</c:v>
                </c:pt>
                <c:pt idx="5">
                  <c:v>-1.738086853951339</c:v>
                </c:pt>
                <c:pt idx="6">
                  <c:v>-1.6243216153803415</c:v>
                </c:pt>
                <c:pt idx="7">
                  <c:v>-1.7598303387105776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53-4181-97E3-FB9E8C037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0019488"/>
        <c:axId val="890020048"/>
      </c:lineChart>
      <c:catAx>
        <c:axId val="8900194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/>
          <a:lstStyle/>
          <a:p>
            <a:pPr>
              <a:defRPr b="1"/>
            </a:pPr>
            <a:endParaRPr lang="es-CO"/>
          </a:p>
        </c:txPr>
        <c:crossAx val="890020048"/>
        <c:crosses val="autoZero"/>
        <c:auto val="0"/>
        <c:lblAlgn val="ctr"/>
        <c:lblOffset val="100"/>
        <c:noMultiLvlLbl val="0"/>
      </c:catAx>
      <c:valAx>
        <c:axId val="8900200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3184341734234896E-2"/>
              <c:y val="3.0454504532579879E-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890019488"/>
        <c:crosses val="autoZero"/>
        <c:crossBetween val="between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1.5350867357728525E-2"/>
          <c:y val="0.76280908526012059"/>
          <c:w val="0.94959810338052686"/>
          <c:h val="0.2345250613563515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" panose="02020603050405020304" pitchFamily="18" charset="0"/>
          <a:cs typeface="Times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690545642579036E-2"/>
          <c:y val="8.2464520396757043E-2"/>
          <c:w val="0.87018603505815617"/>
          <c:h val="0.8086389224453614"/>
        </c:manualLayout>
      </c:layout>
      <c:areaChart>
        <c:grouping val="standard"/>
        <c:varyColors val="0"/>
        <c:ser>
          <c:idx val="7"/>
          <c:order val="6"/>
          <c:tx>
            <c:strRef>
              <c:f>'Gráfico 2.5. Panel A'!$I$1</c:f>
              <c:strCache>
                <c:ptCount val="1"/>
                <c:pt idx="0">
                  <c:v>Sombra</c:v>
                </c:pt>
              </c:strCache>
            </c:strRef>
          </c:tx>
          <c:spPr>
            <a:solidFill>
              <a:srgbClr val="9E0000">
                <a:alpha val="20000"/>
              </a:srgbClr>
            </a:solidFill>
            <a:ln>
              <a:noFill/>
            </a:ln>
            <a:effectLst/>
          </c:spPr>
          <c:cat>
            <c:numRef>
              <c:f>'Gráfico 2.5. Panel A'!$A$2:$A$1904</c:f>
              <c:numCache>
                <c:formatCode>mmm\-yy</c:formatCode>
                <c:ptCount val="190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  <c:pt idx="320">
                  <c:v>46266</c:v>
                </c:pt>
                <c:pt idx="321">
                  <c:v>46296</c:v>
                </c:pt>
                <c:pt idx="322">
                  <c:v>46327</c:v>
                </c:pt>
                <c:pt idx="323">
                  <c:v>46357</c:v>
                </c:pt>
                <c:pt idx="324">
                  <c:v>46388</c:v>
                </c:pt>
                <c:pt idx="325">
                  <c:v>46419</c:v>
                </c:pt>
                <c:pt idx="326">
                  <c:v>46447</c:v>
                </c:pt>
                <c:pt idx="327">
                  <c:v>46478</c:v>
                </c:pt>
                <c:pt idx="328">
                  <c:v>46508</c:v>
                </c:pt>
                <c:pt idx="329">
                  <c:v>46539</c:v>
                </c:pt>
              </c:numCache>
            </c:numRef>
          </c:cat>
          <c:val>
            <c:numRef>
              <c:f>'Gráfico 2.5. Panel A'!$I$2:$I$1904</c:f>
              <c:numCache>
                <c:formatCode>0.0</c:formatCode>
                <c:ptCount val="190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1000</c:v>
                </c:pt>
                <c:pt idx="306">
                  <c:v>1000</c:v>
                </c:pt>
                <c:pt idx="307">
                  <c:v>1000</c:v>
                </c:pt>
                <c:pt idx="308">
                  <c:v>1000</c:v>
                </c:pt>
                <c:pt idx="309">
                  <c:v>1000</c:v>
                </c:pt>
                <c:pt idx="310">
                  <c:v>1000</c:v>
                </c:pt>
                <c:pt idx="311">
                  <c:v>1000</c:v>
                </c:pt>
                <c:pt idx="312">
                  <c:v>1000</c:v>
                </c:pt>
                <c:pt idx="313">
                  <c:v>1000</c:v>
                </c:pt>
                <c:pt idx="314">
                  <c:v>1000</c:v>
                </c:pt>
                <c:pt idx="315">
                  <c:v>1000</c:v>
                </c:pt>
                <c:pt idx="316">
                  <c:v>1000</c:v>
                </c:pt>
                <c:pt idx="317">
                  <c:v>1000</c:v>
                </c:pt>
                <c:pt idx="318">
                  <c:v>1000</c:v>
                </c:pt>
                <c:pt idx="319">
                  <c:v>1000</c:v>
                </c:pt>
                <c:pt idx="320">
                  <c:v>1000</c:v>
                </c:pt>
                <c:pt idx="321">
                  <c:v>1000</c:v>
                </c:pt>
                <c:pt idx="322">
                  <c:v>1000</c:v>
                </c:pt>
                <c:pt idx="323">
                  <c:v>1000</c:v>
                </c:pt>
                <c:pt idx="324">
                  <c:v>1000</c:v>
                </c:pt>
                <c:pt idx="325">
                  <c:v>1000</c:v>
                </c:pt>
                <c:pt idx="326">
                  <c:v>1000</c:v>
                </c:pt>
                <c:pt idx="327">
                  <c:v>1000</c:v>
                </c:pt>
                <c:pt idx="328">
                  <c:v>1000</c:v>
                </c:pt>
                <c:pt idx="329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2C-4148-8971-9A6F7F544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5808768"/>
        <c:axId val="295809328"/>
      </c:areaChart>
      <c:lineChart>
        <c:grouping val="standard"/>
        <c:varyColors val="0"/>
        <c:ser>
          <c:idx val="0"/>
          <c:order val="0"/>
          <c:tx>
            <c:strRef>
              <c:f>'Gráfico 2.5. Panel A'!$B$1</c:f>
              <c:strCache>
                <c:ptCount val="1"/>
                <c:pt idx="0">
                  <c:v>Solvencia</c:v>
                </c:pt>
              </c:strCache>
            </c:strRef>
          </c:tx>
          <c:spPr>
            <a:ln w="28575" cap="rnd" cmpd="sng" algn="ctr">
              <a:solidFill>
                <a:srgbClr val="9E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'Gráfico 2.5. Panel A'!$A$2:$A$1904</c:f>
              <c:numCache>
                <c:formatCode>mmm\-yy</c:formatCode>
                <c:ptCount val="190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  <c:pt idx="320">
                  <c:v>46266</c:v>
                </c:pt>
                <c:pt idx="321">
                  <c:v>46296</c:v>
                </c:pt>
                <c:pt idx="322">
                  <c:v>46327</c:v>
                </c:pt>
                <c:pt idx="323">
                  <c:v>46357</c:v>
                </c:pt>
                <c:pt idx="324">
                  <c:v>46388</c:v>
                </c:pt>
                <c:pt idx="325">
                  <c:v>46419</c:v>
                </c:pt>
                <c:pt idx="326">
                  <c:v>46447</c:v>
                </c:pt>
                <c:pt idx="327">
                  <c:v>46478</c:v>
                </c:pt>
                <c:pt idx="328">
                  <c:v>46508</c:v>
                </c:pt>
                <c:pt idx="329">
                  <c:v>46539</c:v>
                </c:pt>
              </c:numCache>
            </c:numRef>
          </c:cat>
          <c:val>
            <c:numRef>
              <c:f>'Gráfico 2.5. Panel A'!$B$2:$B$1904</c:f>
              <c:numCache>
                <c:formatCode>0.0</c:formatCode>
                <c:ptCount val="1903"/>
                <c:pt idx="0">
                  <c:v>11.375697496884101</c:v>
                </c:pt>
                <c:pt idx="1">
                  <c:v>12.0930471087075</c:v>
                </c:pt>
                <c:pt idx="2">
                  <c:v>12.4061970635329</c:v>
                </c:pt>
                <c:pt idx="3">
                  <c:v>12.1530114969159</c:v>
                </c:pt>
                <c:pt idx="4">
                  <c:v>12.3089434888819</c:v>
                </c:pt>
                <c:pt idx="5">
                  <c:v>12.519377280467001</c:v>
                </c:pt>
                <c:pt idx="6">
                  <c:v>13.173538071393201</c:v>
                </c:pt>
                <c:pt idx="7">
                  <c:v>13.132027832405699</c:v>
                </c:pt>
                <c:pt idx="8">
                  <c:v>13.389294238389498</c:v>
                </c:pt>
                <c:pt idx="9">
                  <c:v>12.985847120689501</c:v>
                </c:pt>
                <c:pt idx="10">
                  <c:v>13.687031437893701</c:v>
                </c:pt>
                <c:pt idx="11">
                  <c:v>13.360935397424401</c:v>
                </c:pt>
                <c:pt idx="12">
                  <c:v>13.6484082840546</c:v>
                </c:pt>
                <c:pt idx="13">
                  <c:v>13.733821516440999</c:v>
                </c:pt>
                <c:pt idx="14">
                  <c:v>13.601443546974801</c:v>
                </c:pt>
                <c:pt idx="15">
                  <c:v>13.5805637958817</c:v>
                </c:pt>
                <c:pt idx="16">
                  <c:v>13.325582242502602</c:v>
                </c:pt>
                <c:pt idx="17">
                  <c:v>13.3507593984148</c:v>
                </c:pt>
                <c:pt idx="18">
                  <c:v>13.679233747307601</c:v>
                </c:pt>
                <c:pt idx="19">
                  <c:v>13.378874233115301</c:v>
                </c:pt>
                <c:pt idx="20">
                  <c:v>13.297167357722401</c:v>
                </c:pt>
                <c:pt idx="21">
                  <c:v>12.511939418116699</c:v>
                </c:pt>
                <c:pt idx="22">
                  <c:v>12.7245357371435</c:v>
                </c:pt>
                <c:pt idx="23">
                  <c:v>12.545691812209</c:v>
                </c:pt>
                <c:pt idx="24">
                  <c:v>12.809149380166199</c:v>
                </c:pt>
                <c:pt idx="25">
                  <c:v>13.059085714575499</c:v>
                </c:pt>
                <c:pt idx="26">
                  <c:v>13.0408324851921</c:v>
                </c:pt>
                <c:pt idx="27">
                  <c:v>13.077591958989302</c:v>
                </c:pt>
                <c:pt idx="28">
                  <c:v>12.9857946555905</c:v>
                </c:pt>
                <c:pt idx="29">
                  <c:v>12.717950432110801</c:v>
                </c:pt>
                <c:pt idx="30">
                  <c:v>12.9806867929468</c:v>
                </c:pt>
                <c:pt idx="31">
                  <c:v>12.0966616998679</c:v>
                </c:pt>
                <c:pt idx="32">
                  <c:v>11.9218741209367</c:v>
                </c:pt>
                <c:pt idx="33">
                  <c:v>11.957418800409</c:v>
                </c:pt>
                <c:pt idx="34">
                  <c:v>12.068587000548201</c:v>
                </c:pt>
                <c:pt idx="35">
                  <c:v>11.8937812774238</c:v>
                </c:pt>
                <c:pt idx="36">
                  <c:v>12.822106191886201</c:v>
                </c:pt>
                <c:pt idx="37">
                  <c:v>12.725038033533901</c:v>
                </c:pt>
                <c:pt idx="38">
                  <c:v>12.243730766018599</c:v>
                </c:pt>
                <c:pt idx="39">
                  <c:v>12.2604266254445</c:v>
                </c:pt>
                <c:pt idx="40">
                  <c:v>12.3916984129061</c:v>
                </c:pt>
                <c:pt idx="41">
                  <c:v>12.839596574416701</c:v>
                </c:pt>
                <c:pt idx="42">
                  <c:v>13.3478543534821</c:v>
                </c:pt>
                <c:pt idx="43">
                  <c:v>13.194609003513898</c:v>
                </c:pt>
                <c:pt idx="44">
                  <c:v>12.892900217006501</c:v>
                </c:pt>
                <c:pt idx="45">
                  <c:v>12.789467273911701</c:v>
                </c:pt>
                <c:pt idx="46">
                  <c:v>12.6761727987502</c:v>
                </c:pt>
                <c:pt idx="47">
                  <c:v>12.671477216466201</c:v>
                </c:pt>
                <c:pt idx="48">
                  <c:v>13.731660240031502</c:v>
                </c:pt>
                <c:pt idx="49">
                  <c:v>13.835353639932299</c:v>
                </c:pt>
                <c:pt idx="50">
                  <c:v>13.592657348532899</c:v>
                </c:pt>
                <c:pt idx="51">
                  <c:v>13.4604029921232</c:v>
                </c:pt>
                <c:pt idx="52">
                  <c:v>13.4073582297897</c:v>
                </c:pt>
                <c:pt idx="53">
                  <c:v>13.7888718438311</c:v>
                </c:pt>
                <c:pt idx="54">
                  <c:v>14.2001234698559</c:v>
                </c:pt>
                <c:pt idx="55">
                  <c:v>14.137872248671501</c:v>
                </c:pt>
                <c:pt idx="56">
                  <c:v>13.770004359465901</c:v>
                </c:pt>
                <c:pt idx="57">
                  <c:v>13.7832275015984</c:v>
                </c:pt>
                <c:pt idx="58">
                  <c:v>13.685059717870399</c:v>
                </c:pt>
                <c:pt idx="59">
                  <c:v>13.456628411999999</c:v>
                </c:pt>
                <c:pt idx="60">
                  <c:v>15.225644080022798</c:v>
                </c:pt>
                <c:pt idx="61">
                  <c:v>15.170255919098599</c:v>
                </c:pt>
                <c:pt idx="62">
                  <c:v>13.874240307334601</c:v>
                </c:pt>
                <c:pt idx="63">
                  <c:v>13.870923814620999</c:v>
                </c:pt>
                <c:pt idx="64">
                  <c:v>13.929892661798501</c:v>
                </c:pt>
                <c:pt idx="65">
                  <c:v>13.806396868151898</c:v>
                </c:pt>
                <c:pt idx="66">
                  <c:v>13.983095572697701</c:v>
                </c:pt>
                <c:pt idx="67">
                  <c:v>13.897266216149101</c:v>
                </c:pt>
                <c:pt idx="68">
                  <c:v>13.686448783448299</c:v>
                </c:pt>
                <c:pt idx="69">
                  <c:v>13.401167212479001</c:v>
                </c:pt>
                <c:pt idx="70">
                  <c:v>13.574164867393401</c:v>
                </c:pt>
                <c:pt idx="71">
                  <c:v>13.528493477651601</c:v>
                </c:pt>
                <c:pt idx="72">
                  <c:v>15.7866372589785</c:v>
                </c:pt>
                <c:pt idx="73">
                  <c:v>15.560879800585999</c:v>
                </c:pt>
                <c:pt idx="74">
                  <c:v>14.223149658800699</c:v>
                </c:pt>
                <c:pt idx="75">
                  <c:v>13.875427856599501</c:v>
                </c:pt>
                <c:pt idx="76">
                  <c:v>12.935980115395198</c:v>
                </c:pt>
                <c:pt idx="77">
                  <c:v>12.6505244733019</c:v>
                </c:pt>
                <c:pt idx="78">
                  <c:v>13.127029933478701</c:v>
                </c:pt>
                <c:pt idx="79">
                  <c:v>13.258609174949301</c:v>
                </c:pt>
                <c:pt idx="80">
                  <c:v>12.8163969088065</c:v>
                </c:pt>
                <c:pt idx="81">
                  <c:v>12.7932501333439</c:v>
                </c:pt>
                <c:pt idx="82">
                  <c:v>12.547121982486601</c:v>
                </c:pt>
                <c:pt idx="83">
                  <c:v>12.704478964029601</c:v>
                </c:pt>
                <c:pt idx="84">
                  <c:v>14.122176789097498</c:v>
                </c:pt>
                <c:pt idx="85">
                  <c:v>14.002694887358599</c:v>
                </c:pt>
                <c:pt idx="86">
                  <c:v>13.082977450977401</c:v>
                </c:pt>
                <c:pt idx="87">
                  <c:v>13.358656965344901</c:v>
                </c:pt>
                <c:pt idx="88">
                  <c:v>13.674177265895299</c:v>
                </c:pt>
                <c:pt idx="89">
                  <c:v>13.593523725915599</c:v>
                </c:pt>
                <c:pt idx="90">
                  <c:v>14.393962221518199</c:v>
                </c:pt>
                <c:pt idx="91">
                  <c:v>14.192098305018201</c:v>
                </c:pt>
                <c:pt idx="92">
                  <c:v>13.3805309153671</c:v>
                </c:pt>
                <c:pt idx="93">
                  <c:v>13.368748537744398</c:v>
                </c:pt>
                <c:pt idx="94">
                  <c:v>13.211465972509501</c:v>
                </c:pt>
                <c:pt idx="95">
                  <c:v>13.456311812104099</c:v>
                </c:pt>
                <c:pt idx="96">
                  <c:v>14.377247076886901</c:v>
                </c:pt>
                <c:pt idx="97">
                  <c:v>14.380921062371499</c:v>
                </c:pt>
                <c:pt idx="98">
                  <c:v>13.553225848101</c:v>
                </c:pt>
                <c:pt idx="99">
                  <c:v>14.010144916158401</c:v>
                </c:pt>
                <c:pt idx="100">
                  <c:v>14.089686753978301</c:v>
                </c:pt>
                <c:pt idx="101">
                  <c:v>13.881130933361399</c:v>
                </c:pt>
                <c:pt idx="102">
                  <c:v>14.377104836837901</c:v>
                </c:pt>
                <c:pt idx="103">
                  <c:v>14.3020129201022</c:v>
                </c:pt>
                <c:pt idx="104">
                  <c:v>13.5045141660738</c:v>
                </c:pt>
                <c:pt idx="105">
                  <c:v>13.303888331194299</c:v>
                </c:pt>
                <c:pt idx="106">
                  <c:v>13.405040889708401</c:v>
                </c:pt>
                <c:pt idx="107">
                  <c:v>13.597653747992899</c:v>
                </c:pt>
                <c:pt idx="108">
                  <c:v>14.944886859713199</c:v>
                </c:pt>
                <c:pt idx="109">
                  <c:v>14.9647193464904</c:v>
                </c:pt>
                <c:pt idx="110">
                  <c:v>14.582991491963702</c:v>
                </c:pt>
                <c:pt idx="111">
                  <c:v>14.6499290893751</c:v>
                </c:pt>
                <c:pt idx="112">
                  <c:v>14.4842357154119</c:v>
                </c:pt>
                <c:pt idx="113">
                  <c:v>14.6425907695973</c:v>
                </c:pt>
                <c:pt idx="114">
                  <c:v>15.078487218019401</c:v>
                </c:pt>
                <c:pt idx="115">
                  <c:v>15.052199446731199</c:v>
                </c:pt>
                <c:pt idx="116">
                  <c:v>14.946718212867898</c:v>
                </c:pt>
                <c:pt idx="117">
                  <c:v>14.9382535396631</c:v>
                </c:pt>
                <c:pt idx="118">
                  <c:v>14.693182714851499</c:v>
                </c:pt>
                <c:pt idx="119">
                  <c:v>14.864550717555201</c:v>
                </c:pt>
                <c:pt idx="120">
                  <c:v>16.278525945789298</c:v>
                </c:pt>
                <c:pt idx="121">
                  <c:v>15.924662936315901</c:v>
                </c:pt>
                <c:pt idx="122">
                  <c:v>15.162171282392</c:v>
                </c:pt>
                <c:pt idx="123">
                  <c:v>15.102148036001999</c:v>
                </c:pt>
                <c:pt idx="124">
                  <c:v>15.200638505793302</c:v>
                </c:pt>
                <c:pt idx="125">
                  <c:v>14.9940837006039</c:v>
                </c:pt>
                <c:pt idx="126">
                  <c:v>15.860806236609202</c:v>
                </c:pt>
                <c:pt idx="127">
                  <c:v>15.8558536554431</c:v>
                </c:pt>
                <c:pt idx="128">
                  <c:v>15.611814690238198</c:v>
                </c:pt>
                <c:pt idx="129">
                  <c:v>15.594241872005901</c:v>
                </c:pt>
                <c:pt idx="130">
                  <c:v>14.964313083571501</c:v>
                </c:pt>
                <c:pt idx="131">
                  <c:v>14.9743171605901</c:v>
                </c:pt>
                <c:pt idx="132">
                  <c:v>16.0096764191447</c:v>
                </c:pt>
                <c:pt idx="133">
                  <c:v>15.618916200967501</c:v>
                </c:pt>
                <c:pt idx="134">
                  <c:v>15.431471656191301</c:v>
                </c:pt>
                <c:pt idx="135">
                  <c:v>15.4191167642234</c:v>
                </c:pt>
                <c:pt idx="136">
                  <c:v>15.173118329343998</c:v>
                </c:pt>
                <c:pt idx="137">
                  <c:v>15.098085350108601</c:v>
                </c:pt>
                <c:pt idx="138">
                  <c:v>15.5282514987383</c:v>
                </c:pt>
                <c:pt idx="139">
                  <c:v>15.2756591092674</c:v>
                </c:pt>
                <c:pt idx="140">
                  <c:v>14.939040671772199</c:v>
                </c:pt>
                <c:pt idx="141">
                  <c:v>14.8843416176865</c:v>
                </c:pt>
                <c:pt idx="142">
                  <c:v>14.598942949470201</c:v>
                </c:pt>
                <c:pt idx="143">
                  <c:v>14.928981207135999</c:v>
                </c:pt>
                <c:pt idx="144">
                  <c:v>16.245467433547301</c:v>
                </c:pt>
                <c:pt idx="145">
                  <c:v>16.694695310264098</c:v>
                </c:pt>
                <c:pt idx="146">
                  <c:v>15.9191802872386</c:v>
                </c:pt>
                <c:pt idx="147">
                  <c:v>15.9668242406742</c:v>
                </c:pt>
                <c:pt idx="148">
                  <c:v>15.787715771075501</c:v>
                </c:pt>
                <c:pt idx="149">
                  <c:v>15.6228394199827</c:v>
                </c:pt>
                <c:pt idx="150">
                  <c:v>16.531100359385402</c:v>
                </c:pt>
                <c:pt idx="151">
                  <c:v>16.252460655056598</c:v>
                </c:pt>
                <c:pt idx="152">
                  <c:v>16.342996154556801</c:v>
                </c:pt>
                <c:pt idx="153">
                  <c:v>16.355875553762299</c:v>
                </c:pt>
                <c:pt idx="154">
                  <c:v>16.063464839424398</c:v>
                </c:pt>
                <c:pt idx="155">
                  <c:v>16.009822805065198</c:v>
                </c:pt>
                <c:pt idx="156">
                  <c:v>17.661346429252099</c:v>
                </c:pt>
                <c:pt idx="157">
                  <c:v>17.955355422992</c:v>
                </c:pt>
                <c:pt idx="158">
                  <c:v>17.384502940264703</c:v>
                </c:pt>
                <c:pt idx="159">
                  <c:v>17.245794265627701</c:v>
                </c:pt>
                <c:pt idx="160">
                  <c:v>17.0422847109804</c:v>
                </c:pt>
                <c:pt idx="161">
                  <c:v>16.8783604845977</c:v>
                </c:pt>
                <c:pt idx="162">
                  <c:v>17.237035571319002</c:v>
                </c:pt>
                <c:pt idx="163">
                  <c:v>15.2747187331522</c:v>
                </c:pt>
                <c:pt idx="164">
                  <c:v>15.650739953224898</c:v>
                </c:pt>
                <c:pt idx="165">
                  <c:v>14.808823517930101</c:v>
                </c:pt>
                <c:pt idx="166">
                  <c:v>14.7678151674279</c:v>
                </c:pt>
                <c:pt idx="167">
                  <c:v>15.196260042279999</c:v>
                </c:pt>
                <c:pt idx="168">
                  <c:v>14.908398968464502</c:v>
                </c:pt>
                <c:pt idx="169">
                  <c:v>14.865753261356501</c:v>
                </c:pt>
                <c:pt idx="170">
                  <c:v>16.002411358682401</c:v>
                </c:pt>
                <c:pt idx="171">
                  <c:v>15.890631232089399</c:v>
                </c:pt>
                <c:pt idx="172">
                  <c:v>15.850914305539701</c:v>
                </c:pt>
                <c:pt idx="173">
                  <c:v>15.499452469980701</c:v>
                </c:pt>
                <c:pt idx="174">
                  <c:v>15.449444804744699</c:v>
                </c:pt>
                <c:pt idx="175">
                  <c:v>15.548787373209299</c:v>
                </c:pt>
                <c:pt idx="176">
                  <c:v>15.762491879790799</c:v>
                </c:pt>
                <c:pt idx="177">
                  <c:v>15.704341906693401</c:v>
                </c:pt>
                <c:pt idx="178">
                  <c:v>15.8079575607004</c:v>
                </c:pt>
                <c:pt idx="179">
                  <c:v>15.597614198055901</c:v>
                </c:pt>
                <c:pt idx="180">
                  <c:v>15.654732075973198</c:v>
                </c:pt>
                <c:pt idx="181">
                  <c:v>15.4816193269913</c:v>
                </c:pt>
                <c:pt idx="182">
                  <c:v>15.432532238945502</c:v>
                </c:pt>
                <c:pt idx="183">
                  <c:v>15.8230945678326</c:v>
                </c:pt>
                <c:pt idx="184">
                  <c:v>15.991531265789499</c:v>
                </c:pt>
                <c:pt idx="185">
                  <c:v>15.7949741925074</c:v>
                </c:pt>
                <c:pt idx="186">
                  <c:v>15.551855101032599</c:v>
                </c:pt>
                <c:pt idx="187">
                  <c:v>15.240350331628399</c:v>
                </c:pt>
                <c:pt idx="188">
                  <c:v>15.2977040477806</c:v>
                </c:pt>
                <c:pt idx="189">
                  <c:v>15.181772546698399</c:v>
                </c:pt>
                <c:pt idx="190">
                  <c:v>15.145892790165998</c:v>
                </c:pt>
                <c:pt idx="191">
                  <c:v>15.423985854459499</c:v>
                </c:pt>
                <c:pt idx="192">
                  <c:v>15.200573403820201</c:v>
                </c:pt>
                <c:pt idx="193">
                  <c:v>15.047592516942302</c:v>
                </c:pt>
                <c:pt idx="194">
                  <c:v>15.6395006028726</c:v>
                </c:pt>
                <c:pt idx="195">
                  <c:v>15.935843727235099</c:v>
                </c:pt>
                <c:pt idx="196">
                  <c:v>16.4408794931086</c:v>
                </c:pt>
                <c:pt idx="197">
                  <c:v>15.8420037466983</c:v>
                </c:pt>
                <c:pt idx="198">
                  <c:v>15.3870173001149</c:v>
                </c:pt>
                <c:pt idx="199">
                  <c:v>15.396009870249699</c:v>
                </c:pt>
                <c:pt idx="200">
                  <c:v>16.058198585269999</c:v>
                </c:pt>
                <c:pt idx="201">
                  <c:v>16.059866893005601</c:v>
                </c:pt>
                <c:pt idx="202">
                  <c:v>15.888549599569702</c:v>
                </c:pt>
                <c:pt idx="203">
                  <c:v>15.8526497714579</c:v>
                </c:pt>
                <c:pt idx="204">
                  <c:v>15.869797580510101</c:v>
                </c:pt>
                <c:pt idx="205">
                  <c:v>15.784219698927298</c:v>
                </c:pt>
                <c:pt idx="206">
                  <c:v>16.5389873568948</c:v>
                </c:pt>
                <c:pt idx="207">
                  <c:v>16.839457406440701</c:v>
                </c:pt>
                <c:pt idx="208">
                  <c:v>16.7889685183785</c:v>
                </c:pt>
                <c:pt idx="209">
                  <c:v>16.7931261725263</c:v>
                </c:pt>
                <c:pt idx="210">
                  <c:v>16.765181400074898</c:v>
                </c:pt>
                <c:pt idx="211">
                  <c:v>16.705448479031702</c:v>
                </c:pt>
                <c:pt idx="212">
                  <c:v>16.3105757888945</c:v>
                </c:pt>
                <c:pt idx="213">
                  <c:v>16.833745100351798</c:v>
                </c:pt>
                <c:pt idx="214">
                  <c:v>16.667332474425599</c:v>
                </c:pt>
                <c:pt idx="215">
                  <c:v>16.579456999668199</c:v>
                </c:pt>
                <c:pt idx="216">
                  <c:v>16.2383766262029</c:v>
                </c:pt>
                <c:pt idx="217">
                  <c:v>16.071158437088499</c:v>
                </c:pt>
                <c:pt idx="218">
                  <c:v>16.485607233412498</c:v>
                </c:pt>
                <c:pt idx="219">
                  <c:v>16.4866549609477</c:v>
                </c:pt>
                <c:pt idx="220">
                  <c:v>16.383618619206299</c:v>
                </c:pt>
                <c:pt idx="221">
                  <c:v>16.436292648904399</c:v>
                </c:pt>
                <c:pt idx="222">
                  <c:v>16.2843384679182</c:v>
                </c:pt>
                <c:pt idx="223">
                  <c:v>16.363686574999701</c:v>
                </c:pt>
                <c:pt idx="224">
                  <c:v>16.4441198515722</c:v>
                </c:pt>
                <c:pt idx="225">
                  <c:v>16.554419161161398</c:v>
                </c:pt>
                <c:pt idx="226">
                  <c:v>16.4582256028492</c:v>
                </c:pt>
                <c:pt idx="227">
                  <c:v>16.3409495806698</c:v>
                </c:pt>
                <c:pt idx="228">
                  <c:v>16.231932888893699</c:v>
                </c:pt>
                <c:pt idx="229">
                  <c:v>16.0373975720779</c:v>
                </c:pt>
                <c:pt idx="230">
                  <c:v>16.061730018543997</c:v>
                </c:pt>
                <c:pt idx="231">
                  <c:v>15.913280198480001</c:v>
                </c:pt>
                <c:pt idx="232">
                  <c:v>15.8356014773297</c:v>
                </c:pt>
                <c:pt idx="233">
                  <c:v>15.839977184837601</c:v>
                </c:pt>
                <c:pt idx="234">
                  <c:v>15.887962066684199</c:v>
                </c:pt>
                <c:pt idx="235">
                  <c:v>15.779155687020499</c:v>
                </c:pt>
                <c:pt idx="236">
                  <c:v>15.7136880650484</c:v>
                </c:pt>
                <c:pt idx="237">
                  <c:v>15.5749192827048</c:v>
                </c:pt>
                <c:pt idx="238">
                  <c:v>15.2471810028607</c:v>
                </c:pt>
                <c:pt idx="239">
                  <c:v>15.444914807244499</c:v>
                </c:pt>
                <c:pt idx="240">
                  <c:v>15.4591317019832</c:v>
                </c:pt>
                <c:pt idx="241">
                  <c:v>15.264296534895101</c:v>
                </c:pt>
                <c:pt idx="242">
                  <c:v>14.889006447973498</c:v>
                </c:pt>
                <c:pt idx="243">
                  <c:v>14.5964905372446</c:v>
                </c:pt>
                <c:pt idx="244">
                  <c:v>14.839745971083801</c:v>
                </c:pt>
                <c:pt idx="245">
                  <c:v>15.418121784092801</c:v>
                </c:pt>
                <c:pt idx="246">
                  <c:v>16.502576105223</c:v>
                </c:pt>
                <c:pt idx="247">
                  <c:v>16.928651936119397</c:v>
                </c:pt>
                <c:pt idx="248">
                  <c:v>17.219480629049499</c:v>
                </c:pt>
                <c:pt idx="249">
                  <c:v>17.331534935345999</c:v>
                </c:pt>
                <c:pt idx="250">
                  <c:v>17.2003024206854</c:v>
                </c:pt>
                <c:pt idx="251">
                  <c:v>17.725112515119999</c:v>
                </c:pt>
                <c:pt idx="252">
                  <c:v>21.540266545933502</c:v>
                </c:pt>
                <c:pt idx="253">
                  <c:v>21.357994231111</c:v>
                </c:pt>
                <c:pt idx="254">
                  <c:v>21.110421700804299</c:v>
                </c:pt>
                <c:pt idx="255">
                  <c:v>21.657591020612198</c:v>
                </c:pt>
                <c:pt idx="256">
                  <c:v>21.964889909270401</c:v>
                </c:pt>
                <c:pt idx="257">
                  <c:v>21.8293012111541</c:v>
                </c:pt>
                <c:pt idx="258">
                  <c:v>21.813074530988299</c:v>
                </c:pt>
                <c:pt idx="259">
                  <c:v>21.934029452527401</c:v>
                </c:pt>
                <c:pt idx="260">
                  <c:v>21.744071740483101</c:v>
                </c:pt>
                <c:pt idx="261">
                  <c:v>21.786332735196101</c:v>
                </c:pt>
                <c:pt idx="262">
                  <c:v>21.737097019082999</c:v>
                </c:pt>
                <c:pt idx="263">
                  <c:v>21.9707698330485</c:v>
                </c:pt>
                <c:pt idx="264">
                  <c:v>21.242811001458001</c:v>
                </c:pt>
                <c:pt idx="265">
                  <c:v>20.8310909821361</c:v>
                </c:pt>
                <c:pt idx="266">
                  <c:v>17.943284624919901</c:v>
                </c:pt>
                <c:pt idx="267">
                  <c:v>17.934044147279</c:v>
                </c:pt>
                <c:pt idx="268">
                  <c:v>17.858396593002801</c:v>
                </c:pt>
                <c:pt idx="269">
                  <c:v>17.690455975117501</c:v>
                </c:pt>
                <c:pt idx="270">
                  <c:v>17.5669044848831</c:v>
                </c:pt>
                <c:pt idx="271">
                  <c:v>17.8789461209238</c:v>
                </c:pt>
                <c:pt idx="272">
                  <c:v>18.080220718270901</c:v>
                </c:pt>
                <c:pt idx="273">
                  <c:v>17.897525926733501</c:v>
                </c:pt>
                <c:pt idx="274">
                  <c:v>18.031495148350498</c:v>
                </c:pt>
                <c:pt idx="275">
                  <c:v>18.603049091725598</c:v>
                </c:pt>
                <c:pt idx="276">
                  <c:v>18.3228648889936</c:v>
                </c:pt>
                <c:pt idx="277">
                  <c:v>18.0955789046427</c:v>
                </c:pt>
                <c:pt idx="278">
                  <c:v>17.872905361463001</c:v>
                </c:pt>
                <c:pt idx="279">
                  <c:v>17.8108745178479</c:v>
                </c:pt>
                <c:pt idx="280">
                  <c:v>17.6799749296969</c:v>
                </c:pt>
                <c:pt idx="281">
                  <c:v>17.6459303248186</c:v>
                </c:pt>
                <c:pt idx="282">
                  <c:v>17.505434637743601</c:v>
                </c:pt>
                <c:pt idx="283">
                  <c:v>17.425787909763198</c:v>
                </c:pt>
                <c:pt idx="284">
                  <c:v>17.417289403500799</c:v>
                </c:pt>
                <c:pt idx="285">
                  <c:v>17.498519704366402</c:v>
                </c:pt>
                <c:pt idx="286">
                  <c:v>17.494667513720298</c:v>
                </c:pt>
                <c:pt idx="287">
                  <c:v>18.0484034339045</c:v>
                </c:pt>
                <c:pt idx="288">
                  <c:v>18.195567412790599</c:v>
                </c:pt>
                <c:pt idx="289">
                  <c:v>18.125916708639501</c:v>
                </c:pt>
                <c:pt idx="290">
                  <c:v>17.565053972642801</c:v>
                </c:pt>
                <c:pt idx="291">
                  <c:v>17.699234100866303</c:v>
                </c:pt>
                <c:pt idx="292">
                  <c:v>17.696095959414802</c:v>
                </c:pt>
                <c:pt idx="293">
                  <c:v>17.6447904113897</c:v>
                </c:pt>
                <c:pt idx="294">
                  <c:v>18.222465577366002</c:v>
                </c:pt>
                <c:pt idx="295">
                  <c:v>18.4443828857681</c:v>
                </c:pt>
                <c:pt idx="296">
                  <c:v>18.6440883292662</c:v>
                </c:pt>
                <c:pt idx="297">
                  <c:v>18.522077542059602</c:v>
                </c:pt>
                <c:pt idx="298">
                  <c:v>18.505640175968701</c:v>
                </c:pt>
                <c:pt idx="299">
                  <c:v>18.493433347066297</c:v>
                </c:pt>
                <c:pt idx="300">
                  <c:v>18.613082831579302</c:v>
                </c:pt>
                <c:pt idx="301">
                  <c:v>18.511147299134201</c:v>
                </c:pt>
                <c:pt idx="302">
                  <c:v>18.024932061604602</c:v>
                </c:pt>
                <c:pt idx="303">
                  <c:v>18.229143876721501</c:v>
                </c:pt>
                <c:pt idx="304">
                  <c:v>17.044402400002102</c:v>
                </c:pt>
                <c:pt idx="305">
                  <c:v>16.936439604729401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2C-4148-8971-9A6F7F544A4E}"/>
            </c:ext>
          </c:extLst>
        </c:ser>
        <c:ser>
          <c:idx val="3"/>
          <c:order val="2"/>
          <c:tx>
            <c:v>Adverso 1</c:v>
          </c:tx>
          <c:spPr>
            <a:ln w="28575" cap="rnd" cmpd="sng" algn="ctr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2C-4148-8971-9A6F7F544A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FFC000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2.5. Panel A'!$A$2:$A$1904</c:f>
              <c:numCache>
                <c:formatCode>mmm\-yy</c:formatCode>
                <c:ptCount val="190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  <c:pt idx="320">
                  <c:v>46266</c:v>
                </c:pt>
                <c:pt idx="321">
                  <c:v>46296</c:v>
                </c:pt>
                <c:pt idx="322">
                  <c:v>46327</c:v>
                </c:pt>
                <c:pt idx="323">
                  <c:v>46357</c:v>
                </c:pt>
                <c:pt idx="324">
                  <c:v>46388</c:v>
                </c:pt>
                <c:pt idx="325">
                  <c:v>46419</c:v>
                </c:pt>
                <c:pt idx="326">
                  <c:v>46447</c:v>
                </c:pt>
                <c:pt idx="327">
                  <c:v>46478</c:v>
                </c:pt>
                <c:pt idx="328">
                  <c:v>46508</c:v>
                </c:pt>
                <c:pt idx="329">
                  <c:v>46539</c:v>
                </c:pt>
              </c:numCache>
            </c:numRef>
          </c:cat>
          <c:val>
            <c:numRef>
              <c:f>'Gráfico 2.5. Panel A'!$D$2:$D$1904</c:f>
              <c:numCache>
                <c:formatCode>General</c:formatCode>
                <c:ptCount val="1903"/>
                <c:pt idx="305" formatCode="0.0">
                  <c:v>16.936439604729401</c:v>
                </c:pt>
                <c:pt idx="306" formatCode="0.0">
                  <c:v>17.004463770781697</c:v>
                </c:pt>
                <c:pt idx="307" formatCode="0.0">
                  <c:v>17.072487936833998</c:v>
                </c:pt>
                <c:pt idx="308" formatCode="0.0">
                  <c:v>17.140512102886298</c:v>
                </c:pt>
                <c:pt idx="309" formatCode="0.0">
                  <c:v>16.827779151425169</c:v>
                </c:pt>
                <c:pt idx="310" formatCode="0.0">
                  <c:v>16.515046199964036</c:v>
                </c:pt>
                <c:pt idx="311" formatCode="0.0">
                  <c:v>16.202313248502904</c:v>
                </c:pt>
                <c:pt idx="312" formatCode="0.0">
                  <c:v>15.993135679516971</c:v>
                </c:pt>
                <c:pt idx="313" formatCode="0.0">
                  <c:v>15.783958110531037</c:v>
                </c:pt>
                <c:pt idx="314" formatCode="0.0">
                  <c:v>15.574780541545103</c:v>
                </c:pt>
                <c:pt idx="315" formatCode="0.0">
                  <c:v>15.432933510979371</c:v>
                </c:pt>
                <c:pt idx="316" formatCode="0.0">
                  <c:v>15.291086480413638</c:v>
                </c:pt>
                <c:pt idx="317" formatCode="0.0">
                  <c:v>15.149239449847904</c:v>
                </c:pt>
                <c:pt idx="318" formatCode="0.0">
                  <c:v>14.950824342619736</c:v>
                </c:pt>
                <c:pt idx="319" formatCode="0.0">
                  <c:v>14.752409235391569</c:v>
                </c:pt>
                <c:pt idx="320" formatCode="0.0">
                  <c:v>14.553994128163403</c:v>
                </c:pt>
                <c:pt idx="321" formatCode="0.0">
                  <c:v>14.342754815567272</c:v>
                </c:pt>
                <c:pt idx="322" formatCode="0.0">
                  <c:v>14.131515502971139</c:v>
                </c:pt>
                <c:pt idx="323" formatCode="0.0">
                  <c:v>13.920276190375006</c:v>
                </c:pt>
                <c:pt idx="324" formatCode="0.0">
                  <c:v>13.806473303965172</c:v>
                </c:pt>
                <c:pt idx="325" formatCode="0.0">
                  <c:v>13.692670417555338</c:v>
                </c:pt>
                <c:pt idx="326" formatCode="0.0">
                  <c:v>13.578867531145507</c:v>
                </c:pt>
                <c:pt idx="327" formatCode="0.0">
                  <c:v>13.433210955105272</c:v>
                </c:pt>
                <c:pt idx="328" formatCode="0.0">
                  <c:v>13.287554379065039</c:v>
                </c:pt>
                <c:pt idx="329" formatCode="0.0">
                  <c:v>13.141897803024806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2C-4148-8971-9A6F7F544A4E}"/>
            </c:ext>
          </c:extLst>
        </c:ser>
        <c:ser>
          <c:idx val="2"/>
          <c:order val="1"/>
          <c:tx>
            <c:strRef>
              <c:f>'Gráfico 2.5. Panel A'!$C$1</c:f>
              <c:strCache>
                <c:ptCount val="1"/>
                <c:pt idx="0">
                  <c:v>Central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'Gráfico 2.5. Panel A'!$A$2:$A$1904</c:f>
              <c:numCache>
                <c:formatCode>mmm\-yy</c:formatCode>
                <c:ptCount val="190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  <c:pt idx="320">
                  <c:v>46266</c:v>
                </c:pt>
                <c:pt idx="321">
                  <c:v>46296</c:v>
                </c:pt>
                <c:pt idx="322">
                  <c:v>46327</c:v>
                </c:pt>
                <c:pt idx="323">
                  <c:v>46357</c:v>
                </c:pt>
                <c:pt idx="324">
                  <c:v>46388</c:v>
                </c:pt>
                <c:pt idx="325">
                  <c:v>46419</c:v>
                </c:pt>
                <c:pt idx="326">
                  <c:v>46447</c:v>
                </c:pt>
                <c:pt idx="327">
                  <c:v>46478</c:v>
                </c:pt>
                <c:pt idx="328">
                  <c:v>46508</c:v>
                </c:pt>
                <c:pt idx="329">
                  <c:v>46539</c:v>
                </c:pt>
              </c:numCache>
            </c:numRef>
          </c:cat>
          <c:val>
            <c:numRef>
              <c:f>'Gráfico 2.5. Panel A'!$C$2:$C$1904</c:f>
              <c:numCache>
                <c:formatCode>0.0</c:formatCode>
                <c:ptCount val="1903"/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F72C-4148-8971-9A6F7F544A4E}"/>
            </c:ext>
          </c:extLst>
        </c:ser>
        <c:ser>
          <c:idx val="1"/>
          <c:order val="4"/>
          <c:tx>
            <c:v>Adverso 2</c:v>
          </c:tx>
          <c:spPr>
            <a:ln w="28575" cap="rnd" cmpd="sng" algn="ctr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2C-4148-8971-9A6F7F544A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E77A24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2.5. Panel A'!$A$2:$A$1904</c:f>
              <c:numCache>
                <c:formatCode>mmm\-yy</c:formatCode>
                <c:ptCount val="190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  <c:pt idx="320">
                  <c:v>46266</c:v>
                </c:pt>
                <c:pt idx="321">
                  <c:v>46296</c:v>
                </c:pt>
                <c:pt idx="322">
                  <c:v>46327</c:v>
                </c:pt>
                <c:pt idx="323">
                  <c:v>46357</c:v>
                </c:pt>
                <c:pt idx="324">
                  <c:v>46388</c:v>
                </c:pt>
                <c:pt idx="325">
                  <c:v>46419</c:v>
                </c:pt>
                <c:pt idx="326">
                  <c:v>46447</c:v>
                </c:pt>
                <c:pt idx="327">
                  <c:v>46478</c:v>
                </c:pt>
                <c:pt idx="328">
                  <c:v>46508</c:v>
                </c:pt>
                <c:pt idx="329">
                  <c:v>46539</c:v>
                </c:pt>
              </c:numCache>
            </c:numRef>
          </c:cat>
          <c:val>
            <c:numRef>
              <c:f>'Gráfico 2.5. Panel A'!$F$2:$F$1904</c:f>
              <c:numCache>
                <c:formatCode>General</c:formatCode>
                <c:ptCount val="1903"/>
                <c:pt idx="305" formatCode="0.0">
                  <c:v>16.936439604729401</c:v>
                </c:pt>
                <c:pt idx="306" formatCode="0.0">
                  <c:v>17.004025978744863</c:v>
                </c:pt>
                <c:pt idx="307" formatCode="0.0">
                  <c:v>17.071612352760329</c:v>
                </c:pt>
                <c:pt idx="308" formatCode="0.0">
                  <c:v>17.139198726775795</c:v>
                </c:pt>
                <c:pt idx="309" formatCode="0.0">
                  <c:v>16.784477187085233</c:v>
                </c:pt>
                <c:pt idx="310" formatCode="0.0">
                  <c:v>16.429755647394668</c:v>
                </c:pt>
                <c:pt idx="311" formatCode="0.0">
                  <c:v>16.075034107704102</c:v>
                </c:pt>
                <c:pt idx="312" formatCode="0.0">
                  <c:v>15.828683170959703</c:v>
                </c:pt>
                <c:pt idx="313" formatCode="0.0">
                  <c:v>15.582332234215304</c:v>
                </c:pt>
                <c:pt idx="314" formatCode="0.0">
                  <c:v>15.335981297470902</c:v>
                </c:pt>
                <c:pt idx="315" formatCode="0.0">
                  <c:v>15.114109930968135</c:v>
                </c:pt>
                <c:pt idx="316" formatCode="0.0">
                  <c:v>14.892238564465369</c:v>
                </c:pt>
                <c:pt idx="317" formatCode="0.0">
                  <c:v>14.670367197962603</c:v>
                </c:pt>
                <c:pt idx="318" formatCode="0.0">
                  <c:v>14.384678082825138</c:v>
                </c:pt>
                <c:pt idx="319" formatCode="0.0">
                  <c:v>14.098988967687673</c:v>
                </c:pt>
                <c:pt idx="320" formatCode="0.0">
                  <c:v>13.813299852550207</c:v>
                </c:pt>
                <c:pt idx="321" formatCode="0.0">
                  <c:v>13.54011231268834</c:v>
                </c:pt>
                <c:pt idx="322" formatCode="0.0">
                  <c:v>13.266924772826473</c:v>
                </c:pt>
                <c:pt idx="323" formatCode="0.0">
                  <c:v>12.993737232964605</c:v>
                </c:pt>
                <c:pt idx="324" formatCode="0.0">
                  <c:v>12.757505159820239</c:v>
                </c:pt>
                <c:pt idx="325" formatCode="0.0">
                  <c:v>12.521273086675873</c:v>
                </c:pt>
                <c:pt idx="326" formatCode="0.0">
                  <c:v>12.285041013531506</c:v>
                </c:pt>
                <c:pt idx="327" formatCode="0.0">
                  <c:v>12.029023079307006</c:v>
                </c:pt>
                <c:pt idx="328" formatCode="0.0">
                  <c:v>11.773005145082506</c:v>
                </c:pt>
                <c:pt idx="329" formatCode="0.0">
                  <c:v>11.516987210858005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72C-4148-8971-9A6F7F544A4E}"/>
            </c:ext>
          </c:extLst>
        </c:ser>
        <c:ser>
          <c:idx val="4"/>
          <c:order val="5"/>
          <c:tx>
            <c:strRef>
              <c:f>'Gráfico 2.5. Panel A'!$G$1</c:f>
              <c:strCache>
                <c:ptCount val="1"/>
                <c:pt idx="0">
                  <c:v>Límite regulatorio</c:v>
                </c:pt>
              </c:strCache>
            </c:strRef>
          </c:tx>
          <c:spPr>
            <a:ln w="28575" cap="rnd" cmpd="sng" algn="ctr">
              <a:solidFill>
                <a:sysClr val="windowText" lastClr="0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'Gráfico 2.5. Panel A'!$A$2:$A$1904</c:f>
              <c:numCache>
                <c:formatCode>mmm\-yy</c:formatCode>
                <c:ptCount val="190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  <c:pt idx="320">
                  <c:v>46266</c:v>
                </c:pt>
                <c:pt idx="321">
                  <c:v>46296</c:v>
                </c:pt>
                <c:pt idx="322">
                  <c:v>46327</c:v>
                </c:pt>
                <c:pt idx="323">
                  <c:v>46357</c:v>
                </c:pt>
                <c:pt idx="324">
                  <c:v>46388</c:v>
                </c:pt>
                <c:pt idx="325">
                  <c:v>46419</c:v>
                </c:pt>
                <c:pt idx="326">
                  <c:v>46447</c:v>
                </c:pt>
                <c:pt idx="327">
                  <c:v>46478</c:v>
                </c:pt>
                <c:pt idx="328">
                  <c:v>46508</c:v>
                </c:pt>
                <c:pt idx="329">
                  <c:v>46539</c:v>
                </c:pt>
              </c:numCache>
            </c:numRef>
          </c:cat>
          <c:val>
            <c:numRef>
              <c:f>'Gráfico 2.5. Panel A'!$G$2:$G$1904</c:f>
              <c:numCache>
                <c:formatCode>0.0</c:formatCode>
                <c:ptCount val="1903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72C-4148-8971-9A6F7F544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808768"/>
        <c:axId val="295809328"/>
        <c:extLst>
          <c:ext xmlns:c15="http://schemas.microsoft.com/office/drawing/2012/chart" uri="{02D57815-91ED-43cb-92C2-25804820EDAC}">
            <c15:filteredLineSeries>
              <c15:ser>
                <c:idx val="5"/>
                <c:order val="3"/>
                <c:tx>
                  <c:strRef>
                    <c:extLst>
                      <c:ext uri="{02D57815-91ED-43cb-92C2-25804820EDAC}">
                        <c15:formulaRef>
                          <c15:sqref>'Gráfico 2.5. Panel A'!$E$1</c15:sqref>
                        </c15:formulaRef>
                      </c:ext>
                    </c:extLst>
                    <c:strCache>
                      <c:ptCount val="1"/>
                      <c:pt idx="0">
                        <c:v>REF-R1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'Gráfico 2.5. Panel A'!$A$2:$A$1904</c15:sqref>
                        </c15:formulaRef>
                      </c:ext>
                    </c:extLst>
                    <c:numCache>
                      <c:formatCode>mmm\-yy</c:formatCode>
                      <c:ptCount val="1903"/>
                      <c:pt idx="0">
                        <c:v>36526</c:v>
                      </c:pt>
                      <c:pt idx="1">
                        <c:v>36557</c:v>
                      </c:pt>
                      <c:pt idx="2">
                        <c:v>36586</c:v>
                      </c:pt>
                      <c:pt idx="3">
                        <c:v>36617</c:v>
                      </c:pt>
                      <c:pt idx="4">
                        <c:v>36647</c:v>
                      </c:pt>
                      <c:pt idx="5">
                        <c:v>36678</c:v>
                      </c:pt>
                      <c:pt idx="6">
                        <c:v>36708</c:v>
                      </c:pt>
                      <c:pt idx="7">
                        <c:v>36739</c:v>
                      </c:pt>
                      <c:pt idx="8">
                        <c:v>36770</c:v>
                      </c:pt>
                      <c:pt idx="9">
                        <c:v>36800</c:v>
                      </c:pt>
                      <c:pt idx="10">
                        <c:v>36831</c:v>
                      </c:pt>
                      <c:pt idx="11">
                        <c:v>36861</c:v>
                      </c:pt>
                      <c:pt idx="12">
                        <c:v>36892</c:v>
                      </c:pt>
                      <c:pt idx="13">
                        <c:v>36923</c:v>
                      </c:pt>
                      <c:pt idx="14">
                        <c:v>36951</c:v>
                      </c:pt>
                      <c:pt idx="15">
                        <c:v>36982</c:v>
                      </c:pt>
                      <c:pt idx="16">
                        <c:v>37012</c:v>
                      </c:pt>
                      <c:pt idx="17">
                        <c:v>37043</c:v>
                      </c:pt>
                      <c:pt idx="18">
                        <c:v>37073</c:v>
                      </c:pt>
                      <c:pt idx="19">
                        <c:v>37104</c:v>
                      </c:pt>
                      <c:pt idx="20">
                        <c:v>37135</c:v>
                      </c:pt>
                      <c:pt idx="21">
                        <c:v>37165</c:v>
                      </c:pt>
                      <c:pt idx="22">
                        <c:v>37196</c:v>
                      </c:pt>
                      <c:pt idx="23">
                        <c:v>37226</c:v>
                      </c:pt>
                      <c:pt idx="24">
                        <c:v>37257</c:v>
                      </c:pt>
                      <c:pt idx="25">
                        <c:v>37288</c:v>
                      </c:pt>
                      <c:pt idx="26">
                        <c:v>37316</c:v>
                      </c:pt>
                      <c:pt idx="27">
                        <c:v>37347</c:v>
                      </c:pt>
                      <c:pt idx="28">
                        <c:v>37377</c:v>
                      </c:pt>
                      <c:pt idx="29">
                        <c:v>37408</c:v>
                      </c:pt>
                      <c:pt idx="30">
                        <c:v>37438</c:v>
                      </c:pt>
                      <c:pt idx="31">
                        <c:v>37469</c:v>
                      </c:pt>
                      <c:pt idx="32">
                        <c:v>37500</c:v>
                      </c:pt>
                      <c:pt idx="33">
                        <c:v>37530</c:v>
                      </c:pt>
                      <c:pt idx="34">
                        <c:v>37561</c:v>
                      </c:pt>
                      <c:pt idx="35">
                        <c:v>37591</c:v>
                      </c:pt>
                      <c:pt idx="36">
                        <c:v>37622</c:v>
                      </c:pt>
                      <c:pt idx="37">
                        <c:v>37653</c:v>
                      </c:pt>
                      <c:pt idx="38">
                        <c:v>37681</c:v>
                      </c:pt>
                      <c:pt idx="39">
                        <c:v>37712</c:v>
                      </c:pt>
                      <c:pt idx="40">
                        <c:v>37742</c:v>
                      </c:pt>
                      <c:pt idx="41">
                        <c:v>37773</c:v>
                      </c:pt>
                      <c:pt idx="42">
                        <c:v>37803</c:v>
                      </c:pt>
                      <c:pt idx="43">
                        <c:v>37834</c:v>
                      </c:pt>
                      <c:pt idx="44">
                        <c:v>37865</c:v>
                      </c:pt>
                      <c:pt idx="45">
                        <c:v>37895</c:v>
                      </c:pt>
                      <c:pt idx="46">
                        <c:v>37926</c:v>
                      </c:pt>
                      <c:pt idx="47">
                        <c:v>37956</c:v>
                      </c:pt>
                      <c:pt idx="48">
                        <c:v>37987</c:v>
                      </c:pt>
                      <c:pt idx="49">
                        <c:v>38018</c:v>
                      </c:pt>
                      <c:pt idx="50">
                        <c:v>38047</c:v>
                      </c:pt>
                      <c:pt idx="51">
                        <c:v>38078</c:v>
                      </c:pt>
                      <c:pt idx="52">
                        <c:v>38108</c:v>
                      </c:pt>
                      <c:pt idx="53">
                        <c:v>38139</c:v>
                      </c:pt>
                      <c:pt idx="54">
                        <c:v>38169</c:v>
                      </c:pt>
                      <c:pt idx="55">
                        <c:v>38200</c:v>
                      </c:pt>
                      <c:pt idx="56">
                        <c:v>38231</c:v>
                      </c:pt>
                      <c:pt idx="57">
                        <c:v>38261</c:v>
                      </c:pt>
                      <c:pt idx="58">
                        <c:v>38292</c:v>
                      </c:pt>
                      <c:pt idx="59">
                        <c:v>38322</c:v>
                      </c:pt>
                      <c:pt idx="60">
                        <c:v>38353</c:v>
                      </c:pt>
                      <c:pt idx="61">
                        <c:v>38384</c:v>
                      </c:pt>
                      <c:pt idx="62">
                        <c:v>38412</c:v>
                      </c:pt>
                      <c:pt idx="63">
                        <c:v>38443</c:v>
                      </c:pt>
                      <c:pt idx="64">
                        <c:v>38473</c:v>
                      </c:pt>
                      <c:pt idx="65">
                        <c:v>38504</c:v>
                      </c:pt>
                      <c:pt idx="66">
                        <c:v>38534</c:v>
                      </c:pt>
                      <c:pt idx="67">
                        <c:v>38565</c:v>
                      </c:pt>
                      <c:pt idx="68">
                        <c:v>38596</c:v>
                      </c:pt>
                      <c:pt idx="69">
                        <c:v>38626</c:v>
                      </c:pt>
                      <c:pt idx="70">
                        <c:v>38657</c:v>
                      </c:pt>
                      <c:pt idx="71">
                        <c:v>38687</c:v>
                      </c:pt>
                      <c:pt idx="72">
                        <c:v>38718</c:v>
                      </c:pt>
                      <c:pt idx="73">
                        <c:v>38749</c:v>
                      </c:pt>
                      <c:pt idx="74">
                        <c:v>38777</c:v>
                      </c:pt>
                      <c:pt idx="75">
                        <c:v>38808</c:v>
                      </c:pt>
                      <c:pt idx="76">
                        <c:v>38838</c:v>
                      </c:pt>
                      <c:pt idx="77">
                        <c:v>38869</c:v>
                      </c:pt>
                      <c:pt idx="78">
                        <c:v>38899</c:v>
                      </c:pt>
                      <c:pt idx="79">
                        <c:v>38930</c:v>
                      </c:pt>
                      <c:pt idx="80">
                        <c:v>38961</c:v>
                      </c:pt>
                      <c:pt idx="81">
                        <c:v>38991</c:v>
                      </c:pt>
                      <c:pt idx="82">
                        <c:v>39022</c:v>
                      </c:pt>
                      <c:pt idx="83">
                        <c:v>39052</c:v>
                      </c:pt>
                      <c:pt idx="84">
                        <c:v>39083</c:v>
                      </c:pt>
                      <c:pt idx="85">
                        <c:v>39114</c:v>
                      </c:pt>
                      <c:pt idx="86">
                        <c:v>39142</c:v>
                      </c:pt>
                      <c:pt idx="87">
                        <c:v>39173</c:v>
                      </c:pt>
                      <c:pt idx="88">
                        <c:v>39203</c:v>
                      </c:pt>
                      <c:pt idx="89">
                        <c:v>39234</c:v>
                      </c:pt>
                      <c:pt idx="90">
                        <c:v>39264</c:v>
                      </c:pt>
                      <c:pt idx="91">
                        <c:v>39295</c:v>
                      </c:pt>
                      <c:pt idx="92">
                        <c:v>39326</c:v>
                      </c:pt>
                      <c:pt idx="93">
                        <c:v>39356</c:v>
                      </c:pt>
                      <c:pt idx="94">
                        <c:v>39387</c:v>
                      </c:pt>
                      <c:pt idx="95">
                        <c:v>39417</c:v>
                      </c:pt>
                      <c:pt idx="96">
                        <c:v>39448</c:v>
                      </c:pt>
                      <c:pt idx="97">
                        <c:v>39479</c:v>
                      </c:pt>
                      <c:pt idx="98">
                        <c:v>39508</c:v>
                      </c:pt>
                      <c:pt idx="99">
                        <c:v>39539</c:v>
                      </c:pt>
                      <c:pt idx="100">
                        <c:v>39569</c:v>
                      </c:pt>
                      <c:pt idx="101">
                        <c:v>39600</c:v>
                      </c:pt>
                      <c:pt idx="102">
                        <c:v>39630</c:v>
                      </c:pt>
                      <c:pt idx="103">
                        <c:v>39661</c:v>
                      </c:pt>
                      <c:pt idx="104">
                        <c:v>39692</c:v>
                      </c:pt>
                      <c:pt idx="105">
                        <c:v>39722</c:v>
                      </c:pt>
                      <c:pt idx="106">
                        <c:v>39753</c:v>
                      </c:pt>
                      <c:pt idx="107">
                        <c:v>39783</c:v>
                      </c:pt>
                      <c:pt idx="108">
                        <c:v>39814</c:v>
                      </c:pt>
                      <c:pt idx="109">
                        <c:v>39845</c:v>
                      </c:pt>
                      <c:pt idx="110">
                        <c:v>39873</c:v>
                      </c:pt>
                      <c:pt idx="111">
                        <c:v>39904</c:v>
                      </c:pt>
                      <c:pt idx="112">
                        <c:v>39934</c:v>
                      </c:pt>
                      <c:pt idx="113">
                        <c:v>39965</c:v>
                      </c:pt>
                      <c:pt idx="114">
                        <c:v>39995</c:v>
                      </c:pt>
                      <c:pt idx="115">
                        <c:v>40026</c:v>
                      </c:pt>
                      <c:pt idx="116">
                        <c:v>40057</c:v>
                      </c:pt>
                      <c:pt idx="117">
                        <c:v>40087</c:v>
                      </c:pt>
                      <c:pt idx="118">
                        <c:v>40118</c:v>
                      </c:pt>
                      <c:pt idx="119">
                        <c:v>40148</c:v>
                      </c:pt>
                      <c:pt idx="120">
                        <c:v>40179</c:v>
                      </c:pt>
                      <c:pt idx="121">
                        <c:v>40210</c:v>
                      </c:pt>
                      <c:pt idx="122">
                        <c:v>40238</c:v>
                      </c:pt>
                      <c:pt idx="123">
                        <c:v>40269</c:v>
                      </c:pt>
                      <c:pt idx="124">
                        <c:v>40299</c:v>
                      </c:pt>
                      <c:pt idx="125">
                        <c:v>40330</c:v>
                      </c:pt>
                      <c:pt idx="126">
                        <c:v>40360</c:v>
                      </c:pt>
                      <c:pt idx="127">
                        <c:v>40391</c:v>
                      </c:pt>
                      <c:pt idx="128">
                        <c:v>40422</c:v>
                      </c:pt>
                      <c:pt idx="129">
                        <c:v>40452</c:v>
                      </c:pt>
                      <c:pt idx="130">
                        <c:v>40483</c:v>
                      </c:pt>
                      <c:pt idx="131">
                        <c:v>40513</c:v>
                      </c:pt>
                      <c:pt idx="132">
                        <c:v>40544</c:v>
                      </c:pt>
                      <c:pt idx="133">
                        <c:v>40575</c:v>
                      </c:pt>
                      <c:pt idx="134">
                        <c:v>40603</c:v>
                      </c:pt>
                      <c:pt idx="135">
                        <c:v>40634</c:v>
                      </c:pt>
                      <c:pt idx="136">
                        <c:v>40664</c:v>
                      </c:pt>
                      <c:pt idx="137">
                        <c:v>40695</c:v>
                      </c:pt>
                      <c:pt idx="138">
                        <c:v>40725</c:v>
                      </c:pt>
                      <c:pt idx="139">
                        <c:v>40756</c:v>
                      </c:pt>
                      <c:pt idx="140">
                        <c:v>40787</c:v>
                      </c:pt>
                      <c:pt idx="141">
                        <c:v>40817</c:v>
                      </c:pt>
                      <c:pt idx="142">
                        <c:v>40848</c:v>
                      </c:pt>
                      <c:pt idx="143">
                        <c:v>40878</c:v>
                      </c:pt>
                      <c:pt idx="144">
                        <c:v>40909</c:v>
                      </c:pt>
                      <c:pt idx="145">
                        <c:v>40940</c:v>
                      </c:pt>
                      <c:pt idx="146">
                        <c:v>40969</c:v>
                      </c:pt>
                      <c:pt idx="147">
                        <c:v>41000</c:v>
                      </c:pt>
                      <c:pt idx="148">
                        <c:v>41030</c:v>
                      </c:pt>
                      <c:pt idx="149">
                        <c:v>41061</c:v>
                      </c:pt>
                      <c:pt idx="150">
                        <c:v>41091</c:v>
                      </c:pt>
                      <c:pt idx="151">
                        <c:v>41122</c:v>
                      </c:pt>
                      <c:pt idx="152">
                        <c:v>41153</c:v>
                      </c:pt>
                      <c:pt idx="153">
                        <c:v>41183</c:v>
                      </c:pt>
                      <c:pt idx="154">
                        <c:v>41214</c:v>
                      </c:pt>
                      <c:pt idx="155">
                        <c:v>41244</c:v>
                      </c:pt>
                      <c:pt idx="156">
                        <c:v>41275</c:v>
                      </c:pt>
                      <c:pt idx="157">
                        <c:v>41306</c:v>
                      </c:pt>
                      <c:pt idx="158">
                        <c:v>41334</c:v>
                      </c:pt>
                      <c:pt idx="159">
                        <c:v>41365</c:v>
                      </c:pt>
                      <c:pt idx="160">
                        <c:v>41395</c:v>
                      </c:pt>
                      <c:pt idx="161">
                        <c:v>41426</c:v>
                      </c:pt>
                      <c:pt idx="162">
                        <c:v>41456</c:v>
                      </c:pt>
                      <c:pt idx="163">
                        <c:v>41487</c:v>
                      </c:pt>
                      <c:pt idx="164">
                        <c:v>41518</c:v>
                      </c:pt>
                      <c:pt idx="165">
                        <c:v>41548</c:v>
                      </c:pt>
                      <c:pt idx="166">
                        <c:v>41579</c:v>
                      </c:pt>
                      <c:pt idx="167">
                        <c:v>41609</c:v>
                      </c:pt>
                      <c:pt idx="168">
                        <c:v>41640</c:v>
                      </c:pt>
                      <c:pt idx="169">
                        <c:v>41671</c:v>
                      </c:pt>
                      <c:pt idx="170">
                        <c:v>41699</c:v>
                      </c:pt>
                      <c:pt idx="171">
                        <c:v>41730</c:v>
                      </c:pt>
                      <c:pt idx="172">
                        <c:v>41760</c:v>
                      </c:pt>
                      <c:pt idx="173">
                        <c:v>41791</c:v>
                      </c:pt>
                      <c:pt idx="174">
                        <c:v>41821</c:v>
                      </c:pt>
                      <c:pt idx="175">
                        <c:v>41852</c:v>
                      </c:pt>
                      <c:pt idx="176">
                        <c:v>41883</c:v>
                      </c:pt>
                      <c:pt idx="177">
                        <c:v>41913</c:v>
                      </c:pt>
                      <c:pt idx="178">
                        <c:v>41944</c:v>
                      </c:pt>
                      <c:pt idx="179">
                        <c:v>41974</c:v>
                      </c:pt>
                      <c:pt idx="180">
                        <c:v>42005</c:v>
                      </c:pt>
                      <c:pt idx="181">
                        <c:v>42036</c:v>
                      </c:pt>
                      <c:pt idx="182">
                        <c:v>42064</c:v>
                      </c:pt>
                      <c:pt idx="183">
                        <c:v>42095</c:v>
                      </c:pt>
                      <c:pt idx="184">
                        <c:v>42125</c:v>
                      </c:pt>
                      <c:pt idx="185">
                        <c:v>42156</c:v>
                      </c:pt>
                      <c:pt idx="186">
                        <c:v>42186</c:v>
                      </c:pt>
                      <c:pt idx="187">
                        <c:v>42217</c:v>
                      </c:pt>
                      <c:pt idx="188">
                        <c:v>42248</c:v>
                      </c:pt>
                      <c:pt idx="189">
                        <c:v>42278</c:v>
                      </c:pt>
                      <c:pt idx="190">
                        <c:v>42309</c:v>
                      </c:pt>
                      <c:pt idx="191">
                        <c:v>42339</c:v>
                      </c:pt>
                      <c:pt idx="192">
                        <c:v>42370</c:v>
                      </c:pt>
                      <c:pt idx="193">
                        <c:v>42401</c:v>
                      </c:pt>
                      <c:pt idx="194">
                        <c:v>42430</c:v>
                      </c:pt>
                      <c:pt idx="195">
                        <c:v>42461</c:v>
                      </c:pt>
                      <c:pt idx="196">
                        <c:v>42491</c:v>
                      </c:pt>
                      <c:pt idx="197">
                        <c:v>42522</c:v>
                      </c:pt>
                      <c:pt idx="198">
                        <c:v>42552</c:v>
                      </c:pt>
                      <c:pt idx="199">
                        <c:v>42583</c:v>
                      </c:pt>
                      <c:pt idx="200">
                        <c:v>42614</c:v>
                      </c:pt>
                      <c:pt idx="201">
                        <c:v>42644</c:v>
                      </c:pt>
                      <c:pt idx="202">
                        <c:v>42675</c:v>
                      </c:pt>
                      <c:pt idx="203">
                        <c:v>42705</c:v>
                      </c:pt>
                      <c:pt idx="204">
                        <c:v>42736</c:v>
                      </c:pt>
                      <c:pt idx="205">
                        <c:v>42767</c:v>
                      </c:pt>
                      <c:pt idx="206">
                        <c:v>42795</c:v>
                      </c:pt>
                      <c:pt idx="207">
                        <c:v>42826</c:v>
                      </c:pt>
                      <c:pt idx="208">
                        <c:v>42856</c:v>
                      </c:pt>
                      <c:pt idx="209">
                        <c:v>42887</c:v>
                      </c:pt>
                      <c:pt idx="210">
                        <c:v>42917</c:v>
                      </c:pt>
                      <c:pt idx="211">
                        <c:v>42948</c:v>
                      </c:pt>
                      <c:pt idx="212">
                        <c:v>42979</c:v>
                      </c:pt>
                      <c:pt idx="213">
                        <c:v>43009</c:v>
                      </c:pt>
                      <c:pt idx="214">
                        <c:v>43040</c:v>
                      </c:pt>
                      <c:pt idx="215">
                        <c:v>43070</c:v>
                      </c:pt>
                      <c:pt idx="216">
                        <c:v>43101</c:v>
                      </c:pt>
                      <c:pt idx="217">
                        <c:v>43132</c:v>
                      </c:pt>
                      <c:pt idx="218">
                        <c:v>43160</c:v>
                      </c:pt>
                      <c:pt idx="219">
                        <c:v>43191</c:v>
                      </c:pt>
                      <c:pt idx="220">
                        <c:v>43221</c:v>
                      </c:pt>
                      <c:pt idx="221">
                        <c:v>43252</c:v>
                      </c:pt>
                      <c:pt idx="222">
                        <c:v>43282</c:v>
                      </c:pt>
                      <c:pt idx="223">
                        <c:v>43313</c:v>
                      </c:pt>
                      <c:pt idx="224">
                        <c:v>43344</c:v>
                      </c:pt>
                      <c:pt idx="225">
                        <c:v>43374</c:v>
                      </c:pt>
                      <c:pt idx="226">
                        <c:v>43405</c:v>
                      </c:pt>
                      <c:pt idx="227">
                        <c:v>43435</c:v>
                      </c:pt>
                      <c:pt idx="228">
                        <c:v>43466</c:v>
                      </c:pt>
                      <c:pt idx="229">
                        <c:v>43497</c:v>
                      </c:pt>
                      <c:pt idx="230">
                        <c:v>43525</c:v>
                      </c:pt>
                      <c:pt idx="231">
                        <c:v>43556</c:v>
                      </c:pt>
                      <c:pt idx="232">
                        <c:v>43586</c:v>
                      </c:pt>
                      <c:pt idx="233">
                        <c:v>43617</c:v>
                      </c:pt>
                      <c:pt idx="234">
                        <c:v>43647</c:v>
                      </c:pt>
                      <c:pt idx="235">
                        <c:v>43678</c:v>
                      </c:pt>
                      <c:pt idx="236">
                        <c:v>43709</c:v>
                      </c:pt>
                      <c:pt idx="237">
                        <c:v>43739</c:v>
                      </c:pt>
                      <c:pt idx="238">
                        <c:v>43770</c:v>
                      </c:pt>
                      <c:pt idx="239">
                        <c:v>43800</c:v>
                      </c:pt>
                      <c:pt idx="240">
                        <c:v>43831</c:v>
                      </c:pt>
                      <c:pt idx="241">
                        <c:v>43862</c:v>
                      </c:pt>
                      <c:pt idx="242">
                        <c:v>43891</c:v>
                      </c:pt>
                      <c:pt idx="243">
                        <c:v>43922</c:v>
                      </c:pt>
                      <c:pt idx="244">
                        <c:v>43952</c:v>
                      </c:pt>
                      <c:pt idx="245">
                        <c:v>43983</c:v>
                      </c:pt>
                      <c:pt idx="246">
                        <c:v>44013</c:v>
                      </c:pt>
                      <c:pt idx="247">
                        <c:v>44044</c:v>
                      </c:pt>
                      <c:pt idx="248">
                        <c:v>44075</c:v>
                      </c:pt>
                      <c:pt idx="249">
                        <c:v>44105</c:v>
                      </c:pt>
                      <c:pt idx="250">
                        <c:v>44136</c:v>
                      </c:pt>
                      <c:pt idx="251">
                        <c:v>44166</c:v>
                      </c:pt>
                      <c:pt idx="252">
                        <c:v>44197</c:v>
                      </c:pt>
                      <c:pt idx="253">
                        <c:v>44228</c:v>
                      </c:pt>
                      <c:pt idx="254">
                        <c:v>44256</c:v>
                      </c:pt>
                      <c:pt idx="255">
                        <c:v>44287</c:v>
                      </c:pt>
                      <c:pt idx="256">
                        <c:v>44317</c:v>
                      </c:pt>
                      <c:pt idx="257">
                        <c:v>44348</c:v>
                      </c:pt>
                      <c:pt idx="258">
                        <c:v>44378</c:v>
                      </c:pt>
                      <c:pt idx="259">
                        <c:v>44409</c:v>
                      </c:pt>
                      <c:pt idx="260">
                        <c:v>44440</c:v>
                      </c:pt>
                      <c:pt idx="261">
                        <c:v>44470</c:v>
                      </c:pt>
                      <c:pt idx="262">
                        <c:v>44501</c:v>
                      </c:pt>
                      <c:pt idx="263">
                        <c:v>44531</c:v>
                      </c:pt>
                      <c:pt idx="264">
                        <c:v>44562</c:v>
                      </c:pt>
                      <c:pt idx="265">
                        <c:v>44593</c:v>
                      </c:pt>
                      <c:pt idx="266">
                        <c:v>44621</c:v>
                      </c:pt>
                      <c:pt idx="267">
                        <c:v>44652</c:v>
                      </c:pt>
                      <c:pt idx="268">
                        <c:v>44682</c:v>
                      </c:pt>
                      <c:pt idx="269">
                        <c:v>44713</c:v>
                      </c:pt>
                      <c:pt idx="270">
                        <c:v>44743</c:v>
                      </c:pt>
                      <c:pt idx="271">
                        <c:v>44774</c:v>
                      </c:pt>
                      <c:pt idx="272">
                        <c:v>44805</c:v>
                      </c:pt>
                      <c:pt idx="273">
                        <c:v>44835</c:v>
                      </c:pt>
                      <c:pt idx="274">
                        <c:v>44866</c:v>
                      </c:pt>
                      <c:pt idx="275">
                        <c:v>44896</c:v>
                      </c:pt>
                      <c:pt idx="276">
                        <c:v>44927</c:v>
                      </c:pt>
                      <c:pt idx="277">
                        <c:v>44958</c:v>
                      </c:pt>
                      <c:pt idx="278">
                        <c:v>44986</c:v>
                      </c:pt>
                      <c:pt idx="279">
                        <c:v>45017</c:v>
                      </c:pt>
                      <c:pt idx="280">
                        <c:v>45047</c:v>
                      </c:pt>
                      <c:pt idx="281">
                        <c:v>45078</c:v>
                      </c:pt>
                      <c:pt idx="282">
                        <c:v>45108</c:v>
                      </c:pt>
                      <c:pt idx="283">
                        <c:v>45139</c:v>
                      </c:pt>
                      <c:pt idx="284">
                        <c:v>45170</c:v>
                      </c:pt>
                      <c:pt idx="285">
                        <c:v>45200</c:v>
                      </c:pt>
                      <c:pt idx="286">
                        <c:v>45231</c:v>
                      </c:pt>
                      <c:pt idx="287">
                        <c:v>45261</c:v>
                      </c:pt>
                      <c:pt idx="288">
                        <c:v>45292</c:v>
                      </c:pt>
                      <c:pt idx="289">
                        <c:v>45323</c:v>
                      </c:pt>
                      <c:pt idx="290">
                        <c:v>45352</c:v>
                      </c:pt>
                      <c:pt idx="291">
                        <c:v>45383</c:v>
                      </c:pt>
                      <c:pt idx="292">
                        <c:v>45413</c:v>
                      </c:pt>
                      <c:pt idx="293">
                        <c:v>45444</c:v>
                      </c:pt>
                      <c:pt idx="294">
                        <c:v>45474</c:v>
                      </c:pt>
                      <c:pt idx="295">
                        <c:v>45505</c:v>
                      </c:pt>
                      <c:pt idx="296">
                        <c:v>45536</c:v>
                      </c:pt>
                      <c:pt idx="297">
                        <c:v>45566</c:v>
                      </c:pt>
                      <c:pt idx="298">
                        <c:v>45597</c:v>
                      </c:pt>
                      <c:pt idx="299">
                        <c:v>45627</c:v>
                      </c:pt>
                      <c:pt idx="300">
                        <c:v>45658</c:v>
                      </c:pt>
                      <c:pt idx="301">
                        <c:v>45689</c:v>
                      </c:pt>
                      <c:pt idx="302">
                        <c:v>45717</c:v>
                      </c:pt>
                      <c:pt idx="303">
                        <c:v>45748</c:v>
                      </c:pt>
                      <c:pt idx="304">
                        <c:v>45778</c:v>
                      </c:pt>
                      <c:pt idx="305">
                        <c:v>45809</c:v>
                      </c:pt>
                      <c:pt idx="306">
                        <c:v>45839</c:v>
                      </c:pt>
                      <c:pt idx="307">
                        <c:v>45870</c:v>
                      </c:pt>
                      <c:pt idx="308">
                        <c:v>45901</c:v>
                      </c:pt>
                      <c:pt idx="309">
                        <c:v>45931</c:v>
                      </c:pt>
                      <c:pt idx="310">
                        <c:v>45962</c:v>
                      </c:pt>
                      <c:pt idx="311">
                        <c:v>45992</c:v>
                      </c:pt>
                      <c:pt idx="312">
                        <c:v>46023</c:v>
                      </c:pt>
                      <c:pt idx="313">
                        <c:v>46054</c:v>
                      </c:pt>
                      <c:pt idx="314">
                        <c:v>46082</c:v>
                      </c:pt>
                      <c:pt idx="315">
                        <c:v>46113</c:v>
                      </c:pt>
                      <c:pt idx="316">
                        <c:v>46143</c:v>
                      </c:pt>
                      <c:pt idx="317">
                        <c:v>46174</c:v>
                      </c:pt>
                      <c:pt idx="318">
                        <c:v>46204</c:v>
                      </c:pt>
                      <c:pt idx="319">
                        <c:v>46235</c:v>
                      </c:pt>
                      <c:pt idx="320">
                        <c:v>46266</c:v>
                      </c:pt>
                      <c:pt idx="321">
                        <c:v>46296</c:v>
                      </c:pt>
                      <c:pt idx="322">
                        <c:v>46327</c:v>
                      </c:pt>
                      <c:pt idx="323">
                        <c:v>46357</c:v>
                      </c:pt>
                      <c:pt idx="324">
                        <c:v>46388</c:v>
                      </c:pt>
                      <c:pt idx="325">
                        <c:v>46419</c:v>
                      </c:pt>
                      <c:pt idx="326">
                        <c:v>46447</c:v>
                      </c:pt>
                      <c:pt idx="327">
                        <c:v>46478</c:v>
                      </c:pt>
                      <c:pt idx="328">
                        <c:v>46508</c:v>
                      </c:pt>
                      <c:pt idx="329">
                        <c:v>46539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'Gráfico 2.5. Panel A'!$E$2:$E$1904</c15:sqref>
                        </c15:formulaRef>
                      </c:ext>
                    </c:extLst>
                    <c:numCache>
                      <c:formatCode>General</c:formatCode>
                      <c:ptCount val="1903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B-F72C-4148-8971-9A6F7F544A4E}"/>
                  </c:ext>
                </c:extLst>
              </c15:ser>
            </c15:filteredLineSeries>
          </c:ext>
        </c:extLst>
      </c:lineChart>
      <c:dateAx>
        <c:axId val="295808768"/>
        <c:scaling>
          <c:orientation val="minMax"/>
          <c:max val="46539"/>
          <c:min val="37773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Times" panose="02020603050405020304" pitchFamily="18" charset="0"/>
                <a:ea typeface="+mn-ea"/>
                <a:cs typeface="Times" panose="02020603050405020304" pitchFamily="18" charset="0"/>
              </a:defRPr>
            </a:pPr>
            <a:endParaRPr lang="es-CO"/>
          </a:p>
        </c:txPr>
        <c:crossAx val="295809328"/>
        <c:crosses val="autoZero"/>
        <c:auto val="1"/>
        <c:lblOffset val="100"/>
        <c:baseTimeUnit val="months"/>
        <c:majorUnit val="48"/>
        <c:majorTimeUnit val="months"/>
      </c:dateAx>
      <c:valAx>
        <c:axId val="295809328"/>
        <c:scaling>
          <c:orientation val="minMax"/>
          <c:max val="22"/>
          <c:min val="8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9.834974412074985E-3"/>
              <c:y val="2.126271152791125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Times" panose="02020603050405020304" pitchFamily="18" charset="0"/>
                  <a:ea typeface="+mn-ea"/>
                  <a:cs typeface="Times" panose="02020603050405020304" pitchFamily="18" charset="0"/>
                </a:defRPr>
              </a:pPr>
              <a:endParaRPr lang="es-CO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Times" panose="02020603050405020304" pitchFamily="18" charset="0"/>
                <a:ea typeface="+mn-ea"/>
                <a:cs typeface="Times" panose="02020603050405020304" pitchFamily="18" charset="0"/>
              </a:defRPr>
            </a:pPr>
            <a:endParaRPr lang="es-CO"/>
          </a:p>
        </c:txPr>
        <c:crossAx val="295808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" panose="02020603050405020304" pitchFamily="18" charset="0"/>
              <a:ea typeface="+mn-ea"/>
              <a:cs typeface="Times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1100">
          <a:latin typeface="Times" panose="02020603050405020304" pitchFamily="18" charset="0"/>
          <a:cs typeface="Times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47590468940937E-2"/>
          <c:y val="6.8998162388341097E-2"/>
          <c:w val="0.8490337356437524"/>
          <c:h val="0.78616261911189733"/>
        </c:manualLayout>
      </c:layout>
      <c:areaChart>
        <c:grouping val="standard"/>
        <c:varyColors val="0"/>
        <c:ser>
          <c:idx val="7"/>
          <c:order val="6"/>
          <c:tx>
            <c:strRef>
              <c:f>'Gráfico 2.5. Panel B'!$I$1</c:f>
              <c:strCache>
                <c:ptCount val="1"/>
                <c:pt idx="0">
                  <c:v>Sombra</c:v>
                </c:pt>
              </c:strCache>
            </c:strRef>
          </c:tx>
          <c:spPr>
            <a:solidFill>
              <a:srgbClr val="9E0000">
                <a:alpha val="20000"/>
              </a:srgbClr>
            </a:solidFill>
            <a:ln>
              <a:noFill/>
            </a:ln>
            <a:effectLst/>
          </c:spPr>
          <c:cat>
            <c:numRef>
              <c:f>'Gráfico 2.5. Panel B'!$A$2:$A$1898</c:f>
              <c:numCache>
                <c:formatCode>mmm\-yy</c:formatCode>
                <c:ptCount val="1897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  <c:pt idx="320">
                  <c:v>46266</c:v>
                </c:pt>
                <c:pt idx="321">
                  <c:v>46296</c:v>
                </c:pt>
                <c:pt idx="322">
                  <c:v>46327</c:v>
                </c:pt>
                <c:pt idx="323">
                  <c:v>46357</c:v>
                </c:pt>
                <c:pt idx="324">
                  <c:v>46388</c:v>
                </c:pt>
                <c:pt idx="325">
                  <c:v>46419</c:v>
                </c:pt>
                <c:pt idx="326">
                  <c:v>46447</c:v>
                </c:pt>
                <c:pt idx="327">
                  <c:v>46478</c:v>
                </c:pt>
                <c:pt idx="328">
                  <c:v>46508</c:v>
                </c:pt>
                <c:pt idx="329">
                  <c:v>46539</c:v>
                </c:pt>
              </c:numCache>
            </c:numRef>
          </c:cat>
          <c:val>
            <c:numRef>
              <c:f>'Gráfico 2.5. Panel B'!$I$2:$I$1898</c:f>
              <c:numCache>
                <c:formatCode>0.0</c:formatCode>
                <c:ptCount val="18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1000</c:v>
                </c:pt>
                <c:pt idx="306">
                  <c:v>1000</c:v>
                </c:pt>
                <c:pt idx="307">
                  <c:v>1000</c:v>
                </c:pt>
                <c:pt idx="308">
                  <c:v>1000</c:v>
                </c:pt>
                <c:pt idx="309">
                  <c:v>1000</c:v>
                </c:pt>
                <c:pt idx="310">
                  <c:v>1000</c:v>
                </c:pt>
                <c:pt idx="311">
                  <c:v>1000</c:v>
                </c:pt>
                <c:pt idx="312">
                  <c:v>1000</c:v>
                </c:pt>
                <c:pt idx="313">
                  <c:v>1000</c:v>
                </c:pt>
                <c:pt idx="314">
                  <c:v>1000</c:v>
                </c:pt>
                <c:pt idx="315">
                  <c:v>1000</c:v>
                </c:pt>
                <c:pt idx="316">
                  <c:v>1000</c:v>
                </c:pt>
                <c:pt idx="317">
                  <c:v>1000</c:v>
                </c:pt>
                <c:pt idx="318">
                  <c:v>1000</c:v>
                </c:pt>
                <c:pt idx="319">
                  <c:v>1000</c:v>
                </c:pt>
                <c:pt idx="320">
                  <c:v>1000</c:v>
                </c:pt>
                <c:pt idx="321">
                  <c:v>1000</c:v>
                </c:pt>
                <c:pt idx="322">
                  <c:v>1000</c:v>
                </c:pt>
                <c:pt idx="323">
                  <c:v>1000</c:v>
                </c:pt>
                <c:pt idx="324">
                  <c:v>1000</c:v>
                </c:pt>
                <c:pt idx="325">
                  <c:v>1000</c:v>
                </c:pt>
                <c:pt idx="326">
                  <c:v>1000</c:v>
                </c:pt>
                <c:pt idx="327">
                  <c:v>1000</c:v>
                </c:pt>
                <c:pt idx="328">
                  <c:v>1000</c:v>
                </c:pt>
                <c:pt idx="329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0-4648-866D-77EEEC987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5808768"/>
        <c:axId val="295809328"/>
      </c:areaChart>
      <c:lineChart>
        <c:grouping val="standard"/>
        <c:varyColors val="0"/>
        <c:ser>
          <c:idx val="0"/>
          <c:order val="0"/>
          <c:tx>
            <c:strRef>
              <c:f>'Gráfico 2.5. Panel B'!$B$1</c:f>
              <c:strCache>
                <c:ptCount val="1"/>
                <c:pt idx="0">
                  <c:v>Solvencia</c:v>
                </c:pt>
              </c:strCache>
            </c:strRef>
          </c:tx>
          <c:spPr>
            <a:ln w="28575" cap="rnd" cmpd="sng" algn="ctr">
              <a:solidFill>
                <a:srgbClr val="9E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'Gráfico 2.5. Panel B'!$A$2:$A$1898</c:f>
              <c:numCache>
                <c:formatCode>mmm\-yy</c:formatCode>
                <c:ptCount val="1897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  <c:pt idx="320">
                  <c:v>46266</c:v>
                </c:pt>
                <c:pt idx="321">
                  <c:v>46296</c:v>
                </c:pt>
                <c:pt idx="322">
                  <c:v>46327</c:v>
                </c:pt>
                <c:pt idx="323">
                  <c:v>46357</c:v>
                </c:pt>
                <c:pt idx="324">
                  <c:v>46388</c:v>
                </c:pt>
                <c:pt idx="325">
                  <c:v>46419</c:v>
                </c:pt>
                <c:pt idx="326">
                  <c:v>46447</c:v>
                </c:pt>
                <c:pt idx="327">
                  <c:v>46478</c:v>
                </c:pt>
                <c:pt idx="328">
                  <c:v>46508</c:v>
                </c:pt>
                <c:pt idx="329">
                  <c:v>46539</c:v>
                </c:pt>
              </c:numCache>
            </c:numRef>
          </c:cat>
          <c:val>
            <c:numRef>
              <c:f>'Gráfico 2.5. Panel B'!$B$2:$B$1898</c:f>
              <c:numCache>
                <c:formatCode>0.0</c:formatCode>
                <c:ptCount val="1897"/>
                <c:pt idx="168">
                  <c:v>10.042450569982799</c:v>
                </c:pt>
                <c:pt idx="169">
                  <c:v>10.136808224116701</c:v>
                </c:pt>
                <c:pt idx="170">
                  <c:v>11.3973180486306</c:v>
                </c:pt>
                <c:pt idx="171">
                  <c:v>11.314624600362301</c:v>
                </c:pt>
                <c:pt idx="172">
                  <c:v>11.306438245480301</c:v>
                </c:pt>
                <c:pt idx="173">
                  <c:v>10.9136250936615</c:v>
                </c:pt>
                <c:pt idx="174">
                  <c:v>10.8896025141997</c:v>
                </c:pt>
                <c:pt idx="175">
                  <c:v>10.784448461301301</c:v>
                </c:pt>
                <c:pt idx="176">
                  <c:v>10.757055674929699</c:v>
                </c:pt>
                <c:pt idx="177">
                  <c:v>10.597348963843601</c:v>
                </c:pt>
                <c:pt idx="178">
                  <c:v>10.5827011755208</c:v>
                </c:pt>
                <c:pt idx="179">
                  <c:v>10.360329888049099</c:v>
                </c:pt>
                <c:pt idx="180">
                  <c:v>10.3093577992699</c:v>
                </c:pt>
                <c:pt idx="181">
                  <c:v>10.346423461876201</c:v>
                </c:pt>
                <c:pt idx="182">
                  <c:v>10.608782084224801</c:v>
                </c:pt>
                <c:pt idx="183">
                  <c:v>10.9193371572308</c:v>
                </c:pt>
                <c:pt idx="184">
                  <c:v>10.881724357598401</c:v>
                </c:pt>
                <c:pt idx="185">
                  <c:v>10.711899201556701</c:v>
                </c:pt>
                <c:pt idx="186">
                  <c:v>10.4153429821618</c:v>
                </c:pt>
                <c:pt idx="187">
                  <c:v>10.112803760474499</c:v>
                </c:pt>
                <c:pt idx="188">
                  <c:v>10.342686697815399</c:v>
                </c:pt>
                <c:pt idx="189">
                  <c:v>10.326768444452</c:v>
                </c:pt>
                <c:pt idx="190">
                  <c:v>10.169712873017501</c:v>
                </c:pt>
                <c:pt idx="191">
                  <c:v>10.089475487922201</c:v>
                </c:pt>
                <c:pt idx="192">
                  <c:v>9.8165475657108399</c:v>
                </c:pt>
                <c:pt idx="193">
                  <c:v>9.6703573502200513</c:v>
                </c:pt>
                <c:pt idx="194">
                  <c:v>10.700455210162801</c:v>
                </c:pt>
                <c:pt idx="195">
                  <c:v>10.9189468972586</c:v>
                </c:pt>
                <c:pt idx="196">
                  <c:v>10.757528264015601</c:v>
                </c:pt>
                <c:pt idx="197">
                  <c:v>10.071039329973901</c:v>
                </c:pt>
                <c:pt idx="198">
                  <c:v>9.966324417099349</c:v>
                </c:pt>
                <c:pt idx="199">
                  <c:v>10.0126028636786</c:v>
                </c:pt>
                <c:pt idx="200">
                  <c:v>10.693583628349099</c:v>
                </c:pt>
                <c:pt idx="201">
                  <c:v>10.553921723670499</c:v>
                </c:pt>
                <c:pt idx="202">
                  <c:v>10.340739086240299</c:v>
                </c:pt>
                <c:pt idx="203">
                  <c:v>10.324923937630299</c:v>
                </c:pt>
                <c:pt idx="204">
                  <c:v>10.4027127667337</c:v>
                </c:pt>
                <c:pt idx="205">
                  <c:v>10.403311884815599</c:v>
                </c:pt>
                <c:pt idx="206">
                  <c:v>11.439318333000999</c:v>
                </c:pt>
                <c:pt idx="207">
                  <c:v>11.4937933592619</c:v>
                </c:pt>
                <c:pt idx="208">
                  <c:v>11.428733810921401</c:v>
                </c:pt>
                <c:pt idx="209">
                  <c:v>11.231617154437499</c:v>
                </c:pt>
                <c:pt idx="210">
                  <c:v>11.279406443218299</c:v>
                </c:pt>
                <c:pt idx="211">
                  <c:v>11.2595071519789</c:v>
                </c:pt>
                <c:pt idx="212">
                  <c:v>11.2274965168818</c:v>
                </c:pt>
                <c:pt idx="213">
                  <c:v>11.161142701417299</c:v>
                </c:pt>
                <c:pt idx="214">
                  <c:v>11.021703545980301</c:v>
                </c:pt>
                <c:pt idx="215">
                  <c:v>11.0016975310555</c:v>
                </c:pt>
                <c:pt idx="216">
                  <c:v>10.8996765416604</c:v>
                </c:pt>
                <c:pt idx="217">
                  <c:v>10.767659149743599</c:v>
                </c:pt>
                <c:pt idx="218">
                  <c:v>11.615533000136601</c:v>
                </c:pt>
                <c:pt idx="219">
                  <c:v>11.615952795937901</c:v>
                </c:pt>
                <c:pt idx="220">
                  <c:v>11.4601933112881</c:v>
                </c:pt>
                <c:pt idx="221">
                  <c:v>11.4896652917636</c:v>
                </c:pt>
                <c:pt idx="222">
                  <c:v>11.447617274523999</c:v>
                </c:pt>
                <c:pt idx="223">
                  <c:v>11.379085688242201</c:v>
                </c:pt>
                <c:pt idx="224">
                  <c:v>11.496124979196699</c:v>
                </c:pt>
                <c:pt idx="225">
                  <c:v>11.4136963366623</c:v>
                </c:pt>
                <c:pt idx="226">
                  <c:v>11.271304123128999</c:v>
                </c:pt>
                <c:pt idx="227">
                  <c:v>11.1746317986526</c:v>
                </c:pt>
                <c:pt idx="228">
                  <c:v>11.246672615761199</c:v>
                </c:pt>
                <c:pt idx="229">
                  <c:v>11.228351132826599</c:v>
                </c:pt>
                <c:pt idx="230">
                  <c:v>11.6480826972677</c:v>
                </c:pt>
                <c:pt idx="231">
                  <c:v>11.477744542838799</c:v>
                </c:pt>
                <c:pt idx="232">
                  <c:v>11.2939804407827</c:v>
                </c:pt>
                <c:pt idx="233">
                  <c:v>11.28554363674</c:v>
                </c:pt>
                <c:pt idx="234">
                  <c:v>11.2890668816062</c:v>
                </c:pt>
                <c:pt idx="235">
                  <c:v>11.0967757622502</c:v>
                </c:pt>
                <c:pt idx="236">
                  <c:v>10.9791310057847</c:v>
                </c:pt>
                <c:pt idx="237">
                  <c:v>10.971190954630201</c:v>
                </c:pt>
                <c:pt idx="238">
                  <c:v>10.679839206659</c:v>
                </c:pt>
                <c:pt idx="239">
                  <c:v>10.6447293793669</c:v>
                </c:pt>
                <c:pt idx="240">
                  <c:v>10.6172817931129</c:v>
                </c:pt>
                <c:pt idx="241">
                  <c:v>10.502333315613701</c:v>
                </c:pt>
                <c:pt idx="242">
                  <c:v>10.4023689874544</c:v>
                </c:pt>
                <c:pt idx="243">
                  <c:v>10.217004579487901</c:v>
                </c:pt>
                <c:pt idx="244">
                  <c:v>10.476032491445499</c:v>
                </c:pt>
                <c:pt idx="245">
                  <c:v>10.838635700069601</c:v>
                </c:pt>
                <c:pt idx="246">
                  <c:v>11.6550518885686</c:v>
                </c:pt>
                <c:pt idx="247">
                  <c:v>11.8459633582724</c:v>
                </c:pt>
                <c:pt idx="248">
                  <c:v>11.824947530502699</c:v>
                </c:pt>
                <c:pt idx="249">
                  <c:v>11.8878485061731</c:v>
                </c:pt>
                <c:pt idx="250">
                  <c:v>11.9463953118382</c:v>
                </c:pt>
                <c:pt idx="251">
                  <c:v>13.172977063952802</c:v>
                </c:pt>
                <c:pt idx="252">
                  <c:v>17.098024745335898</c:v>
                </c:pt>
                <c:pt idx="253">
                  <c:v>16.961076112365099</c:v>
                </c:pt>
                <c:pt idx="254">
                  <c:v>16.680045311751801</c:v>
                </c:pt>
                <c:pt idx="255">
                  <c:v>16.924143018448401</c:v>
                </c:pt>
                <c:pt idx="256">
                  <c:v>17.0086348207032</c:v>
                </c:pt>
                <c:pt idx="257">
                  <c:v>16.886561877272598</c:v>
                </c:pt>
                <c:pt idx="258">
                  <c:v>16.9040878936346</c:v>
                </c:pt>
                <c:pt idx="259">
                  <c:v>17.133549041937702</c:v>
                </c:pt>
                <c:pt idx="260">
                  <c:v>17.047417291323899</c:v>
                </c:pt>
                <c:pt idx="261">
                  <c:v>17.203986329005499</c:v>
                </c:pt>
                <c:pt idx="262">
                  <c:v>17.131047212245001</c:v>
                </c:pt>
                <c:pt idx="263">
                  <c:v>17.521991408775499</c:v>
                </c:pt>
                <c:pt idx="264">
                  <c:v>17.151604043623202</c:v>
                </c:pt>
                <c:pt idx="265">
                  <c:v>16.912884516460199</c:v>
                </c:pt>
                <c:pt idx="266">
                  <c:v>14.104520247074701</c:v>
                </c:pt>
                <c:pt idx="267">
                  <c:v>14.0704985030156</c:v>
                </c:pt>
                <c:pt idx="268">
                  <c:v>14.232989280239799</c:v>
                </c:pt>
                <c:pt idx="269">
                  <c:v>13.9840159028186</c:v>
                </c:pt>
                <c:pt idx="270">
                  <c:v>13.828763503956502</c:v>
                </c:pt>
                <c:pt idx="271">
                  <c:v>14.1058292673408</c:v>
                </c:pt>
                <c:pt idx="272">
                  <c:v>14.237088568830799</c:v>
                </c:pt>
                <c:pt idx="273">
                  <c:v>13.914628427398801</c:v>
                </c:pt>
                <c:pt idx="274">
                  <c:v>14.1368274138863</c:v>
                </c:pt>
                <c:pt idx="275">
                  <c:v>14.5416866525296</c:v>
                </c:pt>
                <c:pt idx="276">
                  <c:v>14.216155486777701</c:v>
                </c:pt>
                <c:pt idx="277">
                  <c:v>14.3685422137765</c:v>
                </c:pt>
                <c:pt idx="278">
                  <c:v>14.082532663930399</c:v>
                </c:pt>
                <c:pt idx="279">
                  <c:v>14.139750063923101</c:v>
                </c:pt>
                <c:pt idx="280">
                  <c:v>14.1871816258762</c:v>
                </c:pt>
                <c:pt idx="281">
                  <c:v>14.171538654740301</c:v>
                </c:pt>
                <c:pt idx="282">
                  <c:v>14.213561152465301</c:v>
                </c:pt>
                <c:pt idx="283">
                  <c:v>14.029430035183802</c:v>
                </c:pt>
                <c:pt idx="284">
                  <c:v>14.057225122495302</c:v>
                </c:pt>
                <c:pt idx="285">
                  <c:v>14.082988261648898</c:v>
                </c:pt>
                <c:pt idx="286">
                  <c:v>14.228510688076801</c:v>
                </c:pt>
                <c:pt idx="287">
                  <c:v>14.8048558452788</c:v>
                </c:pt>
                <c:pt idx="288">
                  <c:v>14.975666604686699</c:v>
                </c:pt>
                <c:pt idx="289">
                  <c:v>14.960522474268201</c:v>
                </c:pt>
                <c:pt idx="290">
                  <c:v>14.485509155381299</c:v>
                </c:pt>
                <c:pt idx="291">
                  <c:v>14.6633784925427</c:v>
                </c:pt>
                <c:pt idx="292">
                  <c:v>14.643824469308599</c:v>
                </c:pt>
                <c:pt idx="293">
                  <c:v>14.6390260789163</c:v>
                </c:pt>
                <c:pt idx="294">
                  <c:v>14.812120603165798</c:v>
                </c:pt>
                <c:pt idx="295">
                  <c:v>14.953117663859</c:v>
                </c:pt>
                <c:pt idx="296">
                  <c:v>15.140280773145701</c:v>
                </c:pt>
                <c:pt idx="297">
                  <c:v>14.943798481406102</c:v>
                </c:pt>
                <c:pt idx="298">
                  <c:v>14.9627085937171</c:v>
                </c:pt>
                <c:pt idx="299">
                  <c:v>15.185875639027099</c:v>
                </c:pt>
                <c:pt idx="300">
                  <c:v>15.4644852313148</c:v>
                </c:pt>
                <c:pt idx="301">
                  <c:v>15.426250759049202</c:v>
                </c:pt>
                <c:pt idx="302">
                  <c:v>14.9203543725546</c:v>
                </c:pt>
                <c:pt idx="303">
                  <c:v>15.163271922003</c:v>
                </c:pt>
                <c:pt idx="304">
                  <c:v>13.977511448151301</c:v>
                </c:pt>
                <c:pt idx="305">
                  <c:v>14.016696501587699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0-4648-866D-77EEEC98788A}"/>
            </c:ext>
          </c:extLst>
        </c:ser>
        <c:ser>
          <c:idx val="3"/>
          <c:order val="2"/>
          <c:tx>
            <c:v>Adverso 1</c:v>
          </c:tx>
          <c:spPr>
            <a:ln w="28575" cap="rnd" cmpd="sng" algn="ctr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29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2"/>
                      </a:solidFill>
                      <a:latin typeface="Times" panose="02020603050405020304" pitchFamily="18" charset="0"/>
                      <a:ea typeface="+mn-ea"/>
                      <a:cs typeface="Times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40-4648-866D-77EEEC98788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2.5. Panel B'!$A$2:$A$1898</c:f>
              <c:numCache>
                <c:formatCode>mmm\-yy</c:formatCode>
                <c:ptCount val="1897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  <c:pt idx="320">
                  <c:v>46266</c:v>
                </c:pt>
                <c:pt idx="321">
                  <c:v>46296</c:v>
                </c:pt>
                <c:pt idx="322">
                  <c:v>46327</c:v>
                </c:pt>
                <c:pt idx="323">
                  <c:v>46357</c:v>
                </c:pt>
                <c:pt idx="324">
                  <c:v>46388</c:v>
                </c:pt>
                <c:pt idx="325">
                  <c:v>46419</c:v>
                </c:pt>
                <c:pt idx="326">
                  <c:v>46447</c:v>
                </c:pt>
                <c:pt idx="327">
                  <c:v>46478</c:v>
                </c:pt>
                <c:pt idx="328">
                  <c:v>46508</c:v>
                </c:pt>
                <c:pt idx="329">
                  <c:v>46539</c:v>
                </c:pt>
              </c:numCache>
            </c:numRef>
          </c:cat>
          <c:val>
            <c:numRef>
              <c:f>'Gráfico 2.5. Panel B'!$D$2:$D$1898</c:f>
              <c:numCache>
                <c:formatCode>General</c:formatCode>
                <c:ptCount val="1897"/>
                <c:pt idx="305" formatCode="0.0">
                  <c:v>14.016696501587699</c:v>
                </c:pt>
                <c:pt idx="306" formatCode="0.0">
                  <c:v>14.097201415694899</c:v>
                </c:pt>
                <c:pt idx="307" formatCode="0.0">
                  <c:v>14.177706329802099</c:v>
                </c:pt>
                <c:pt idx="308" formatCode="0.0">
                  <c:v>14.258211243909299</c:v>
                </c:pt>
                <c:pt idx="309" formatCode="0.0">
                  <c:v>13.972221557322799</c:v>
                </c:pt>
                <c:pt idx="310" formatCode="0.0">
                  <c:v>13.686231870736298</c:v>
                </c:pt>
                <c:pt idx="311" formatCode="0.0">
                  <c:v>13.400242184149798</c:v>
                </c:pt>
                <c:pt idx="312" formatCode="0.0">
                  <c:v>13.188930618578699</c:v>
                </c:pt>
                <c:pt idx="313" formatCode="0.0">
                  <c:v>12.977619053007599</c:v>
                </c:pt>
                <c:pt idx="314" formatCode="0.0">
                  <c:v>12.766307487436499</c:v>
                </c:pt>
                <c:pt idx="315" formatCode="0.0">
                  <c:v>12.639819670672564</c:v>
                </c:pt>
                <c:pt idx="316" formatCode="0.0">
                  <c:v>12.51333185390863</c:v>
                </c:pt>
                <c:pt idx="317" formatCode="0.0">
                  <c:v>12.386844037144696</c:v>
                </c:pt>
                <c:pt idx="318" formatCode="0.0">
                  <c:v>12.19702943767143</c:v>
                </c:pt>
                <c:pt idx="319" formatCode="0.0">
                  <c:v>12.007214838198164</c:v>
                </c:pt>
                <c:pt idx="320" formatCode="0.0">
                  <c:v>11.817400238724899</c:v>
                </c:pt>
                <c:pt idx="321" formatCode="0.0">
                  <c:v>11.618991771688265</c:v>
                </c:pt>
                <c:pt idx="322" formatCode="0.0">
                  <c:v>11.420583304651631</c:v>
                </c:pt>
                <c:pt idx="323" formatCode="0.0">
                  <c:v>11.222174837614997</c:v>
                </c:pt>
                <c:pt idx="324" formatCode="0.0">
                  <c:v>11.107523545421831</c:v>
                </c:pt>
                <c:pt idx="325" formatCode="0.0">
                  <c:v>10.992872253228665</c:v>
                </c:pt>
                <c:pt idx="326" formatCode="0.0">
                  <c:v>10.878220961035495</c:v>
                </c:pt>
                <c:pt idx="327" formatCode="0.0">
                  <c:v>10.735957618585163</c:v>
                </c:pt>
                <c:pt idx="328" formatCode="0.0">
                  <c:v>10.59369427613483</c:v>
                </c:pt>
                <c:pt idx="329" formatCode="0.0">
                  <c:v>10.451430933684497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40-4648-866D-77EEEC98788A}"/>
            </c:ext>
          </c:extLst>
        </c:ser>
        <c:ser>
          <c:idx val="2"/>
          <c:order val="1"/>
          <c:tx>
            <c:strRef>
              <c:f>'Gráfico 2.5. Panel B'!$C$1</c:f>
              <c:strCache>
                <c:ptCount val="1"/>
                <c:pt idx="0">
                  <c:v>Central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30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40-4648-866D-77EEEC9878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2.5. Panel B'!$A$2:$A$1898</c:f>
              <c:numCache>
                <c:formatCode>mmm\-yy</c:formatCode>
                <c:ptCount val="1897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  <c:pt idx="320">
                  <c:v>46266</c:v>
                </c:pt>
                <c:pt idx="321">
                  <c:v>46296</c:v>
                </c:pt>
                <c:pt idx="322">
                  <c:v>46327</c:v>
                </c:pt>
                <c:pt idx="323">
                  <c:v>46357</c:v>
                </c:pt>
                <c:pt idx="324">
                  <c:v>46388</c:v>
                </c:pt>
                <c:pt idx="325">
                  <c:v>46419</c:v>
                </c:pt>
                <c:pt idx="326">
                  <c:v>46447</c:v>
                </c:pt>
                <c:pt idx="327">
                  <c:v>46478</c:v>
                </c:pt>
                <c:pt idx="328">
                  <c:v>46508</c:v>
                </c:pt>
                <c:pt idx="329">
                  <c:v>46539</c:v>
                </c:pt>
              </c:numCache>
            </c:numRef>
          </c:cat>
          <c:val>
            <c:numRef>
              <c:f>'Gráfico 2.5. Panel B'!$C$2:$C$1898</c:f>
              <c:numCache>
                <c:formatCode>0.0</c:formatCode>
                <c:ptCount val="1897"/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C240-4648-866D-77EEEC98788A}"/>
            </c:ext>
          </c:extLst>
        </c:ser>
        <c:ser>
          <c:idx val="1"/>
          <c:order val="4"/>
          <c:tx>
            <c:v>Adverso 2</c:v>
          </c:tx>
          <c:spPr>
            <a:ln w="28575" cap="rnd" cmpd="sng" algn="ctr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2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E77A24"/>
                      </a:solidFill>
                      <a:latin typeface="Times" panose="02020603050405020304" pitchFamily="18" charset="0"/>
                      <a:ea typeface="+mn-ea"/>
                      <a:cs typeface="Times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40-4648-866D-77EEEC9878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2.5. Panel B'!$A$2:$A$1898</c:f>
              <c:numCache>
                <c:formatCode>mmm\-yy</c:formatCode>
                <c:ptCount val="1897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  <c:pt idx="320">
                  <c:v>46266</c:v>
                </c:pt>
                <c:pt idx="321">
                  <c:v>46296</c:v>
                </c:pt>
                <c:pt idx="322">
                  <c:v>46327</c:v>
                </c:pt>
                <c:pt idx="323">
                  <c:v>46357</c:v>
                </c:pt>
                <c:pt idx="324">
                  <c:v>46388</c:v>
                </c:pt>
                <c:pt idx="325">
                  <c:v>46419</c:v>
                </c:pt>
                <c:pt idx="326">
                  <c:v>46447</c:v>
                </c:pt>
                <c:pt idx="327">
                  <c:v>46478</c:v>
                </c:pt>
                <c:pt idx="328">
                  <c:v>46508</c:v>
                </c:pt>
                <c:pt idx="329">
                  <c:v>46539</c:v>
                </c:pt>
              </c:numCache>
            </c:numRef>
          </c:cat>
          <c:val>
            <c:numRef>
              <c:f>'Gráfico 2.5. Panel B'!$F$2:$F$1898</c:f>
              <c:numCache>
                <c:formatCode>General</c:formatCode>
                <c:ptCount val="1897"/>
                <c:pt idx="305" formatCode="0.0">
                  <c:v>14.016696501587699</c:v>
                </c:pt>
                <c:pt idx="306" formatCode="0.0">
                  <c:v>14.096807714077398</c:v>
                </c:pt>
                <c:pt idx="307" formatCode="0.0">
                  <c:v>14.176918926567097</c:v>
                </c:pt>
                <c:pt idx="308" formatCode="0.0">
                  <c:v>14.2570301390568</c:v>
                </c:pt>
                <c:pt idx="309" formatCode="0.0">
                  <c:v>13.929830172452002</c:v>
                </c:pt>
                <c:pt idx="310" formatCode="0.0">
                  <c:v>13.602630205847202</c:v>
                </c:pt>
                <c:pt idx="311" formatCode="0.0">
                  <c:v>13.275430239242402</c:v>
                </c:pt>
                <c:pt idx="312" formatCode="0.0">
                  <c:v>13.024529646054436</c:v>
                </c:pt>
                <c:pt idx="313" formatCode="0.0">
                  <c:v>12.77362905286647</c:v>
                </c:pt>
                <c:pt idx="314" formatCode="0.0">
                  <c:v>12.522728459678504</c:v>
                </c:pt>
                <c:pt idx="315" formatCode="0.0">
                  <c:v>12.311297948947303</c:v>
                </c:pt>
                <c:pt idx="316" formatCode="0.0">
                  <c:v>12.099867438216103</c:v>
                </c:pt>
                <c:pt idx="317" formatCode="0.0">
                  <c:v>11.888436927484904</c:v>
                </c:pt>
                <c:pt idx="318" formatCode="0.0">
                  <c:v>11.612198828603535</c:v>
                </c:pt>
                <c:pt idx="319" formatCode="0.0">
                  <c:v>11.335960729722169</c:v>
                </c:pt>
                <c:pt idx="320" formatCode="0.0">
                  <c:v>11.059722630840803</c:v>
                </c:pt>
                <c:pt idx="321" formatCode="0.0">
                  <c:v>10.7914731204666</c:v>
                </c:pt>
                <c:pt idx="322" formatCode="0.0">
                  <c:v>10.523223610092399</c:v>
                </c:pt>
                <c:pt idx="323" formatCode="0.0">
                  <c:v>10.254974099718199</c:v>
                </c:pt>
                <c:pt idx="324" formatCode="0.0">
                  <c:v>10.02537524024272</c:v>
                </c:pt>
                <c:pt idx="325" formatCode="0.0">
                  <c:v>9.7957763807672436</c:v>
                </c:pt>
                <c:pt idx="326" formatCode="0.0">
                  <c:v>9.5661775212917668</c:v>
                </c:pt>
                <c:pt idx="327" formatCode="0.0">
                  <c:v>9.315226473637523</c:v>
                </c:pt>
                <c:pt idx="328" formatCode="0.0">
                  <c:v>9.0642754259832792</c:v>
                </c:pt>
                <c:pt idx="329" formatCode="0.0">
                  <c:v>8.8133243783290354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40-4648-866D-77EEEC98788A}"/>
            </c:ext>
          </c:extLst>
        </c:ser>
        <c:ser>
          <c:idx val="4"/>
          <c:order val="5"/>
          <c:tx>
            <c:strRef>
              <c:f>'Gráfico 2.5. Panel B'!$G$1</c:f>
              <c:strCache>
                <c:ptCount val="1"/>
                <c:pt idx="0">
                  <c:v>Límite regulatorio</c:v>
                </c:pt>
              </c:strCache>
            </c:strRef>
          </c:tx>
          <c:spPr>
            <a:ln w="28575" cap="rnd" cmpd="sng" algn="ctr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323"/>
              <c:layout>
                <c:manualLayout>
                  <c:x val="4.237918132913422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40-4648-866D-77EEEC9878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2.5. Panel B'!$A$2:$A$1898</c:f>
              <c:numCache>
                <c:formatCode>mmm\-yy</c:formatCode>
                <c:ptCount val="1897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  <c:pt idx="320">
                  <c:v>46266</c:v>
                </c:pt>
                <c:pt idx="321">
                  <c:v>46296</c:v>
                </c:pt>
                <c:pt idx="322">
                  <c:v>46327</c:v>
                </c:pt>
                <c:pt idx="323">
                  <c:v>46357</c:v>
                </c:pt>
                <c:pt idx="324">
                  <c:v>46388</c:v>
                </c:pt>
                <c:pt idx="325">
                  <c:v>46419</c:v>
                </c:pt>
                <c:pt idx="326">
                  <c:v>46447</c:v>
                </c:pt>
                <c:pt idx="327">
                  <c:v>46478</c:v>
                </c:pt>
                <c:pt idx="328">
                  <c:v>46508</c:v>
                </c:pt>
                <c:pt idx="329">
                  <c:v>46539</c:v>
                </c:pt>
              </c:numCache>
            </c:numRef>
          </c:cat>
          <c:val>
            <c:numRef>
              <c:f>'Gráfico 2.5. Panel B'!$G$2:$G$1898</c:f>
              <c:numCache>
                <c:formatCode>0.0</c:formatCode>
                <c:ptCount val="1897"/>
                <c:pt idx="0">
                  <c:v>4.5</c:v>
                </c:pt>
                <c:pt idx="1">
                  <c:v>4.5</c:v>
                </c:pt>
                <c:pt idx="2">
                  <c:v>4.5</c:v>
                </c:pt>
                <c:pt idx="3">
                  <c:v>4.5</c:v>
                </c:pt>
                <c:pt idx="4">
                  <c:v>4.5</c:v>
                </c:pt>
                <c:pt idx="5">
                  <c:v>4.5</c:v>
                </c:pt>
                <c:pt idx="6">
                  <c:v>4.5</c:v>
                </c:pt>
                <c:pt idx="7">
                  <c:v>4.5</c:v>
                </c:pt>
                <c:pt idx="8">
                  <c:v>4.5</c:v>
                </c:pt>
                <c:pt idx="9">
                  <c:v>4.5</c:v>
                </c:pt>
                <c:pt idx="10">
                  <c:v>4.5</c:v>
                </c:pt>
                <c:pt idx="11">
                  <c:v>4.5</c:v>
                </c:pt>
                <c:pt idx="12">
                  <c:v>4.5</c:v>
                </c:pt>
                <c:pt idx="13">
                  <c:v>4.5</c:v>
                </c:pt>
                <c:pt idx="14">
                  <c:v>4.5</c:v>
                </c:pt>
                <c:pt idx="15">
                  <c:v>4.5</c:v>
                </c:pt>
                <c:pt idx="16">
                  <c:v>4.5</c:v>
                </c:pt>
                <c:pt idx="17">
                  <c:v>4.5</c:v>
                </c:pt>
                <c:pt idx="18">
                  <c:v>4.5</c:v>
                </c:pt>
                <c:pt idx="19">
                  <c:v>4.5</c:v>
                </c:pt>
                <c:pt idx="20">
                  <c:v>4.5</c:v>
                </c:pt>
                <c:pt idx="21">
                  <c:v>4.5</c:v>
                </c:pt>
                <c:pt idx="22">
                  <c:v>4.5</c:v>
                </c:pt>
                <c:pt idx="23">
                  <c:v>4.5</c:v>
                </c:pt>
                <c:pt idx="24">
                  <c:v>4.5</c:v>
                </c:pt>
                <c:pt idx="25">
                  <c:v>4.5</c:v>
                </c:pt>
                <c:pt idx="26">
                  <c:v>4.5</c:v>
                </c:pt>
                <c:pt idx="27">
                  <c:v>4.5</c:v>
                </c:pt>
                <c:pt idx="28">
                  <c:v>4.5</c:v>
                </c:pt>
                <c:pt idx="29">
                  <c:v>4.5</c:v>
                </c:pt>
                <c:pt idx="30">
                  <c:v>4.5</c:v>
                </c:pt>
                <c:pt idx="31">
                  <c:v>4.5</c:v>
                </c:pt>
                <c:pt idx="32">
                  <c:v>4.5</c:v>
                </c:pt>
                <c:pt idx="33">
                  <c:v>4.5</c:v>
                </c:pt>
                <c:pt idx="34">
                  <c:v>4.5</c:v>
                </c:pt>
                <c:pt idx="35">
                  <c:v>4.5</c:v>
                </c:pt>
                <c:pt idx="36">
                  <c:v>4.5</c:v>
                </c:pt>
                <c:pt idx="37">
                  <c:v>4.5</c:v>
                </c:pt>
                <c:pt idx="38">
                  <c:v>4.5</c:v>
                </c:pt>
                <c:pt idx="39">
                  <c:v>4.5</c:v>
                </c:pt>
                <c:pt idx="40">
                  <c:v>4.5</c:v>
                </c:pt>
                <c:pt idx="41">
                  <c:v>4.5</c:v>
                </c:pt>
                <c:pt idx="42">
                  <c:v>4.5</c:v>
                </c:pt>
                <c:pt idx="43">
                  <c:v>4.5</c:v>
                </c:pt>
                <c:pt idx="44">
                  <c:v>4.5</c:v>
                </c:pt>
                <c:pt idx="45">
                  <c:v>4.5</c:v>
                </c:pt>
                <c:pt idx="46">
                  <c:v>4.5</c:v>
                </c:pt>
                <c:pt idx="47">
                  <c:v>4.5</c:v>
                </c:pt>
                <c:pt idx="48">
                  <c:v>4.5</c:v>
                </c:pt>
                <c:pt idx="49">
                  <c:v>4.5</c:v>
                </c:pt>
                <c:pt idx="50">
                  <c:v>4.5</c:v>
                </c:pt>
                <c:pt idx="51">
                  <c:v>4.5</c:v>
                </c:pt>
                <c:pt idx="52">
                  <c:v>4.5</c:v>
                </c:pt>
                <c:pt idx="53">
                  <c:v>4.5</c:v>
                </c:pt>
                <c:pt idx="54">
                  <c:v>4.5</c:v>
                </c:pt>
                <c:pt idx="55">
                  <c:v>4.5</c:v>
                </c:pt>
                <c:pt idx="56">
                  <c:v>4.5</c:v>
                </c:pt>
                <c:pt idx="57">
                  <c:v>4.5</c:v>
                </c:pt>
                <c:pt idx="58">
                  <c:v>4.5</c:v>
                </c:pt>
                <c:pt idx="59">
                  <c:v>4.5</c:v>
                </c:pt>
                <c:pt idx="60">
                  <c:v>4.5</c:v>
                </c:pt>
                <c:pt idx="61">
                  <c:v>4.5</c:v>
                </c:pt>
                <c:pt idx="62">
                  <c:v>4.5</c:v>
                </c:pt>
                <c:pt idx="63">
                  <c:v>4.5</c:v>
                </c:pt>
                <c:pt idx="64">
                  <c:v>4.5</c:v>
                </c:pt>
                <c:pt idx="65">
                  <c:v>4.5</c:v>
                </c:pt>
                <c:pt idx="66">
                  <c:v>4.5</c:v>
                </c:pt>
                <c:pt idx="67">
                  <c:v>4.5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4.5</c:v>
                </c:pt>
                <c:pt idx="72">
                  <c:v>4.5</c:v>
                </c:pt>
                <c:pt idx="73">
                  <c:v>4.5</c:v>
                </c:pt>
                <c:pt idx="74">
                  <c:v>4.5</c:v>
                </c:pt>
                <c:pt idx="75">
                  <c:v>4.5</c:v>
                </c:pt>
                <c:pt idx="76">
                  <c:v>4.5</c:v>
                </c:pt>
                <c:pt idx="77">
                  <c:v>4.5</c:v>
                </c:pt>
                <c:pt idx="78">
                  <c:v>4.5</c:v>
                </c:pt>
                <c:pt idx="79">
                  <c:v>4.5</c:v>
                </c:pt>
                <c:pt idx="80">
                  <c:v>4.5</c:v>
                </c:pt>
                <c:pt idx="81">
                  <c:v>4.5</c:v>
                </c:pt>
                <c:pt idx="82">
                  <c:v>4.5</c:v>
                </c:pt>
                <c:pt idx="83">
                  <c:v>4.5</c:v>
                </c:pt>
                <c:pt idx="84">
                  <c:v>4.5</c:v>
                </c:pt>
                <c:pt idx="85">
                  <c:v>4.5</c:v>
                </c:pt>
                <c:pt idx="86">
                  <c:v>4.5</c:v>
                </c:pt>
                <c:pt idx="87">
                  <c:v>4.5</c:v>
                </c:pt>
                <c:pt idx="88">
                  <c:v>4.5</c:v>
                </c:pt>
                <c:pt idx="89">
                  <c:v>4.5</c:v>
                </c:pt>
                <c:pt idx="90">
                  <c:v>4.5</c:v>
                </c:pt>
                <c:pt idx="91">
                  <c:v>4.5</c:v>
                </c:pt>
                <c:pt idx="92">
                  <c:v>4.5</c:v>
                </c:pt>
                <c:pt idx="93">
                  <c:v>4.5</c:v>
                </c:pt>
                <c:pt idx="94">
                  <c:v>4.5</c:v>
                </c:pt>
                <c:pt idx="95">
                  <c:v>4.5</c:v>
                </c:pt>
                <c:pt idx="96">
                  <c:v>4.5</c:v>
                </c:pt>
                <c:pt idx="97">
                  <c:v>4.5</c:v>
                </c:pt>
                <c:pt idx="98">
                  <c:v>4.5</c:v>
                </c:pt>
                <c:pt idx="99">
                  <c:v>4.5</c:v>
                </c:pt>
                <c:pt idx="100">
                  <c:v>4.5</c:v>
                </c:pt>
                <c:pt idx="101">
                  <c:v>4.5</c:v>
                </c:pt>
                <c:pt idx="102">
                  <c:v>4.5</c:v>
                </c:pt>
                <c:pt idx="103">
                  <c:v>4.5</c:v>
                </c:pt>
                <c:pt idx="104">
                  <c:v>4.5</c:v>
                </c:pt>
                <c:pt idx="105">
                  <c:v>4.5</c:v>
                </c:pt>
                <c:pt idx="106">
                  <c:v>4.5</c:v>
                </c:pt>
                <c:pt idx="107">
                  <c:v>4.5</c:v>
                </c:pt>
                <c:pt idx="108">
                  <c:v>4.5</c:v>
                </c:pt>
                <c:pt idx="109">
                  <c:v>4.5</c:v>
                </c:pt>
                <c:pt idx="110">
                  <c:v>4.5</c:v>
                </c:pt>
                <c:pt idx="111">
                  <c:v>4.5</c:v>
                </c:pt>
                <c:pt idx="112">
                  <c:v>4.5</c:v>
                </c:pt>
                <c:pt idx="113">
                  <c:v>4.5</c:v>
                </c:pt>
                <c:pt idx="114">
                  <c:v>4.5</c:v>
                </c:pt>
                <c:pt idx="115">
                  <c:v>4.5</c:v>
                </c:pt>
                <c:pt idx="116">
                  <c:v>4.5</c:v>
                </c:pt>
                <c:pt idx="117">
                  <c:v>4.5</c:v>
                </c:pt>
                <c:pt idx="118">
                  <c:v>4.5</c:v>
                </c:pt>
                <c:pt idx="119">
                  <c:v>4.5</c:v>
                </c:pt>
                <c:pt idx="120">
                  <c:v>4.5</c:v>
                </c:pt>
                <c:pt idx="121">
                  <c:v>4.5</c:v>
                </c:pt>
                <c:pt idx="122">
                  <c:v>4.5</c:v>
                </c:pt>
                <c:pt idx="123">
                  <c:v>4.5</c:v>
                </c:pt>
                <c:pt idx="124">
                  <c:v>4.5</c:v>
                </c:pt>
                <c:pt idx="125">
                  <c:v>4.5</c:v>
                </c:pt>
                <c:pt idx="126">
                  <c:v>4.5</c:v>
                </c:pt>
                <c:pt idx="127">
                  <c:v>4.5</c:v>
                </c:pt>
                <c:pt idx="128">
                  <c:v>4.5</c:v>
                </c:pt>
                <c:pt idx="129">
                  <c:v>4.5</c:v>
                </c:pt>
                <c:pt idx="130">
                  <c:v>4.5</c:v>
                </c:pt>
                <c:pt idx="131">
                  <c:v>4.5</c:v>
                </c:pt>
                <c:pt idx="132">
                  <c:v>4.5</c:v>
                </c:pt>
                <c:pt idx="133">
                  <c:v>4.5</c:v>
                </c:pt>
                <c:pt idx="134">
                  <c:v>4.5</c:v>
                </c:pt>
                <c:pt idx="135">
                  <c:v>4.5</c:v>
                </c:pt>
                <c:pt idx="136">
                  <c:v>4.5</c:v>
                </c:pt>
                <c:pt idx="137">
                  <c:v>4.5</c:v>
                </c:pt>
                <c:pt idx="138">
                  <c:v>4.5</c:v>
                </c:pt>
                <c:pt idx="139">
                  <c:v>4.5</c:v>
                </c:pt>
                <c:pt idx="140">
                  <c:v>4.5</c:v>
                </c:pt>
                <c:pt idx="141">
                  <c:v>4.5</c:v>
                </c:pt>
                <c:pt idx="142">
                  <c:v>4.5</c:v>
                </c:pt>
                <c:pt idx="143">
                  <c:v>4.5</c:v>
                </c:pt>
                <c:pt idx="144">
                  <c:v>4.5</c:v>
                </c:pt>
                <c:pt idx="145">
                  <c:v>4.5</c:v>
                </c:pt>
                <c:pt idx="146">
                  <c:v>4.5</c:v>
                </c:pt>
                <c:pt idx="147">
                  <c:v>4.5</c:v>
                </c:pt>
                <c:pt idx="148">
                  <c:v>4.5</c:v>
                </c:pt>
                <c:pt idx="149">
                  <c:v>4.5</c:v>
                </c:pt>
                <c:pt idx="150">
                  <c:v>4.5</c:v>
                </c:pt>
                <c:pt idx="151">
                  <c:v>4.5</c:v>
                </c:pt>
                <c:pt idx="152">
                  <c:v>4.5</c:v>
                </c:pt>
                <c:pt idx="153">
                  <c:v>4.5</c:v>
                </c:pt>
                <c:pt idx="154">
                  <c:v>4.5</c:v>
                </c:pt>
                <c:pt idx="155">
                  <c:v>4.5</c:v>
                </c:pt>
                <c:pt idx="156">
                  <c:v>4.5</c:v>
                </c:pt>
                <c:pt idx="157">
                  <c:v>4.5</c:v>
                </c:pt>
                <c:pt idx="158">
                  <c:v>4.5</c:v>
                </c:pt>
                <c:pt idx="159">
                  <c:v>4.5</c:v>
                </c:pt>
                <c:pt idx="160">
                  <c:v>4.5</c:v>
                </c:pt>
                <c:pt idx="161">
                  <c:v>4.5</c:v>
                </c:pt>
                <c:pt idx="162">
                  <c:v>4.5</c:v>
                </c:pt>
                <c:pt idx="163">
                  <c:v>4.5</c:v>
                </c:pt>
                <c:pt idx="164">
                  <c:v>4.5</c:v>
                </c:pt>
                <c:pt idx="165">
                  <c:v>4.5</c:v>
                </c:pt>
                <c:pt idx="166">
                  <c:v>4.5</c:v>
                </c:pt>
                <c:pt idx="167">
                  <c:v>4.5</c:v>
                </c:pt>
                <c:pt idx="168">
                  <c:v>4.5</c:v>
                </c:pt>
                <c:pt idx="169">
                  <c:v>4.5</c:v>
                </c:pt>
                <c:pt idx="170">
                  <c:v>4.5</c:v>
                </c:pt>
                <c:pt idx="171">
                  <c:v>4.5</c:v>
                </c:pt>
                <c:pt idx="172">
                  <c:v>4.5</c:v>
                </c:pt>
                <c:pt idx="173">
                  <c:v>4.5</c:v>
                </c:pt>
                <c:pt idx="174">
                  <c:v>4.5</c:v>
                </c:pt>
                <c:pt idx="175">
                  <c:v>4.5</c:v>
                </c:pt>
                <c:pt idx="176">
                  <c:v>4.5</c:v>
                </c:pt>
                <c:pt idx="177">
                  <c:v>4.5</c:v>
                </c:pt>
                <c:pt idx="178">
                  <c:v>4.5</c:v>
                </c:pt>
                <c:pt idx="179">
                  <c:v>4.5</c:v>
                </c:pt>
                <c:pt idx="180">
                  <c:v>4.5</c:v>
                </c:pt>
                <c:pt idx="181">
                  <c:v>4.5</c:v>
                </c:pt>
                <c:pt idx="182">
                  <c:v>4.5</c:v>
                </c:pt>
                <c:pt idx="183">
                  <c:v>4.5</c:v>
                </c:pt>
                <c:pt idx="184">
                  <c:v>4.5</c:v>
                </c:pt>
                <c:pt idx="185">
                  <c:v>4.5</c:v>
                </c:pt>
                <c:pt idx="186">
                  <c:v>4.5</c:v>
                </c:pt>
                <c:pt idx="187">
                  <c:v>4.5</c:v>
                </c:pt>
                <c:pt idx="188">
                  <c:v>4.5</c:v>
                </c:pt>
                <c:pt idx="189">
                  <c:v>4.5</c:v>
                </c:pt>
                <c:pt idx="190">
                  <c:v>4.5</c:v>
                </c:pt>
                <c:pt idx="191">
                  <c:v>4.5</c:v>
                </c:pt>
                <c:pt idx="192">
                  <c:v>4.5</c:v>
                </c:pt>
                <c:pt idx="193">
                  <c:v>4.5</c:v>
                </c:pt>
                <c:pt idx="194">
                  <c:v>4.5</c:v>
                </c:pt>
                <c:pt idx="195">
                  <c:v>4.5</c:v>
                </c:pt>
                <c:pt idx="196">
                  <c:v>4.5</c:v>
                </c:pt>
                <c:pt idx="197">
                  <c:v>4.5</c:v>
                </c:pt>
                <c:pt idx="198">
                  <c:v>4.5</c:v>
                </c:pt>
                <c:pt idx="199">
                  <c:v>4.5</c:v>
                </c:pt>
                <c:pt idx="200">
                  <c:v>4.5</c:v>
                </c:pt>
                <c:pt idx="201">
                  <c:v>4.5</c:v>
                </c:pt>
                <c:pt idx="202">
                  <c:v>4.5</c:v>
                </c:pt>
                <c:pt idx="203">
                  <c:v>4.5</c:v>
                </c:pt>
                <c:pt idx="204">
                  <c:v>4.5</c:v>
                </c:pt>
                <c:pt idx="205">
                  <c:v>4.5</c:v>
                </c:pt>
                <c:pt idx="206">
                  <c:v>4.5</c:v>
                </c:pt>
                <c:pt idx="207">
                  <c:v>4.5</c:v>
                </c:pt>
                <c:pt idx="208">
                  <c:v>4.5</c:v>
                </c:pt>
                <c:pt idx="209">
                  <c:v>4.5</c:v>
                </c:pt>
                <c:pt idx="210">
                  <c:v>4.5</c:v>
                </c:pt>
                <c:pt idx="211">
                  <c:v>4.5</c:v>
                </c:pt>
                <c:pt idx="212">
                  <c:v>4.5</c:v>
                </c:pt>
                <c:pt idx="213">
                  <c:v>4.5</c:v>
                </c:pt>
                <c:pt idx="214">
                  <c:v>4.5</c:v>
                </c:pt>
                <c:pt idx="215">
                  <c:v>4.5</c:v>
                </c:pt>
                <c:pt idx="216">
                  <c:v>4.5</c:v>
                </c:pt>
                <c:pt idx="217">
                  <c:v>4.5</c:v>
                </c:pt>
                <c:pt idx="218">
                  <c:v>4.5</c:v>
                </c:pt>
                <c:pt idx="219">
                  <c:v>4.5</c:v>
                </c:pt>
                <c:pt idx="220">
                  <c:v>4.5</c:v>
                </c:pt>
                <c:pt idx="221">
                  <c:v>4.5</c:v>
                </c:pt>
                <c:pt idx="222">
                  <c:v>4.5</c:v>
                </c:pt>
                <c:pt idx="223">
                  <c:v>4.5</c:v>
                </c:pt>
                <c:pt idx="224">
                  <c:v>4.5</c:v>
                </c:pt>
                <c:pt idx="225">
                  <c:v>4.5</c:v>
                </c:pt>
                <c:pt idx="226">
                  <c:v>4.5</c:v>
                </c:pt>
                <c:pt idx="227">
                  <c:v>4.5</c:v>
                </c:pt>
                <c:pt idx="228">
                  <c:v>4.5</c:v>
                </c:pt>
                <c:pt idx="229">
                  <c:v>4.5</c:v>
                </c:pt>
                <c:pt idx="230">
                  <c:v>4.5</c:v>
                </c:pt>
                <c:pt idx="231">
                  <c:v>4.5</c:v>
                </c:pt>
                <c:pt idx="232">
                  <c:v>4.5</c:v>
                </c:pt>
                <c:pt idx="233">
                  <c:v>4.5</c:v>
                </c:pt>
                <c:pt idx="234">
                  <c:v>4.5</c:v>
                </c:pt>
                <c:pt idx="235">
                  <c:v>4.5</c:v>
                </c:pt>
                <c:pt idx="236">
                  <c:v>4.5</c:v>
                </c:pt>
                <c:pt idx="237">
                  <c:v>4.5</c:v>
                </c:pt>
                <c:pt idx="238">
                  <c:v>4.5</c:v>
                </c:pt>
                <c:pt idx="239">
                  <c:v>4.5</c:v>
                </c:pt>
                <c:pt idx="240">
                  <c:v>4.5</c:v>
                </c:pt>
                <c:pt idx="241">
                  <c:v>4.5</c:v>
                </c:pt>
                <c:pt idx="242">
                  <c:v>4.5</c:v>
                </c:pt>
                <c:pt idx="243">
                  <c:v>4.5</c:v>
                </c:pt>
                <c:pt idx="244">
                  <c:v>4.5</c:v>
                </c:pt>
                <c:pt idx="245">
                  <c:v>4.5</c:v>
                </c:pt>
                <c:pt idx="246">
                  <c:v>4.5</c:v>
                </c:pt>
                <c:pt idx="247">
                  <c:v>4.5</c:v>
                </c:pt>
                <c:pt idx="248">
                  <c:v>4.5</c:v>
                </c:pt>
                <c:pt idx="249">
                  <c:v>4.5</c:v>
                </c:pt>
                <c:pt idx="250">
                  <c:v>4.5</c:v>
                </c:pt>
                <c:pt idx="251">
                  <c:v>4.5</c:v>
                </c:pt>
                <c:pt idx="252">
                  <c:v>4.5</c:v>
                </c:pt>
                <c:pt idx="253">
                  <c:v>4.5</c:v>
                </c:pt>
                <c:pt idx="254">
                  <c:v>4.5</c:v>
                </c:pt>
                <c:pt idx="255">
                  <c:v>4.5</c:v>
                </c:pt>
                <c:pt idx="256">
                  <c:v>4.5</c:v>
                </c:pt>
                <c:pt idx="257">
                  <c:v>4.5</c:v>
                </c:pt>
                <c:pt idx="258">
                  <c:v>4.5</c:v>
                </c:pt>
                <c:pt idx="259">
                  <c:v>4.5</c:v>
                </c:pt>
                <c:pt idx="260">
                  <c:v>4.5</c:v>
                </c:pt>
                <c:pt idx="261">
                  <c:v>4.5</c:v>
                </c:pt>
                <c:pt idx="262">
                  <c:v>4.5</c:v>
                </c:pt>
                <c:pt idx="263">
                  <c:v>4.5</c:v>
                </c:pt>
                <c:pt idx="264">
                  <c:v>4.5</c:v>
                </c:pt>
                <c:pt idx="265">
                  <c:v>4.5</c:v>
                </c:pt>
                <c:pt idx="266">
                  <c:v>4.5</c:v>
                </c:pt>
                <c:pt idx="267">
                  <c:v>4.5</c:v>
                </c:pt>
                <c:pt idx="268">
                  <c:v>4.5</c:v>
                </c:pt>
                <c:pt idx="269">
                  <c:v>4.5</c:v>
                </c:pt>
                <c:pt idx="270">
                  <c:v>4.5</c:v>
                </c:pt>
                <c:pt idx="271">
                  <c:v>4.5</c:v>
                </c:pt>
                <c:pt idx="272">
                  <c:v>4.5</c:v>
                </c:pt>
                <c:pt idx="273">
                  <c:v>4.5</c:v>
                </c:pt>
                <c:pt idx="274">
                  <c:v>4.5</c:v>
                </c:pt>
                <c:pt idx="275">
                  <c:v>4.5</c:v>
                </c:pt>
                <c:pt idx="276">
                  <c:v>4.5</c:v>
                </c:pt>
                <c:pt idx="277">
                  <c:v>4.5</c:v>
                </c:pt>
                <c:pt idx="278">
                  <c:v>4.5</c:v>
                </c:pt>
                <c:pt idx="279">
                  <c:v>4.5</c:v>
                </c:pt>
                <c:pt idx="280">
                  <c:v>4.5</c:v>
                </c:pt>
                <c:pt idx="281">
                  <c:v>4.5</c:v>
                </c:pt>
                <c:pt idx="282">
                  <c:v>4.5</c:v>
                </c:pt>
                <c:pt idx="283">
                  <c:v>4.5</c:v>
                </c:pt>
                <c:pt idx="284">
                  <c:v>4.5</c:v>
                </c:pt>
                <c:pt idx="285">
                  <c:v>4.5</c:v>
                </c:pt>
                <c:pt idx="286">
                  <c:v>4.5</c:v>
                </c:pt>
                <c:pt idx="287">
                  <c:v>4.5</c:v>
                </c:pt>
                <c:pt idx="288">
                  <c:v>4.5</c:v>
                </c:pt>
                <c:pt idx="289">
                  <c:v>4.5</c:v>
                </c:pt>
                <c:pt idx="290">
                  <c:v>4.5</c:v>
                </c:pt>
                <c:pt idx="291">
                  <c:v>4.5</c:v>
                </c:pt>
                <c:pt idx="292">
                  <c:v>4.5</c:v>
                </c:pt>
                <c:pt idx="293">
                  <c:v>4.5</c:v>
                </c:pt>
                <c:pt idx="294">
                  <c:v>4.5</c:v>
                </c:pt>
                <c:pt idx="295">
                  <c:v>4.5</c:v>
                </c:pt>
                <c:pt idx="296">
                  <c:v>4.5</c:v>
                </c:pt>
                <c:pt idx="297">
                  <c:v>4.5</c:v>
                </c:pt>
                <c:pt idx="298">
                  <c:v>4.5</c:v>
                </c:pt>
                <c:pt idx="299">
                  <c:v>4.5</c:v>
                </c:pt>
                <c:pt idx="300">
                  <c:v>4.5</c:v>
                </c:pt>
                <c:pt idx="301">
                  <c:v>4.5</c:v>
                </c:pt>
                <c:pt idx="302">
                  <c:v>4.5</c:v>
                </c:pt>
                <c:pt idx="303">
                  <c:v>4.5</c:v>
                </c:pt>
                <c:pt idx="304">
                  <c:v>4.5</c:v>
                </c:pt>
                <c:pt idx="305">
                  <c:v>4.5</c:v>
                </c:pt>
                <c:pt idx="306">
                  <c:v>4.5</c:v>
                </c:pt>
                <c:pt idx="307">
                  <c:v>4.5</c:v>
                </c:pt>
                <c:pt idx="308">
                  <c:v>4.5</c:v>
                </c:pt>
                <c:pt idx="309">
                  <c:v>4.5</c:v>
                </c:pt>
                <c:pt idx="310">
                  <c:v>4.5</c:v>
                </c:pt>
                <c:pt idx="311">
                  <c:v>4.5</c:v>
                </c:pt>
                <c:pt idx="312">
                  <c:v>4.5</c:v>
                </c:pt>
                <c:pt idx="313">
                  <c:v>4.5</c:v>
                </c:pt>
                <c:pt idx="314">
                  <c:v>4.5</c:v>
                </c:pt>
                <c:pt idx="315">
                  <c:v>4.5</c:v>
                </c:pt>
                <c:pt idx="316">
                  <c:v>4.5</c:v>
                </c:pt>
                <c:pt idx="317">
                  <c:v>4.5</c:v>
                </c:pt>
                <c:pt idx="318">
                  <c:v>4.5</c:v>
                </c:pt>
                <c:pt idx="319">
                  <c:v>4.5</c:v>
                </c:pt>
                <c:pt idx="320">
                  <c:v>4.5</c:v>
                </c:pt>
                <c:pt idx="321">
                  <c:v>4.5</c:v>
                </c:pt>
                <c:pt idx="322">
                  <c:v>4.5</c:v>
                </c:pt>
                <c:pt idx="323">
                  <c:v>4.5</c:v>
                </c:pt>
                <c:pt idx="324">
                  <c:v>4.5</c:v>
                </c:pt>
                <c:pt idx="325">
                  <c:v>4.5</c:v>
                </c:pt>
                <c:pt idx="326">
                  <c:v>4.5</c:v>
                </c:pt>
                <c:pt idx="327">
                  <c:v>4.5</c:v>
                </c:pt>
                <c:pt idx="328">
                  <c:v>4.5</c:v>
                </c:pt>
                <c:pt idx="329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240-4648-866D-77EEEC987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808768"/>
        <c:axId val="295809328"/>
        <c:extLst>
          <c:ext xmlns:c15="http://schemas.microsoft.com/office/drawing/2012/chart" uri="{02D57815-91ED-43cb-92C2-25804820EDAC}">
            <c15:filteredLineSeries>
              <c15:ser>
                <c:idx val="5"/>
                <c:order val="3"/>
                <c:tx>
                  <c:strRef>
                    <c:extLst>
                      <c:ext uri="{02D57815-91ED-43cb-92C2-25804820EDAC}">
                        <c15:formulaRef>
                          <c15:sqref>'Gráfico 2.5. Panel B'!$E$1</c15:sqref>
                        </c15:formulaRef>
                      </c:ext>
                    </c:extLst>
                    <c:strCache>
                      <c:ptCount val="1"/>
                      <c:pt idx="0">
                        <c:v>REF-R1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3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C240-4648-866D-77EEEC98788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1" i="0" u="none" strike="noStrike" kern="1200" baseline="0">
                          <a:solidFill>
                            <a:schemeClr val="tx1"/>
                          </a:solidFill>
                          <a:latin typeface="Times" panose="02020603050405020304" pitchFamily="18" charset="0"/>
                          <a:ea typeface="+mn-ea"/>
                          <a:cs typeface="Times" panose="02020603050405020304" pitchFamily="18" charset="0"/>
                        </a:defRPr>
                      </a:pPr>
                      <a:endParaRPr lang="es-CO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shade val="95000"/>
                                <a:satMod val="105000"/>
                              </a:schemeClr>
                            </a:solidFill>
                            <a:prstDash val="solid"/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'Gráfico 2.5. Panel B'!$A$2:$A$1898</c15:sqref>
                        </c15:formulaRef>
                      </c:ext>
                    </c:extLst>
                    <c:numCache>
                      <c:formatCode>mmm\-yy</c:formatCode>
                      <c:ptCount val="1897"/>
                      <c:pt idx="0">
                        <c:v>36526</c:v>
                      </c:pt>
                      <c:pt idx="1">
                        <c:v>36557</c:v>
                      </c:pt>
                      <c:pt idx="2">
                        <c:v>36586</c:v>
                      </c:pt>
                      <c:pt idx="3">
                        <c:v>36617</c:v>
                      </c:pt>
                      <c:pt idx="4">
                        <c:v>36647</c:v>
                      </c:pt>
                      <c:pt idx="5">
                        <c:v>36678</c:v>
                      </c:pt>
                      <c:pt idx="6">
                        <c:v>36708</c:v>
                      </c:pt>
                      <c:pt idx="7">
                        <c:v>36739</c:v>
                      </c:pt>
                      <c:pt idx="8">
                        <c:v>36770</c:v>
                      </c:pt>
                      <c:pt idx="9">
                        <c:v>36800</c:v>
                      </c:pt>
                      <c:pt idx="10">
                        <c:v>36831</c:v>
                      </c:pt>
                      <c:pt idx="11">
                        <c:v>36861</c:v>
                      </c:pt>
                      <c:pt idx="12">
                        <c:v>36892</c:v>
                      </c:pt>
                      <c:pt idx="13">
                        <c:v>36923</c:v>
                      </c:pt>
                      <c:pt idx="14">
                        <c:v>36951</c:v>
                      </c:pt>
                      <c:pt idx="15">
                        <c:v>36982</c:v>
                      </c:pt>
                      <c:pt idx="16">
                        <c:v>37012</c:v>
                      </c:pt>
                      <c:pt idx="17">
                        <c:v>37043</c:v>
                      </c:pt>
                      <c:pt idx="18">
                        <c:v>37073</c:v>
                      </c:pt>
                      <c:pt idx="19">
                        <c:v>37104</c:v>
                      </c:pt>
                      <c:pt idx="20">
                        <c:v>37135</c:v>
                      </c:pt>
                      <c:pt idx="21">
                        <c:v>37165</c:v>
                      </c:pt>
                      <c:pt idx="22">
                        <c:v>37196</c:v>
                      </c:pt>
                      <c:pt idx="23">
                        <c:v>37226</c:v>
                      </c:pt>
                      <c:pt idx="24">
                        <c:v>37257</c:v>
                      </c:pt>
                      <c:pt idx="25">
                        <c:v>37288</c:v>
                      </c:pt>
                      <c:pt idx="26">
                        <c:v>37316</c:v>
                      </c:pt>
                      <c:pt idx="27">
                        <c:v>37347</c:v>
                      </c:pt>
                      <c:pt idx="28">
                        <c:v>37377</c:v>
                      </c:pt>
                      <c:pt idx="29">
                        <c:v>37408</c:v>
                      </c:pt>
                      <c:pt idx="30">
                        <c:v>37438</c:v>
                      </c:pt>
                      <c:pt idx="31">
                        <c:v>37469</c:v>
                      </c:pt>
                      <c:pt idx="32">
                        <c:v>37500</c:v>
                      </c:pt>
                      <c:pt idx="33">
                        <c:v>37530</c:v>
                      </c:pt>
                      <c:pt idx="34">
                        <c:v>37561</c:v>
                      </c:pt>
                      <c:pt idx="35">
                        <c:v>37591</c:v>
                      </c:pt>
                      <c:pt idx="36">
                        <c:v>37622</c:v>
                      </c:pt>
                      <c:pt idx="37">
                        <c:v>37653</c:v>
                      </c:pt>
                      <c:pt idx="38">
                        <c:v>37681</c:v>
                      </c:pt>
                      <c:pt idx="39">
                        <c:v>37712</c:v>
                      </c:pt>
                      <c:pt idx="40">
                        <c:v>37742</c:v>
                      </c:pt>
                      <c:pt idx="41">
                        <c:v>37773</c:v>
                      </c:pt>
                      <c:pt idx="42">
                        <c:v>37803</c:v>
                      </c:pt>
                      <c:pt idx="43">
                        <c:v>37834</c:v>
                      </c:pt>
                      <c:pt idx="44">
                        <c:v>37865</c:v>
                      </c:pt>
                      <c:pt idx="45">
                        <c:v>37895</c:v>
                      </c:pt>
                      <c:pt idx="46">
                        <c:v>37926</c:v>
                      </c:pt>
                      <c:pt idx="47">
                        <c:v>37956</c:v>
                      </c:pt>
                      <c:pt idx="48">
                        <c:v>37987</c:v>
                      </c:pt>
                      <c:pt idx="49">
                        <c:v>38018</c:v>
                      </c:pt>
                      <c:pt idx="50">
                        <c:v>38047</c:v>
                      </c:pt>
                      <c:pt idx="51">
                        <c:v>38078</c:v>
                      </c:pt>
                      <c:pt idx="52">
                        <c:v>38108</c:v>
                      </c:pt>
                      <c:pt idx="53">
                        <c:v>38139</c:v>
                      </c:pt>
                      <c:pt idx="54">
                        <c:v>38169</c:v>
                      </c:pt>
                      <c:pt idx="55">
                        <c:v>38200</c:v>
                      </c:pt>
                      <c:pt idx="56">
                        <c:v>38231</c:v>
                      </c:pt>
                      <c:pt idx="57">
                        <c:v>38261</c:v>
                      </c:pt>
                      <c:pt idx="58">
                        <c:v>38292</c:v>
                      </c:pt>
                      <c:pt idx="59">
                        <c:v>38322</c:v>
                      </c:pt>
                      <c:pt idx="60">
                        <c:v>38353</c:v>
                      </c:pt>
                      <c:pt idx="61">
                        <c:v>38384</c:v>
                      </c:pt>
                      <c:pt idx="62">
                        <c:v>38412</c:v>
                      </c:pt>
                      <c:pt idx="63">
                        <c:v>38443</c:v>
                      </c:pt>
                      <c:pt idx="64">
                        <c:v>38473</c:v>
                      </c:pt>
                      <c:pt idx="65">
                        <c:v>38504</c:v>
                      </c:pt>
                      <c:pt idx="66">
                        <c:v>38534</c:v>
                      </c:pt>
                      <c:pt idx="67">
                        <c:v>38565</c:v>
                      </c:pt>
                      <c:pt idx="68">
                        <c:v>38596</c:v>
                      </c:pt>
                      <c:pt idx="69">
                        <c:v>38626</c:v>
                      </c:pt>
                      <c:pt idx="70">
                        <c:v>38657</c:v>
                      </c:pt>
                      <c:pt idx="71">
                        <c:v>38687</c:v>
                      </c:pt>
                      <c:pt idx="72">
                        <c:v>38718</c:v>
                      </c:pt>
                      <c:pt idx="73">
                        <c:v>38749</c:v>
                      </c:pt>
                      <c:pt idx="74">
                        <c:v>38777</c:v>
                      </c:pt>
                      <c:pt idx="75">
                        <c:v>38808</c:v>
                      </c:pt>
                      <c:pt idx="76">
                        <c:v>38838</c:v>
                      </c:pt>
                      <c:pt idx="77">
                        <c:v>38869</c:v>
                      </c:pt>
                      <c:pt idx="78">
                        <c:v>38899</c:v>
                      </c:pt>
                      <c:pt idx="79">
                        <c:v>38930</c:v>
                      </c:pt>
                      <c:pt idx="80">
                        <c:v>38961</c:v>
                      </c:pt>
                      <c:pt idx="81">
                        <c:v>38991</c:v>
                      </c:pt>
                      <c:pt idx="82">
                        <c:v>39022</c:v>
                      </c:pt>
                      <c:pt idx="83">
                        <c:v>39052</c:v>
                      </c:pt>
                      <c:pt idx="84">
                        <c:v>39083</c:v>
                      </c:pt>
                      <c:pt idx="85">
                        <c:v>39114</c:v>
                      </c:pt>
                      <c:pt idx="86">
                        <c:v>39142</c:v>
                      </c:pt>
                      <c:pt idx="87">
                        <c:v>39173</c:v>
                      </c:pt>
                      <c:pt idx="88">
                        <c:v>39203</c:v>
                      </c:pt>
                      <c:pt idx="89">
                        <c:v>39234</c:v>
                      </c:pt>
                      <c:pt idx="90">
                        <c:v>39264</c:v>
                      </c:pt>
                      <c:pt idx="91">
                        <c:v>39295</c:v>
                      </c:pt>
                      <c:pt idx="92">
                        <c:v>39326</c:v>
                      </c:pt>
                      <c:pt idx="93">
                        <c:v>39356</c:v>
                      </c:pt>
                      <c:pt idx="94">
                        <c:v>39387</c:v>
                      </c:pt>
                      <c:pt idx="95">
                        <c:v>39417</c:v>
                      </c:pt>
                      <c:pt idx="96">
                        <c:v>39448</c:v>
                      </c:pt>
                      <c:pt idx="97">
                        <c:v>39479</c:v>
                      </c:pt>
                      <c:pt idx="98">
                        <c:v>39508</c:v>
                      </c:pt>
                      <c:pt idx="99">
                        <c:v>39539</c:v>
                      </c:pt>
                      <c:pt idx="100">
                        <c:v>39569</c:v>
                      </c:pt>
                      <c:pt idx="101">
                        <c:v>39600</c:v>
                      </c:pt>
                      <c:pt idx="102">
                        <c:v>39630</c:v>
                      </c:pt>
                      <c:pt idx="103">
                        <c:v>39661</c:v>
                      </c:pt>
                      <c:pt idx="104">
                        <c:v>39692</c:v>
                      </c:pt>
                      <c:pt idx="105">
                        <c:v>39722</c:v>
                      </c:pt>
                      <c:pt idx="106">
                        <c:v>39753</c:v>
                      </c:pt>
                      <c:pt idx="107">
                        <c:v>39783</c:v>
                      </c:pt>
                      <c:pt idx="108">
                        <c:v>39814</c:v>
                      </c:pt>
                      <c:pt idx="109">
                        <c:v>39845</c:v>
                      </c:pt>
                      <c:pt idx="110">
                        <c:v>39873</c:v>
                      </c:pt>
                      <c:pt idx="111">
                        <c:v>39904</c:v>
                      </c:pt>
                      <c:pt idx="112">
                        <c:v>39934</c:v>
                      </c:pt>
                      <c:pt idx="113">
                        <c:v>39965</c:v>
                      </c:pt>
                      <c:pt idx="114">
                        <c:v>39995</c:v>
                      </c:pt>
                      <c:pt idx="115">
                        <c:v>40026</c:v>
                      </c:pt>
                      <c:pt idx="116">
                        <c:v>40057</c:v>
                      </c:pt>
                      <c:pt idx="117">
                        <c:v>40087</c:v>
                      </c:pt>
                      <c:pt idx="118">
                        <c:v>40118</c:v>
                      </c:pt>
                      <c:pt idx="119">
                        <c:v>40148</c:v>
                      </c:pt>
                      <c:pt idx="120">
                        <c:v>40179</c:v>
                      </c:pt>
                      <c:pt idx="121">
                        <c:v>40210</c:v>
                      </c:pt>
                      <c:pt idx="122">
                        <c:v>40238</c:v>
                      </c:pt>
                      <c:pt idx="123">
                        <c:v>40269</c:v>
                      </c:pt>
                      <c:pt idx="124">
                        <c:v>40299</c:v>
                      </c:pt>
                      <c:pt idx="125">
                        <c:v>40330</c:v>
                      </c:pt>
                      <c:pt idx="126">
                        <c:v>40360</c:v>
                      </c:pt>
                      <c:pt idx="127">
                        <c:v>40391</c:v>
                      </c:pt>
                      <c:pt idx="128">
                        <c:v>40422</c:v>
                      </c:pt>
                      <c:pt idx="129">
                        <c:v>40452</c:v>
                      </c:pt>
                      <c:pt idx="130">
                        <c:v>40483</c:v>
                      </c:pt>
                      <c:pt idx="131">
                        <c:v>40513</c:v>
                      </c:pt>
                      <c:pt idx="132">
                        <c:v>40544</c:v>
                      </c:pt>
                      <c:pt idx="133">
                        <c:v>40575</c:v>
                      </c:pt>
                      <c:pt idx="134">
                        <c:v>40603</c:v>
                      </c:pt>
                      <c:pt idx="135">
                        <c:v>40634</c:v>
                      </c:pt>
                      <c:pt idx="136">
                        <c:v>40664</c:v>
                      </c:pt>
                      <c:pt idx="137">
                        <c:v>40695</c:v>
                      </c:pt>
                      <c:pt idx="138">
                        <c:v>40725</c:v>
                      </c:pt>
                      <c:pt idx="139">
                        <c:v>40756</c:v>
                      </c:pt>
                      <c:pt idx="140">
                        <c:v>40787</c:v>
                      </c:pt>
                      <c:pt idx="141">
                        <c:v>40817</c:v>
                      </c:pt>
                      <c:pt idx="142">
                        <c:v>40848</c:v>
                      </c:pt>
                      <c:pt idx="143">
                        <c:v>40878</c:v>
                      </c:pt>
                      <c:pt idx="144">
                        <c:v>40909</c:v>
                      </c:pt>
                      <c:pt idx="145">
                        <c:v>40940</c:v>
                      </c:pt>
                      <c:pt idx="146">
                        <c:v>40969</c:v>
                      </c:pt>
                      <c:pt idx="147">
                        <c:v>41000</c:v>
                      </c:pt>
                      <c:pt idx="148">
                        <c:v>41030</c:v>
                      </c:pt>
                      <c:pt idx="149">
                        <c:v>41061</c:v>
                      </c:pt>
                      <c:pt idx="150">
                        <c:v>41091</c:v>
                      </c:pt>
                      <c:pt idx="151">
                        <c:v>41122</c:v>
                      </c:pt>
                      <c:pt idx="152">
                        <c:v>41153</c:v>
                      </c:pt>
                      <c:pt idx="153">
                        <c:v>41183</c:v>
                      </c:pt>
                      <c:pt idx="154">
                        <c:v>41214</c:v>
                      </c:pt>
                      <c:pt idx="155">
                        <c:v>41244</c:v>
                      </c:pt>
                      <c:pt idx="156">
                        <c:v>41275</c:v>
                      </c:pt>
                      <c:pt idx="157">
                        <c:v>41306</c:v>
                      </c:pt>
                      <c:pt idx="158">
                        <c:v>41334</c:v>
                      </c:pt>
                      <c:pt idx="159">
                        <c:v>41365</c:v>
                      </c:pt>
                      <c:pt idx="160">
                        <c:v>41395</c:v>
                      </c:pt>
                      <c:pt idx="161">
                        <c:v>41426</c:v>
                      </c:pt>
                      <c:pt idx="162">
                        <c:v>41456</c:v>
                      </c:pt>
                      <c:pt idx="163">
                        <c:v>41487</c:v>
                      </c:pt>
                      <c:pt idx="164">
                        <c:v>41518</c:v>
                      </c:pt>
                      <c:pt idx="165">
                        <c:v>41548</c:v>
                      </c:pt>
                      <c:pt idx="166">
                        <c:v>41579</c:v>
                      </c:pt>
                      <c:pt idx="167">
                        <c:v>41609</c:v>
                      </c:pt>
                      <c:pt idx="168">
                        <c:v>41640</c:v>
                      </c:pt>
                      <c:pt idx="169">
                        <c:v>41671</c:v>
                      </c:pt>
                      <c:pt idx="170">
                        <c:v>41699</c:v>
                      </c:pt>
                      <c:pt idx="171">
                        <c:v>41730</c:v>
                      </c:pt>
                      <c:pt idx="172">
                        <c:v>41760</c:v>
                      </c:pt>
                      <c:pt idx="173">
                        <c:v>41791</c:v>
                      </c:pt>
                      <c:pt idx="174">
                        <c:v>41821</c:v>
                      </c:pt>
                      <c:pt idx="175">
                        <c:v>41852</c:v>
                      </c:pt>
                      <c:pt idx="176">
                        <c:v>41883</c:v>
                      </c:pt>
                      <c:pt idx="177">
                        <c:v>41913</c:v>
                      </c:pt>
                      <c:pt idx="178">
                        <c:v>41944</c:v>
                      </c:pt>
                      <c:pt idx="179">
                        <c:v>41974</c:v>
                      </c:pt>
                      <c:pt idx="180">
                        <c:v>42005</c:v>
                      </c:pt>
                      <c:pt idx="181">
                        <c:v>42036</c:v>
                      </c:pt>
                      <c:pt idx="182">
                        <c:v>42064</c:v>
                      </c:pt>
                      <c:pt idx="183">
                        <c:v>42095</c:v>
                      </c:pt>
                      <c:pt idx="184">
                        <c:v>42125</c:v>
                      </c:pt>
                      <c:pt idx="185">
                        <c:v>42156</c:v>
                      </c:pt>
                      <c:pt idx="186">
                        <c:v>42186</c:v>
                      </c:pt>
                      <c:pt idx="187">
                        <c:v>42217</c:v>
                      </c:pt>
                      <c:pt idx="188">
                        <c:v>42248</c:v>
                      </c:pt>
                      <c:pt idx="189">
                        <c:v>42278</c:v>
                      </c:pt>
                      <c:pt idx="190">
                        <c:v>42309</c:v>
                      </c:pt>
                      <c:pt idx="191">
                        <c:v>42339</c:v>
                      </c:pt>
                      <c:pt idx="192">
                        <c:v>42370</c:v>
                      </c:pt>
                      <c:pt idx="193">
                        <c:v>42401</c:v>
                      </c:pt>
                      <c:pt idx="194">
                        <c:v>42430</c:v>
                      </c:pt>
                      <c:pt idx="195">
                        <c:v>42461</c:v>
                      </c:pt>
                      <c:pt idx="196">
                        <c:v>42491</c:v>
                      </c:pt>
                      <c:pt idx="197">
                        <c:v>42522</c:v>
                      </c:pt>
                      <c:pt idx="198">
                        <c:v>42552</c:v>
                      </c:pt>
                      <c:pt idx="199">
                        <c:v>42583</c:v>
                      </c:pt>
                      <c:pt idx="200">
                        <c:v>42614</c:v>
                      </c:pt>
                      <c:pt idx="201">
                        <c:v>42644</c:v>
                      </c:pt>
                      <c:pt idx="202">
                        <c:v>42675</c:v>
                      </c:pt>
                      <c:pt idx="203">
                        <c:v>42705</c:v>
                      </c:pt>
                      <c:pt idx="204">
                        <c:v>42736</c:v>
                      </c:pt>
                      <c:pt idx="205">
                        <c:v>42767</c:v>
                      </c:pt>
                      <c:pt idx="206">
                        <c:v>42795</c:v>
                      </c:pt>
                      <c:pt idx="207">
                        <c:v>42826</c:v>
                      </c:pt>
                      <c:pt idx="208">
                        <c:v>42856</c:v>
                      </c:pt>
                      <c:pt idx="209">
                        <c:v>42887</c:v>
                      </c:pt>
                      <c:pt idx="210">
                        <c:v>42917</c:v>
                      </c:pt>
                      <c:pt idx="211">
                        <c:v>42948</c:v>
                      </c:pt>
                      <c:pt idx="212">
                        <c:v>42979</c:v>
                      </c:pt>
                      <c:pt idx="213">
                        <c:v>43009</c:v>
                      </c:pt>
                      <c:pt idx="214">
                        <c:v>43040</c:v>
                      </c:pt>
                      <c:pt idx="215">
                        <c:v>43070</c:v>
                      </c:pt>
                      <c:pt idx="216">
                        <c:v>43101</c:v>
                      </c:pt>
                      <c:pt idx="217">
                        <c:v>43132</c:v>
                      </c:pt>
                      <c:pt idx="218">
                        <c:v>43160</c:v>
                      </c:pt>
                      <c:pt idx="219">
                        <c:v>43191</c:v>
                      </c:pt>
                      <c:pt idx="220">
                        <c:v>43221</c:v>
                      </c:pt>
                      <c:pt idx="221">
                        <c:v>43252</c:v>
                      </c:pt>
                      <c:pt idx="222">
                        <c:v>43282</c:v>
                      </c:pt>
                      <c:pt idx="223">
                        <c:v>43313</c:v>
                      </c:pt>
                      <c:pt idx="224">
                        <c:v>43344</c:v>
                      </c:pt>
                      <c:pt idx="225">
                        <c:v>43374</c:v>
                      </c:pt>
                      <c:pt idx="226">
                        <c:v>43405</c:v>
                      </c:pt>
                      <c:pt idx="227">
                        <c:v>43435</c:v>
                      </c:pt>
                      <c:pt idx="228">
                        <c:v>43466</c:v>
                      </c:pt>
                      <c:pt idx="229">
                        <c:v>43497</c:v>
                      </c:pt>
                      <c:pt idx="230">
                        <c:v>43525</c:v>
                      </c:pt>
                      <c:pt idx="231">
                        <c:v>43556</c:v>
                      </c:pt>
                      <c:pt idx="232">
                        <c:v>43586</c:v>
                      </c:pt>
                      <c:pt idx="233">
                        <c:v>43617</c:v>
                      </c:pt>
                      <c:pt idx="234">
                        <c:v>43647</c:v>
                      </c:pt>
                      <c:pt idx="235">
                        <c:v>43678</c:v>
                      </c:pt>
                      <c:pt idx="236">
                        <c:v>43709</c:v>
                      </c:pt>
                      <c:pt idx="237">
                        <c:v>43739</c:v>
                      </c:pt>
                      <c:pt idx="238">
                        <c:v>43770</c:v>
                      </c:pt>
                      <c:pt idx="239">
                        <c:v>43800</c:v>
                      </c:pt>
                      <c:pt idx="240">
                        <c:v>43831</c:v>
                      </c:pt>
                      <c:pt idx="241">
                        <c:v>43862</c:v>
                      </c:pt>
                      <c:pt idx="242">
                        <c:v>43891</c:v>
                      </c:pt>
                      <c:pt idx="243">
                        <c:v>43922</c:v>
                      </c:pt>
                      <c:pt idx="244">
                        <c:v>43952</c:v>
                      </c:pt>
                      <c:pt idx="245">
                        <c:v>43983</c:v>
                      </c:pt>
                      <c:pt idx="246">
                        <c:v>44013</c:v>
                      </c:pt>
                      <c:pt idx="247">
                        <c:v>44044</c:v>
                      </c:pt>
                      <c:pt idx="248">
                        <c:v>44075</c:v>
                      </c:pt>
                      <c:pt idx="249">
                        <c:v>44105</c:v>
                      </c:pt>
                      <c:pt idx="250">
                        <c:v>44136</c:v>
                      </c:pt>
                      <c:pt idx="251">
                        <c:v>44166</c:v>
                      </c:pt>
                      <c:pt idx="252">
                        <c:v>44197</c:v>
                      </c:pt>
                      <c:pt idx="253">
                        <c:v>44228</c:v>
                      </c:pt>
                      <c:pt idx="254">
                        <c:v>44256</c:v>
                      </c:pt>
                      <c:pt idx="255">
                        <c:v>44287</c:v>
                      </c:pt>
                      <c:pt idx="256">
                        <c:v>44317</c:v>
                      </c:pt>
                      <c:pt idx="257">
                        <c:v>44348</c:v>
                      </c:pt>
                      <c:pt idx="258">
                        <c:v>44378</c:v>
                      </c:pt>
                      <c:pt idx="259">
                        <c:v>44409</c:v>
                      </c:pt>
                      <c:pt idx="260">
                        <c:v>44440</c:v>
                      </c:pt>
                      <c:pt idx="261">
                        <c:v>44470</c:v>
                      </c:pt>
                      <c:pt idx="262">
                        <c:v>44501</c:v>
                      </c:pt>
                      <c:pt idx="263">
                        <c:v>44531</c:v>
                      </c:pt>
                      <c:pt idx="264">
                        <c:v>44562</c:v>
                      </c:pt>
                      <c:pt idx="265">
                        <c:v>44593</c:v>
                      </c:pt>
                      <c:pt idx="266">
                        <c:v>44621</c:v>
                      </c:pt>
                      <c:pt idx="267">
                        <c:v>44652</c:v>
                      </c:pt>
                      <c:pt idx="268">
                        <c:v>44682</c:v>
                      </c:pt>
                      <c:pt idx="269">
                        <c:v>44713</c:v>
                      </c:pt>
                      <c:pt idx="270">
                        <c:v>44743</c:v>
                      </c:pt>
                      <c:pt idx="271">
                        <c:v>44774</c:v>
                      </c:pt>
                      <c:pt idx="272">
                        <c:v>44805</c:v>
                      </c:pt>
                      <c:pt idx="273">
                        <c:v>44835</c:v>
                      </c:pt>
                      <c:pt idx="274">
                        <c:v>44866</c:v>
                      </c:pt>
                      <c:pt idx="275">
                        <c:v>44896</c:v>
                      </c:pt>
                      <c:pt idx="276">
                        <c:v>44927</c:v>
                      </c:pt>
                      <c:pt idx="277">
                        <c:v>44958</c:v>
                      </c:pt>
                      <c:pt idx="278">
                        <c:v>44986</c:v>
                      </c:pt>
                      <c:pt idx="279">
                        <c:v>45017</c:v>
                      </c:pt>
                      <c:pt idx="280">
                        <c:v>45047</c:v>
                      </c:pt>
                      <c:pt idx="281">
                        <c:v>45078</c:v>
                      </c:pt>
                      <c:pt idx="282">
                        <c:v>45108</c:v>
                      </c:pt>
                      <c:pt idx="283">
                        <c:v>45139</c:v>
                      </c:pt>
                      <c:pt idx="284">
                        <c:v>45170</c:v>
                      </c:pt>
                      <c:pt idx="285">
                        <c:v>45200</c:v>
                      </c:pt>
                      <c:pt idx="286">
                        <c:v>45231</c:v>
                      </c:pt>
                      <c:pt idx="287">
                        <c:v>45261</c:v>
                      </c:pt>
                      <c:pt idx="288">
                        <c:v>45292</c:v>
                      </c:pt>
                      <c:pt idx="289">
                        <c:v>45323</c:v>
                      </c:pt>
                      <c:pt idx="290">
                        <c:v>45352</c:v>
                      </c:pt>
                      <c:pt idx="291">
                        <c:v>45383</c:v>
                      </c:pt>
                      <c:pt idx="292">
                        <c:v>45413</c:v>
                      </c:pt>
                      <c:pt idx="293">
                        <c:v>45444</c:v>
                      </c:pt>
                      <c:pt idx="294">
                        <c:v>45474</c:v>
                      </c:pt>
                      <c:pt idx="295">
                        <c:v>45505</c:v>
                      </c:pt>
                      <c:pt idx="296">
                        <c:v>45536</c:v>
                      </c:pt>
                      <c:pt idx="297">
                        <c:v>45566</c:v>
                      </c:pt>
                      <c:pt idx="298">
                        <c:v>45597</c:v>
                      </c:pt>
                      <c:pt idx="299">
                        <c:v>45627</c:v>
                      </c:pt>
                      <c:pt idx="300">
                        <c:v>45658</c:v>
                      </c:pt>
                      <c:pt idx="301">
                        <c:v>45689</c:v>
                      </c:pt>
                      <c:pt idx="302">
                        <c:v>45717</c:v>
                      </c:pt>
                      <c:pt idx="303">
                        <c:v>45748</c:v>
                      </c:pt>
                      <c:pt idx="304">
                        <c:v>45778</c:v>
                      </c:pt>
                      <c:pt idx="305">
                        <c:v>45809</c:v>
                      </c:pt>
                      <c:pt idx="306">
                        <c:v>45839</c:v>
                      </c:pt>
                      <c:pt idx="307">
                        <c:v>45870</c:v>
                      </c:pt>
                      <c:pt idx="308">
                        <c:v>45901</c:v>
                      </c:pt>
                      <c:pt idx="309">
                        <c:v>45931</c:v>
                      </c:pt>
                      <c:pt idx="310">
                        <c:v>45962</c:v>
                      </c:pt>
                      <c:pt idx="311">
                        <c:v>45992</c:v>
                      </c:pt>
                      <c:pt idx="312">
                        <c:v>46023</c:v>
                      </c:pt>
                      <c:pt idx="313">
                        <c:v>46054</c:v>
                      </c:pt>
                      <c:pt idx="314">
                        <c:v>46082</c:v>
                      </c:pt>
                      <c:pt idx="315">
                        <c:v>46113</c:v>
                      </c:pt>
                      <c:pt idx="316">
                        <c:v>46143</c:v>
                      </c:pt>
                      <c:pt idx="317">
                        <c:v>46174</c:v>
                      </c:pt>
                      <c:pt idx="318">
                        <c:v>46204</c:v>
                      </c:pt>
                      <c:pt idx="319">
                        <c:v>46235</c:v>
                      </c:pt>
                      <c:pt idx="320">
                        <c:v>46266</c:v>
                      </c:pt>
                      <c:pt idx="321">
                        <c:v>46296</c:v>
                      </c:pt>
                      <c:pt idx="322">
                        <c:v>46327</c:v>
                      </c:pt>
                      <c:pt idx="323">
                        <c:v>46357</c:v>
                      </c:pt>
                      <c:pt idx="324">
                        <c:v>46388</c:v>
                      </c:pt>
                      <c:pt idx="325">
                        <c:v>46419</c:v>
                      </c:pt>
                      <c:pt idx="326">
                        <c:v>46447</c:v>
                      </c:pt>
                      <c:pt idx="327">
                        <c:v>46478</c:v>
                      </c:pt>
                      <c:pt idx="328">
                        <c:v>46508</c:v>
                      </c:pt>
                      <c:pt idx="329">
                        <c:v>46539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'Gráfico 2.5. Panel B'!$E$2:$E$1898</c15:sqref>
                        </c15:formulaRef>
                      </c:ext>
                    </c:extLst>
                    <c:numCache>
                      <c:formatCode>General</c:formatCode>
                      <c:ptCount val="1897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B-C240-4648-866D-77EEEC98788A}"/>
                  </c:ext>
                </c:extLst>
              </c15:ser>
            </c15:filteredLineSeries>
          </c:ext>
        </c:extLst>
      </c:lineChart>
      <c:dateAx>
        <c:axId val="295808768"/>
        <c:scaling>
          <c:orientation val="minMax"/>
          <c:max val="46539"/>
          <c:min val="42156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Times" panose="02020603050405020304" pitchFamily="18" charset="0"/>
                <a:ea typeface="+mn-ea"/>
                <a:cs typeface="Times" panose="02020603050405020304" pitchFamily="18" charset="0"/>
              </a:defRPr>
            </a:pPr>
            <a:endParaRPr lang="es-CO"/>
          </a:p>
        </c:txPr>
        <c:crossAx val="295809328"/>
        <c:crosses val="autoZero"/>
        <c:auto val="1"/>
        <c:lblOffset val="100"/>
        <c:baseTimeUnit val="months"/>
        <c:majorUnit val="24"/>
        <c:majorTimeUnit val="months"/>
      </c:dateAx>
      <c:valAx>
        <c:axId val="295809328"/>
        <c:scaling>
          <c:orientation val="minMax"/>
          <c:max val="18"/>
          <c:min val="4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Times" panose="02020603050405020304" pitchFamily="18" charset="0"/>
                    <a:ea typeface="+mn-ea"/>
                    <a:cs typeface="Times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9.2329263113790534E-3"/>
              <c:y val="1.340919944779304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Times" panose="02020603050405020304" pitchFamily="18" charset="0"/>
                  <a:ea typeface="+mn-ea"/>
                  <a:cs typeface="Times" panose="02020603050405020304" pitchFamily="18" charset="0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Times" panose="02020603050405020304" pitchFamily="18" charset="0"/>
                <a:ea typeface="+mn-ea"/>
                <a:cs typeface="Times" panose="02020603050405020304" pitchFamily="18" charset="0"/>
              </a:defRPr>
            </a:pPr>
            <a:endParaRPr lang="es-CO"/>
          </a:p>
        </c:txPr>
        <c:crossAx val="295808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" panose="02020603050405020304" pitchFamily="18" charset="0"/>
              <a:ea typeface="+mn-ea"/>
              <a:cs typeface="Times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1100">
          <a:latin typeface="Times" panose="02020603050405020304" pitchFamily="18" charset="0"/>
          <a:cs typeface="Times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638176</xdr:colOff>
      <xdr:row>9</xdr:row>
      <xdr:rowOff>228600</xdr:rowOff>
    </xdr:from>
    <xdr:to>
      <xdr:col>10</xdr:col>
      <xdr:colOff>571502</xdr:colOff>
      <xdr:row>28</xdr:row>
      <xdr:rowOff>1589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00B0313-FF15-44B4-8B36-F3E68F809A8B}"/>
            </a:ext>
          </a:extLst>
        </xdr:cNvPr>
        <xdr:cNvGrpSpPr/>
      </xdr:nvGrpSpPr>
      <xdr:grpSpPr>
        <a:xfrm>
          <a:off x="3594210" y="1870841"/>
          <a:ext cx="5246890" cy="3291035"/>
          <a:chOff x="3543300" y="1752600"/>
          <a:chExt cx="5267325" cy="3433764"/>
        </a:xfrm>
      </xdr:grpSpPr>
      <xdr:graphicFrame macro="">
        <xdr:nvGraphicFramePr>
          <xdr:cNvPr id="3" name="Gráfico 6">
            <a:extLst>
              <a:ext uri="{FF2B5EF4-FFF2-40B4-BE49-F238E27FC236}">
                <a16:creationId xmlns:a16="http://schemas.microsoft.com/office/drawing/2014/main" id="{787B2B21-1E4E-E7D7-2E81-91694492CA91}"/>
              </a:ext>
            </a:extLst>
          </xdr:cNvPr>
          <xdr:cNvGraphicFramePr>
            <a:graphicFrameLocks/>
          </xdr:cNvGraphicFramePr>
        </xdr:nvGraphicFramePr>
        <xdr:xfrm>
          <a:off x="3543300" y="1752600"/>
          <a:ext cx="5267325" cy="343376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Conector recto de flecha 4">
            <a:extLst>
              <a:ext uri="{FF2B5EF4-FFF2-40B4-BE49-F238E27FC236}">
                <a16:creationId xmlns:a16="http://schemas.microsoft.com/office/drawing/2014/main" id="{4E862FEE-7EA9-14C5-5707-156347D1CB95}"/>
              </a:ext>
            </a:extLst>
          </xdr:cNvPr>
          <xdr:cNvCxnSpPr/>
        </xdr:nvCxnSpPr>
        <xdr:spPr>
          <a:xfrm flipV="1">
            <a:off x="6061138" y="2658595"/>
            <a:ext cx="0" cy="57600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" name="CuadroTexto 12">
            <a:extLst>
              <a:ext uri="{FF2B5EF4-FFF2-40B4-BE49-F238E27FC236}">
                <a16:creationId xmlns:a16="http://schemas.microsoft.com/office/drawing/2014/main" id="{30C98FD8-42DF-185F-6C65-0D5325FC109E}"/>
              </a:ext>
            </a:extLst>
          </xdr:cNvPr>
          <xdr:cNvSpPr txBox="1"/>
        </xdr:nvSpPr>
        <xdr:spPr>
          <a:xfrm>
            <a:off x="6080820" y="2728072"/>
            <a:ext cx="619880" cy="25449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CO" sz="1100" b="1">
                <a:latin typeface="Times" panose="02020603050405020304" pitchFamily="18" charset="0"/>
                <a:cs typeface="Times" panose="02020603050405020304" pitchFamily="18" charset="0"/>
              </a:rPr>
              <a:t>144</a:t>
            </a:r>
            <a:r>
              <a:rPr lang="es-CO" sz="1100" b="1" baseline="0">
                <a:latin typeface="Times" panose="02020603050405020304" pitchFamily="18" charset="0"/>
                <a:cs typeface="Times" panose="02020603050405020304" pitchFamily="18" charset="0"/>
              </a:rPr>
              <a:t> pb</a:t>
            </a:r>
            <a:endParaRPr lang="es-CO" sz="1100" b="1">
              <a:latin typeface="Times" panose="02020603050405020304" pitchFamily="18" charset="0"/>
              <a:cs typeface="Times" panose="02020603050405020304" pitchFamily="18" charset="0"/>
            </a:endParaRP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16</xdr:row>
      <xdr:rowOff>0</xdr:rowOff>
    </xdr:from>
    <xdr:to>
      <xdr:col>6</xdr:col>
      <xdr:colOff>561975</xdr:colOff>
      <xdr:row>33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A70884A-40D9-4106-AEE4-B2AD34C5F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111125</xdr:colOff>
      <xdr:row>15</xdr:row>
      <xdr:rowOff>55562</xdr:rowOff>
    </xdr:from>
    <xdr:to>
      <xdr:col>16</xdr:col>
      <xdr:colOff>215900</xdr:colOff>
      <xdr:row>34</xdr:row>
      <xdr:rowOff>103187</xdr:rowOff>
    </xdr:to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9D24B9FF-F018-4EAD-BFF5-66803BD3A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</xdr:row>
      <xdr:rowOff>0</xdr:rowOff>
    </xdr:from>
    <xdr:to>
      <xdr:col>18</xdr:col>
      <xdr:colOff>590551</xdr:colOff>
      <xdr:row>20</xdr:row>
      <xdr:rowOff>57150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9B6A2DA-1854-445E-99FF-1436089B9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33335</xdr:colOff>
      <xdr:row>124</xdr:row>
      <xdr:rowOff>176211</xdr:rowOff>
    </xdr:from>
    <xdr:to>
      <xdr:col>20</xdr:col>
      <xdr:colOff>419100</xdr:colOff>
      <xdr:row>142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C4E51F1-4B4A-34F3-3990-618D212D23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180974</xdr:rowOff>
    </xdr:from>
    <xdr:to>
      <xdr:col>16</xdr:col>
      <xdr:colOff>66000</xdr:colOff>
      <xdr:row>22</xdr:row>
      <xdr:rowOff>161474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3D4C95C4-AA63-465E-85FF-2D625B846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181839</xdr:rowOff>
    </xdr:from>
    <xdr:to>
      <xdr:col>18</xdr:col>
      <xdr:colOff>95250</xdr:colOff>
      <xdr:row>26</xdr:row>
      <xdr:rowOff>129886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F9F207CD-CFC4-4437-BCC6-4F0EC16EF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109102</xdr:colOff>
      <xdr:row>21</xdr:row>
      <xdr:rowOff>39831</xdr:rowOff>
    </xdr:from>
    <xdr:to>
      <xdr:col>5</xdr:col>
      <xdr:colOff>800099</xdr:colOff>
      <xdr:row>44</xdr:row>
      <xdr:rowOff>66674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D1C128A-33E1-4E89-A9A5-AC0411A86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1385454</xdr:colOff>
      <xdr:row>15</xdr:row>
      <xdr:rowOff>173182</xdr:rowOff>
    </xdr:from>
    <xdr:to>
      <xdr:col>6</xdr:col>
      <xdr:colOff>943841</xdr:colOff>
      <xdr:row>37</xdr:row>
      <xdr:rowOff>8660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5D3B8F9-5036-484E-9812-1C9078BDE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71964</xdr:colOff>
      <xdr:row>18</xdr:row>
      <xdr:rowOff>190499</xdr:rowOff>
    </xdr:from>
    <xdr:to>
      <xdr:col>17</xdr:col>
      <xdr:colOff>762000</xdr:colOff>
      <xdr:row>45</xdr:row>
      <xdr:rowOff>162277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395FC85D-4DC5-4852-B318-BD594DA36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87586</xdr:colOff>
      <xdr:row>3</xdr:row>
      <xdr:rowOff>142328</xdr:rowOff>
    </xdr:from>
    <xdr:to>
      <xdr:col>17</xdr:col>
      <xdr:colOff>147744</xdr:colOff>
      <xdr:row>31</xdr:row>
      <xdr:rowOff>134367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CED0186-D23F-47BA-877A-CE31988C4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27930</xdr:colOff>
      <xdr:row>10</xdr:row>
      <xdr:rowOff>127894</xdr:rowOff>
    </xdr:from>
    <xdr:to>
      <xdr:col>8</xdr:col>
      <xdr:colOff>562573</xdr:colOff>
      <xdr:row>32</xdr:row>
      <xdr:rowOff>138576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416A112-4A70-4AC7-9A39-7AA8F1638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ersonalizado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72D5B"/>
      </a:accent1>
      <a:accent2>
        <a:srgbClr val="EDB400"/>
      </a:accent2>
      <a:accent3>
        <a:srgbClr val="9D9D9C"/>
      </a:accent3>
      <a:accent4>
        <a:srgbClr val="E77A24"/>
      </a:accent4>
      <a:accent5>
        <a:srgbClr val="693F2E"/>
      </a:accent5>
      <a:accent6>
        <a:srgbClr val="C3A572"/>
      </a:accent6>
      <a:hlink>
        <a:srgbClr val="B02912"/>
      </a:hlink>
      <a:folHlink>
        <a:srgbClr val="A29F51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D871-4616-42AD-BABB-EC8AFEC6A7D5}">
  <sheetPr>
    <tabColor rgb="FF92D050"/>
  </sheetPr>
  <dimension ref="A1:P31"/>
  <sheetViews>
    <sheetView showGridLines="0" topLeftCell="A4" zoomScale="87" zoomScaleNormal="175" workbookViewId="0">
      <selection activeCell="O25" sqref="O25"/>
    </sheetView>
  </sheetViews>
  <sheetFormatPr defaultColWidth="10.81640625" defaultRowHeight="14.5"/>
  <cols>
    <col min="1" max="1" width="20.54296875" bestFit="1" customWidth="1"/>
  </cols>
  <sheetData>
    <row r="1" spans="1:16">
      <c r="A1">
        <v>100</v>
      </c>
      <c r="B1" s="75" t="s">
        <v>20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</row>
    <row r="3" spans="1:16">
      <c r="A3" t="s">
        <v>74</v>
      </c>
      <c r="B3">
        <v>8.3313000000000006</v>
      </c>
      <c r="C3">
        <v>8.4002999999999997</v>
      </c>
      <c r="D3">
        <v>8.5411000000000001</v>
      </c>
      <c r="E3">
        <v>8.7137999999999991</v>
      </c>
      <c r="F3">
        <v>8.9067999999999987</v>
      </c>
      <c r="G3">
        <v>9.7401999999999997</v>
      </c>
      <c r="H3">
        <v>10.5016</v>
      </c>
      <c r="I3">
        <v>11.1197</v>
      </c>
      <c r="J3">
        <v>11.601100000000001</v>
      </c>
      <c r="K3">
        <v>11.972199999999999</v>
      </c>
      <c r="L3">
        <v>12.2599</v>
      </c>
      <c r="M3">
        <v>12.485799999999999</v>
      </c>
      <c r="N3">
        <v>12.666</v>
      </c>
      <c r="O3">
        <v>12.812200000000001</v>
      </c>
      <c r="P3">
        <v>13.614799999999999</v>
      </c>
    </row>
    <row r="4" spans="1:16">
      <c r="A4" t="s">
        <v>75</v>
      </c>
      <c r="B4">
        <v>8.3432999999999993</v>
      </c>
      <c r="C4">
        <v>8.3710000000000004</v>
      </c>
      <c r="D4">
        <v>8.4659999999999993</v>
      </c>
      <c r="E4">
        <v>8.605599999999999</v>
      </c>
      <c r="F4">
        <v>8.7729999999999997</v>
      </c>
      <c r="G4">
        <v>9.525599999999999</v>
      </c>
      <c r="H4">
        <v>10.199900000000001</v>
      </c>
      <c r="I4">
        <v>10.723699999999999</v>
      </c>
      <c r="J4">
        <v>11.114599999999999</v>
      </c>
      <c r="K4">
        <v>11.405800000000001</v>
      </c>
      <c r="L4">
        <v>11.6258</v>
      </c>
      <c r="M4">
        <v>11.7956</v>
      </c>
      <c r="N4">
        <v>11.929499999999999</v>
      </c>
      <c r="O4">
        <v>12.0373</v>
      </c>
      <c r="P4">
        <v>12.6243</v>
      </c>
    </row>
    <row r="5" spans="1:16">
      <c r="A5" t="s">
        <v>76</v>
      </c>
      <c r="B5">
        <v>10.259364612585868</v>
      </c>
      <c r="C5">
        <v>10.242473886976471</v>
      </c>
      <c r="D5">
        <v>10.220000303649117</v>
      </c>
      <c r="E5">
        <v>10.313777194379103</v>
      </c>
      <c r="F5">
        <v>10.485441847465154</v>
      </c>
      <c r="G5">
        <v>11.128283418153609</v>
      </c>
      <c r="H5">
        <v>11.716087388646535</v>
      </c>
      <c r="I5">
        <v>12.125670177292964</v>
      </c>
      <c r="J5">
        <v>12.45842223207668</v>
      </c>
      <c r="K5">
        <v>12.683515503676091</v>
      </c>
      <c r="L5">
        <v>12.82728991948464</v>
      </c>
      <c r="M5">
        <v>12.97192487824387</v>
      </c>
      <c r="N5">
        <v>13.148110182100121</v>
      </c>
      <c r="O5">
        <v>13.138056466385764</v>
      </c>
      <c r="P5">
        <v>13.437682885510766</v>
      </c>
    </row>
    <row r="6" spans="1:16">
      <c r="A6" t="s">
        <v>77</v>
      </c>
      <c r="B6" s="34">
        <v>10.10744903985985</v>
      </c>
      <c r="C6" s="32">
        <v>10.123379765044637</v>
      </c>
      <c r="D6" s="32">
        <v>10.200929047464198</v>
      </c>
      <c r="E6" s="32">
        <v>10.346672610079132</v>
      </c>
      <c r="F6" s="32">
        <v>10.506923296399716</v>
      </c>
      <c r="G6">
        <v>11.11691526941431</v>
      </c>
      <c r="H6">
        <v>11.679559780628146</v>
      </c>
      <c r="I6">
        <v>12.112638936075955</v>
      </c>
      <c r="J6">
        <v>12.434635665970839</v>
      </c>
      <c r="K6">
        <v>12.664771250689268</v>
      </c>
      <c r="L6">
        <v>12.829048549308645</v>
      </c>
      <c r="M6">
        <v>12.978076001686693</v>
      </c>
      <c r="N6">
        <v>13.113258400783629</v>
      </c>
      <c r="O6">
        <v>13.195062257621831</v>
      </c>
      <c r="P6" s="34">
        <v>13.746192602386616</v>
      </c>
    </row>
    <row r="7" spans="1:16">
      <c r="B7" s="34"/>
      <c r="C7" s="32"/>
      <c r="D7" s="32"/>
      <c r="E7" s="32"/>
      <c r="F7" s="32"/>
      <c r="P7" s="34"/>
    </row>
    <row r="8" spans="1:16">
      <c r="A8" t="s">
        <v>21</v>
      </c>
      <c r="B8" s="11">
        <f>+B6-B4</f>
        <v>1.7641490398598503</v>
      </c>
      <c r="C8" s="11">
        <f t="shared" ref="C8:P8" si="0">+C6-C4</f>
        <v>1.7523797650446369</v>
      </c>
      <c r="D8" s="11">
        <f t="shared" si="0"/>
        <v>1.734929047464199</v>
      </c>
      <c r="E8" s="11">
        <f t="shared" si="0"/>
        <v>1.7410726100791329</v>
      </c>
      <c r="F8" s="11">
        <f t="shared" si="0"/>
        <v>1.7339232963997162</v>
      </c>
      <c r="G8" s="11">
        <f t="shared" si="0"/>
        <v>1.5913152694143111</v>
      </c>
      <c r="H8" s="11">
        <f t="shared" si="0"/>
        <v>1.4796597806281451</v>
      </c>
      <c r="I8" s="11">
        <f t="shared" si="0"/>
        <v>1.3889389360759559</v>
      </c>
      <c r="J8" s="11">
        <f t="shared" si="0"/>
        <v>1.3200356659708401</v>
      </c>
      <c r="K8" s="11">
        <f t="shared" si="0"/>
        <v>1.2589712506892674</v>
      </c>
      <c r="L8" s="11">
        <f t="shared" si="0"/>
        <v>1.2032485493086451</v>
      </c>
      <c r="M8" s="11">
        <f t="shared" si="0"/>
        <v>1.1824760016866929</v>
      </c>
      <c r="N8" s="11">
        <f t="shared" si="0"/>
        <v>1.1837584007836295</v>
      </c>
      <c r="O8" s="11">
        <f t="shared" si="0"/>
        <v>1.1577622576218314</v>
      </c>
      <c r="P8" s="11">
        <f t="shared" si="0"/>
        <v>1.121892602386616</v>
      </c>
    </row>
    <row r="9" spans="1:16">
      <c r="B9" s="58">
        <f>+B6-B5</f>
        <v>-0.15191557272601841</v>
      </c>
      <c r="C9" s="58">
        <f t="shared" ref="C9:P9" si="1">+C6-C5</f>
        <v>-0.119094121931834</v>
      </c>
      <c r="D9" s="58">
        <f t="shared" si="1"/>
        <v>-1.9071256184918894E-2</v>
      </c>
      <c r="E9" s="58">
        <f t="shared" si="1"/>
        <v>3.2895415700028963E-2</v>
      </c>
      <c r="F9" s="58">
        <f t="shared" si="1"/>
        <v>2.1481448934562053E-2</v>
      </c>
      <c r="G9" s="58">
        <f t="shared" si="1"/>
        <v>-1.1368148739299144E-2</v>
      </c>
      <c r="H9" s="58">
        <f t="shared" si="1"/>
        <v>-3.6527608018388946E-2</v>
      </c>
      <c r="I9" s="58">
        <f t="shared" si="1"/>
        <v>-1.3031241217008827E-2</v>
      </c>
      <c r="J9" s="58">
        <f t="shared" si="1"/>
        <v>-2.3786566105840734E-2</v>
      </c>
      <c r="K9" s="58">
        <f t="shared" si="1"/>
        <v>-1.8744252986822474E-2</v>
      </c>
      <c r="L9" s="58">
        <f t="shared" si="1"/>
        <v>1.7586298240050979E-3</v>
      </c>
      <c r="M9" s="58">
        <f t="shared" si="1"/>
        <v>6.1511234428230921E-3</v>
      </c>
      <c r="N9" s="58">
        <f t="shared" si="1"/>
        <v>-3.4851781316492136E-2</v>
      </c>
      <c r="O9" s="58">
        <f t="shared" si="1"/>
        <v>5.7005791236067083E-2</v>
      </c>
      <c r="P9" s="58">
        <f t="shared" si="1"/>
        <v>0.30850971687585016</v>
      </c>
    </row>
    <row r="10" spans="1:16" ht="18.5">
      <c r="E10" s="70" t="s">
        <v>78</v>
      </c>
      <c r="H10" s="31"/>
      <c r="P10" s="31"/>
    </row>
    <row r="30" spans="5:12">
      <c r="E30" s="76" t="s">
        <v>90</v>
      </c>
      <c r="F30" s="76"/>
      <c r="G30" s="76"/>
      <c r="H30" s="76"/>
      <c r="I30" s="76"/>
      <c r="J30" s="76"/>
      <c r="K30" s="76"/>
      <c r="L30" s="76"/>
    </row>
    <row r="31" spans="5:12">
      <c r="E31" s="76"/>
      <c r="F31" s="76"/>
      <c r="G31" s="76"/>
      <c r="H31" s="76"/>
      <c r="I31" s="76"/>
      <c r="J31" s="76"/>
      <c r="K31" s="76"/>
      <c r="L31" s="76"/>
    </row>
  </sheetData>
  <mergeCells count="2">
    <mergeCell ref="B1:P1"/>
    <mergeCell ref="E30:L31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32F3D-BF58-4A03-B923-BB16E78CAB2E}">
  <sheetPr>
    <tabColor rgb="FF92D050"/>
  </sheetPr>
  <dimension ref="B1:G40"/>
  <sheetViews>
    <sheetView showGridLines="0" topLeftCell="A28" zoomScale="62" zoomScaleNormal="100" workbookViewId="0">
      <selection activeCell="M17" sqref="M17"/>
    </sheetView>
  </sheetViews>
  <sheetFormatPr defaultColWidth="10.81640625" defaultRowHeight="14.5"/>
  <cols>
    <col min="2" max="2" width="17.81640625" customWidth="1"/>
    <col min="5" max="5" width="10.81640625" customWidth="1"/>
  </cols>
  <sheetData>
    <row r="1" spans="2:6">
      <c r="C1" s="77" t="s">
        <v>47</v>
      </c>
      <c r="D1" s="77"/>
      <c r="E1" s="77" t="s">
        <v>70</v>
      </c>
      <c r="F1" s="77"/>
    </row>
    <row r="2" spans="2:6">
      <c r="B2" s="44"/>
      <c r="C2" s="44">
        <v>1</v>
      </c>
      <c r="D2" s="44">
        <v>2</v>
      </c>
      <c r="E2" s="44">
        <v>1</v>
      </c>
      <c r="F2" s="44">
        <v>2</v>
      </c>
    </row>
    <row r="3" spans="2:6">
      <c r="C3" s="44" t="s">
        <v>59</v>
      </c>
      <c r="D3" s="44" t="s">
        <v>57</v>
      </c>
      <c r="E3" s="44" t="s">
        <v>59</v>
      </c>
      <c r="F3" s="44" t="s">
        <v>57</v>
      </c>
    </row>
    <row r="4" spans="2:6">
      <c r="B4" t="s">
        <v>60</v>
      </c>
      <c r="C4">
        <v>11.123321871155301</v>
      </c>
      <c r="D4">
        <v>10.894224684704099</v>
      </c>
      <c r="E4">
        <v>-4.5982032183077202</v>
      </c>
      <c r="F4">
        <v>-8.6068831892471795</v>
      </c>
    </row>
    <row r="5" spans="2:6">
      <c r="B5" t="s">
        <v>61</v>
      </c>
      <c r="C5">
        <v>11.831436661218401</v>
      </c>
      <c r="D5">
        <v>16.740715719371575</v>
      </c>
      <c r="E5">
        <v>-0.20346184538852799</v>
      </c>
      <c r="F5">
        <v>-0.51585917848396801</v>
      </c>
    </row>
    <row r="6" spans="2:6">
      <c r="B6" t="s">
        <v>62</v>
      </c>
      <c r="C6">
        <v>15.045982627128099</v>
      </c>
      <c r="D6">
        <v>21.4314428415653</v>
      </c>
      <c r="E6">
        <v>3.1900767484120102E-2</v>
      </c>
      <c r="F6">
        <v>0.49919297647458549</v>
      </c>
    </row>
    <row r="7" spans="2:6">
      <c r="B7" t="s">
        <v>63</v>
      </c>
      <c r="C7">
        <v>18.570778074249201</v>
      </c>
      <c r="D7">
        <v>38.929183846707147</v>
      </c>
      <c r="E7">
        <v>0.702750005964077</v>
      </c>
      <c r="F7">
        <v>1.4444324553969925</v>
      </c>
    </row>
    <row r="8" spans="2:6">
      <c r="B8" t="s">
        <v>64</v>
      </c>
      <c r="C8">
        <v>27.732646389206501</v>
      </c>
      <c r="D8">
        <v>101.75591744716299</v>
      </c>
      <c r="E8">
        <v>3.1826863330537201</v>
      </c>
      <c r="F8">
        <v>39.756127504114801</v>
      </c>
    </row>
    <row r="9" spans="2:6">
      <c r="B9" t="s">
        <v>61</v>
      </c>
      <c r="C9">
        <v>11.831436661218401</v>
      </c>
      <c r="D9">
        <v>16.740715719371575</v>
      </c>
      <c r="E9">
        <v>-0.20346184538852799</v>
      </c>
      <c r="F9">
        <v>-0.51585917848396801</v>
      </c>
    </row>
    <row r="10" spans="2:6">
      <c r="B10" t="s">
        <v>65</v>
      </c>
      <c r="C10">
        <v>3.2145459659096982</v>
      </c>
      <c r="D10">
        <v>4.6907271221937243</v>
      </c>
      <c r="E10">
        <v>0.23536261287264809</v>
      </c>
      <c r="F10">
        <v>1.0150521549585534</v>
      </c>
    </row>
    <row r="11" spans="2:6">
      <c r="B11" t="s">
        <v>66</v>
      </c>
      <c r="C11">
        <v>3.524795447121102</v>
      </c>
      <c r="D11">
        <v>17.497741005141847</v>
      </c>
      <c r="E11">
        <v>0.67084923847995692</v>
      </c>
      <c r="F11">
        <v>0.94523947892240701</v>
      </c>
    </row>
    <row r="12" spans="2:6">
      <c r="B12" t="s">
        <v>67</v>
      </c>
      <c r="C12">
        <v>0.70811479006309952</v>
      </c>
      <c r="D12">
        <v>5.8464910346674763</v>
      </c>
      <c r="E12">
        <v>4.3947413729191922</v>
      </c>
      <c r="F12">
        <v>8.0910240107632116</v>
      </c>
    </row>
    <row r="13" spans="2:6">
      <c r="B13" t="s">
        <v>68</v>
      </c>
      <c r="C13">
        <v>9.1618683149572995</v>
      </c>
      <c r="D13">
        <v>62.826733600455839</v>
      </c>
      <c r="E13">
        <v>2.4799363270896428</v>
      </c>
      <c r="F13">
        <v>38.311695048717809</v>
      </c>
    </row>
    <row r="14" spans="2:6">
      <c r="B14" t="s">
        <v>69</v>
      </c>
      <c r="C14">
        <v>9</v>
      </c>
      <c r="D14">
        <v>9</v>
      </c>
      <c r="E14">
        <v>9</v>
      </c>
      <c r="F14">
        <v>9</v>
      </c>
    </row>
    <row r="16" spans="2:6" ht="15">
      <c r="B16" s="73" t="s">
        <v>89</v>
      </c>
    </row>
    <row r="35" spans="2:7">
      <c r="B35" s="78" t="s">
        <v>88</v>
      </c>
      <c r="C35" s="78"/>
      <c r="D35" s="78"/>
      <c r="E35" s="78"/>
      <c r="F35" s="78"/>
      <c r="G35" s="78"/>
    </row>
    <row r="36" spans="2:7">
      <c r="B36" s="78"/>
      <c r="C36" s="78"/>
      <c r="D36" s="78"/>
      <c r="E36" s="78"/>
      <c r="F36" s="78"/>
      <c r="G36" s="78"/>
    </row>
    <row r="37" spans="2:7">
      <c r="B37" s="78"/>
      <c r="C37" s="78"/>
      <c r="D37" s="78"/>
      <c r="E37" s="78"/>
      <c r="F37" s="78"/>
      <c r="G37" s="78"/>
    </row>
    <row r="38" spans="2:7">
      <c r="B38" s="78"/>
      <c r="C38" s="78"/>
      <c r="D38" s="78"/>
      <c r="E38" s="78"/>
      <c r="F38" s="78"/>
      <c r="G38" s="78"/>
    </row>
    <row r="39" spans="2:7">
      <c r="B39" s="78"/>
      <c r="C39" s="78"/>
      <c r="D39" s="78"/>
      <c r="E39" s="78"/>
      <c r="F39" s="78"/>
      <c r="G39" s="78"/>
    </row>
    <row r="40" spans="2:7">
      <c r="B40" s="78"/>
      <c r="C40" s="78"/>
      <c r="D40" s="78"/>
      <c r="E40" s="78"/>
      <c r="F40" s="78"/>
      <c r="G40" s="78"/>
    </row>
  </sheetData>
  <mergeCells count="3">
    <mergeCell ref="C1:D1"/>
    <mergeCell ref="E1:F1"/>
    <mergeCell ref="B35:G40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EC747-922D-408D-A9D1-8A5801506B52}">
  <sheetPr>
    <tabColor rgb="FF92D050"/>
  </sheetPr>
  <dimension ref="A1:R37"/>
  <sheetViews>
    <sheetView showGridLines="0" tabSelected="1" zoomScale="67" zoomScaleNormal="120" workbookViewId="0">
      <selection activeCell="J16" sqref="J16"/>
    </sheetView>
  </sheetViews>
  <sheetFormatPr defaultColWidth="10.90625" defaultRowHeight="14.5"/>
  <cols>
    <col min="4" max="6" width="13.54296875" bestFit="1" customWidth="1"/>
    <col min="8" max="10" width="13.54296875" bestFit="1" customWidth="1"/>
  </cols>
  <sheetData>
    <row r="1" spans="1:11">
      <c r="D1" s="75" t="s">
        <v>71</v>
      </c>
      <c r="E1" s="75"/>
      <c r="F1" s="75"/>
      <c r="H1" s="75" t="s">
        <v>72</v>
      </c>
      <c r="I1" s="75"/>
      <c r="J1" s="75"/>
    </row>
    <row r="2" spans="1:11">
      <c r="D2" s="75" t="s">
        <v>52</v>
      </c>
      <c r="E2" s="75"/>
      <c r="F2" s="75"/>
      <c r="H2" s="75" t="s">
        <v>53</v>
      </c>
      <c r="I2" s="75"/>
      <c r="J2" s="75"/>
    </row>
    <row r="4" spans="1:11">
      <c r="A4" t="s">
        <v>73</v>
      </c>
      <c r="B4" t="s">
        <v>0</v>
      </c>
      <c r="C4" s="38"/>
      <c r="D4" s="69">
        <v>0.1</v>
      </c>
      <c r="E4" s="69">
        <v>0.15</v>
      </c>
      <c r="F4" s="69">
        <v>0.2</v>
      </c>
      <c r="G4" s="38"/>
      <c r="H4" s="69">
        <v>0.1</v>
      </c>
      <c r="I4" s="69">
        <v>0.15</v>
      </c>
      <c r="J4" s="69">
        <v>0.2</v>
      </c>
    </row>
    <row r="5" spans="1:11">
      <c r="A5">
        <v>0</v>
      </c>
      <c r="B5" s="10">
        <v>45838</v>
      </c>
      <c r="D5" s="25">
        <v>14.372730607786199</v>
      </c>
      <c r="E5" s="25">
        <v>14.372730607786199</v>
      </c>
      <c r="F5" s="25">
        <v>14.372730607786199</v>
      </c>
      <c r="G5" s="25"/>
      <c r="H5" s="25">
        <v>14.372730607786199</v>
      </c>
      <c r="I5" s="25">
        <v>14.372730607786199</v>
      </c>
      <c r="J5" s="25">
        <v>14.372730607786199</v>
      </c>
      <c r="K5" s="25">
        <v>9</v>
      </c>
    </row>
    <row r="6" spans="1:11">
      <c r="A6">
        <v>1</v>
      </c>
      <c r="B6" s="10">
        <v>45930</v>
      </c>
      <c r="D6" s="25">
        <v>13.623058008792199</v>
      </c>
      <c r="E6" s="25">
        <v>13.516751605672001</v>
      </c>
      <c r="F6" s="25">
        <v>13.4101832118694</v>
      </c>
      <c r="G6" s="25"/>
      <c r="H6" s="25">
        <v>13.621952017292099</v>
      </c>
      <c r="I6" s="25">
        <v>13.515649258764601</v>
      </c>
      <c r="J6" s="25">
        <v>13.409084530887998</v>
      </c>
      <c r="K6" s="25">
        <v>9</v>
      </c>
    </row>
    <row r="7" spans="1:11">
      <c r="A7">
        <v>2</v>
      </c>
      <c r="B7" s="10">
        <v>46022</v>
      </c>
      <c r="D7" s="25">
        <v>14.458828170424301</v>
      </c>
      <c r="E7" s="25">
        <v>14.236213734699902</v>
      </c>
      <c r="F7" s="25">
        <v>14.012437601250898</v>
      </c>
      <c r="G7" s="25"/>
      <c r="H7" s="25">
        <v>14.3241544020532</v>
      </c>
      <c r="I7" s="25">
        <v>14.1014333418674</v>
      </c>
      <c r="J7" s="25">
        <v>13.877551302000098</v>
      </c>
      <c r="K7" s="25">
        <v>9</v>
      </c>
    </row>
    <row r="8" spans="1:11">
      <c r="A8">
        <v>3</v>
      </c>
      <c r="B8" s="10">
        <v>46112</v>
      </c>
      <c r="D8" s="25">
        <v>14.4840475288941</v>
      </c>
      <c r="E8" s="25">
        <v>14.1427361539819</v>
      </c>
      <c r="F8" s="25">
        <v>13.7986893767682</v>
      </c>
      <c r="G8" s="25"/>
      <c r="H8" s="25">
        <v>14.210583806532901</v>
      </c>
      <c r="I8" s="25">
        <v>13.8686931914139</v>
      </c>
      <c r="J8" s="25">
        <v>13.524066647035099</v>
      </c>
      <c r="K8" s="25">
        <v>9</v>
      </c>
    </row>
    <row r="9" spans="1:11">
      <c r="A9">
        <v>4</v>
      </c>
      <c r="B9" s="10">
        <v>46203</v>
      </c>
      <c r="D9" s="25">
        <v>14.474666432079401</v>
      </c>
      <c r="E9" s="25">
        <v>14.018692688316801</v>
      </c>
      <c r="F9" s="25">
        <v>13.5578308848478</v>
      </c>
      <c r="G9" s="25"/>
      <c r="H9" s="25">
        <v>14.0137633481907</v>
      </c>
      <c r="I9" s="25">
        <v>13.555051984553501</v>
      </c>
      <c r="J9" s="25">
        <v>13.0914201905771</v>
      </c>
      <c r="K9" s="25">
        <v>9</v>
      </c>
    </row>
    <row r="10" spans="1:11">
      <c r="A10">
        <v>5</v>
      </c>
      <c r="B10" s="10">
        <v>46295</v>
      </c>
      <c r="D10" s="25">
        <v>14.446919384194102</v>
      </c>
      <c r="E10" s="25">
        <v>13.8724419834688</v>
      </c>
      <c r="F10" s="25">
        <v>13.2901973502531</v>
      </c>
      <c r="G10" s="25"/>
      <c r="H10" s="25">
        <v>13.839859713363001</v>
      </c>
      <c r="I10" s="25">
        <v>13.2580483567487</v>
      </c>
      <c r="J10" s="25">
        <v>12.6683260147502</v>
      </c>
      <c r="K10" s="25">
        <v>9</v>
      </c>
    </row>
    <row r="11" spans="1:11">
      <c r="A11">
        <v>6</v>
      </c>
      <c r="B11" s="10">
        <v>46387</v>
      </c>
      <c r="D11" s="25">
        <v>14.386245812412</v>
      </c>
      <c r="E11" s="25">
        <v>13.693021620236202</v>
      </c>
      <c r="F11" s="25">
        <v>12.988479557560801</v>
      </c>
      <c r="G11" s="25"/>
      <c r="H11" s="25">
        <v>13.55558829696</v>
      </c>
      <c r="I11" s="25">
        <v>12.852176943453401</v>
      </c>
      <c r="J11" s="25">
        <v>12.1372241446586</v>
      </c>
      <c r="K11" s="25">
        <v>9</v>
      </c>
    </row>
    <row r="12" spans="1:11">
      <c r="A12">
        <v>7</v>
      </c>
      <c r="B12" s="10">
        <v>46477</v>
      </c>
      <c r="D12" s="25">
        <v>14.416069594281799</v>
      </c>
      <c r="E12" s="25">
        <v>13.598943015354701</v>
      </c>
      <c r="F12" s="25">
        <v>12.766062725874599</v>
      </c>
      <c r="G12" s="25"/>
      <c r="H12" s="25">
        <v>13.300753214368799</v>
      </c>
      <c r="I12" s="25">
        <v>12.473555423603299</v>
      </c>
      <c r="J12" s="25">
        <v>11.6304209877232</v>
      </c>
      <c r="K12" s="25">
        <v>9</v>
      </c>
    </row>
    <row r="13" spans="1:11">
      <c r="A13">
        <v>8</v>
      </c>
      <c r="B13" s="10">
        <v>46568</v>
      </c>
      <c r="D13" s="25">
        <v>14.393173882218099</v>
      </c>
      <c r="E13" s="25">
        <v>13.452019907611302</v>
      </c>
      <c r="F13" s="25">
        <v>12.4899419674468</v>
      </c>
      <c r="G13" s="25"/>
      <c r="H13" s="25">
        <v>13.050762212963498</v>
      </c>
      <c r="I13" s="25">
        <v>12.093752690708701</v>
      </c>
      <c r="J13" s="25">
        <v>11.115442005682</v>
      </c>
      <c r="K13" s="25">
        <v>9</v>
      </c>
    </row>
    <row r="14" spans="1:11">
      <c r="H14" s="25"/>
    </row>
    <row r="15" spans="1:11" ht="15.5">
      <c r="J15" s="74" t="s">
        <v>91</v>
      </c>
    </row>
    <row r="16" spans="1:11">
      <c r="E16" s="25"/>
    </row>
    <row r="35" spans="10:18">
      <c r="M35" s="1"/>
      <c r="N35" s="1"/>
      <c r="O35" s="1"/>
      <c r="P35" s="1"/>
      <c r="Q35" s="1"/>
      <c r="R35" s="1"/>
    </row>
    <row r="36" spans="10:18">
      <c r="J36" s="76" t="s">
        <v>83</v>
      </c>
      <c r="K36" s="76"/>
      <c r="L36" s="76"/>
      <c r="M36" s="76"/>
      <c r="N36" s="76"/>
      <c r="O36" s="76"/>
      <c r="P36" s="76"/>
      <c r="Q36" s="76"/>
      <c r="R36" s="1"/>
    </row>
    <row r="37" spans="10:18">
      <c r="J37" s="76"/>
      <c r="K37" s="76"/>
      <c r="L37" s="76"/>
      <c r="M37" s="76"/>
      <c r="N37" s="76"/>
      <c r="O37" s="76"/>
      <c r="P37" s="76"/>
      <c r="Q37" s="76"/>
      <c r="R37" s="1"/>
    </row>
  </sheetData>
  <mergeCells count="5">
    <mergeCell ref="D1:F1"/>
    <mergeCell ref="H1:J1"/>
    <mergeCell ref="D2:F2"/>
    <mergeCell ref="H2:J2"/>
    <mergeCell ref="J36:Q37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L141"/>
  <sheetViews>
    <sheetView showGridLines="0" zoomScaleNormal="100" workbookViewId="0">
      <pane xSplit="1" ySplit="1" topLeftCell="B126" activePane="bottomRight" state="frozen"/>
      <selection pane="topRight" activeCell="B1" sqref="B1"/>
      <selection pane="bottomLeft" activeCell="A2" sqref="A2"/>
      <selection pane="bottomRight" activeCell="J131" sqref="J131"/>
    </sheetView>
  </sheetViews>
  <sheetFormatPr defaultColWidth="10.81640625" defaultRowHeight="14.5"/>
  <cols>
    <col min="1" max="1" width="9.26953125" customWidth="1"/>
    <col min="2" max="4" width="12" bestFit="1" customWidth="1"/>
  </cols>
  <sheetData>
    <row r="1" spans="1:12">
      <c r="A1" s="44" t="s">
        <v>0</v>
      </c>
      <c r="B1" s="44" t="s">
        <v>2</v>
      </c>
      <c r="C1" s="44" t="s">
        <v>48</v>
      </c>
      <c r="D1" s="44" t="s">
        <v>49</v>
      </c>
      <c r="F1" s="24" t="s">
        <v>50</v>
      </c>
      <c r="G1" s="24" t="s">
        <v>51</v>
      </c>
      <c r="H1" s="24" t="s">
        <v>42</v>
      </c>
      <c r="I1" s="24" t="s">
        <v>43</v>
      </c>
      <c r="J1" s="24" t="s">
        <v>44</v>
      </c>
      <c r="K1" s="28"/>
      <c r="L1" s="24" t="s">
        <v>41</v>
      </c>
    </row>
    <row r="2" spans="1:12">
      <c r="A2" s="10">
        <v>33054</v>
      </c>
      <c r="B2">
        <v>82882.04578</v>
      </c>
      <c r="C2">
        <v>100765314286.332</v>
      </c>
    </row>
    <row r="3" spans="1:12">
      <c r="A3" s="10">
        <v>33146</v>
      </c>
      <c r="B3">
        <v>83081.003769999996</v>
      </c>
      <c r="C3">
        <v>103384907418.81599</v>
      </c>
    </row>
    <row r="4" spans="1:12">
      <c r="A4" s="10">
        <v>33238</v>
      </c>
      <c r="B4">
        <v>83673.366129999995</v>
      </c>
      <c r="C4">
        <v>102566755652.52299</v>
      </c>
    </row>
    <row r="5" spans="1:12">
      <c r="A5" s="10">
        <v>33328</v>
      </c>
      <c r="B5">
        <v>82732.948839999997</v>
      </c>
      <c r="C5">
        <v>94017537458.646393</v>
      </c>
    </row>
    <row r="6" spans="1:12">
      <c r="A6" s="10">
        <v>33419</v>
      </c>
      <c r="B6">
        <v>86570.903000000006</v>
      </c>
      <c r="C6">
        <v>91257503820.238495</v>
      </c>
      <c r="D6">
        <f>+C6/(SUM(B3:B6)*10^6)*100</f>
        <v>27.155265938067775</v>
      </c>
    </row>
    <row r="7" spans="1:12">
      <c r="A7" s="10">
        <v>33511</v>
      </c>
      <c r="B7">
        <v>83898.539680000002</v>
      </c>
      <c r="C7">
        <v>92760116907.003296</v>
      </c>
      <c r="D7">
        <f t="shared" ref="D7:D70" si="0">+C7/(SUM(B4:B7)*10^6)*100</f>
        <v>27.535408767340634</v>
      </c>
    </row>
    <row r="8" spans="1:12">
      <c r="A8" s="10">
        <v>33603</v>
      </c>
      <c r="B8">
        <v>87564.868589999998</v>
      </c>
      <c r="C8">
        <v>95316489059.788696</v>
      </c>
      <c r="D8">
        <f t="shared" si="0"/>
        <v>27.971140487211247</v>
      </c>
    </row>
    <row r="9" spans="1:12">
      <c r="A9" s="10">
        <v>33694</v>
      </c>
      <c r="B9">
        <v>87386.187869999994</v>
      </c>
      <c r="C9">
        <v>90486476263.184097</v>
      </c>
      <c r="D9">
        <f t="shared" si="0"/>
        <v>26.196035408573032</v>
      </c>
    </row>
    <row r="10" spans="1:12">
      <c r="A10" s="10">
        <v>33785</v>
      </c>
      <c r="B10">
        <v>88388.684200000003</v>
      </c>
      <c r="C10">
        <v>91890391873.061798</v>
      </c>
      <c r="D10">
        <f t="shared" si="0"/>
        <v>26.463209005380079</v>
      </c>
    </row>
    <row r="11" spans="1:12">
      <c r="A11" s="10">
        <v>33877</v>
      </c>
      <c r="B11">
        <v>88738.641399999993</v>
      </c>
      <c r="C11">
        <v>96130397047.592499</v>
      </c>
      <c r="D11">
        <f t="shared" si="0"/>
        <v>27.303692003222817</v>
      </c>
    </row>
    <row r="12" spans="1:12">
      <c r="A12" s="10">
        <v>33969</v>
      </c>
      <c r="B12">
        <v>89582.435889999993</v>
      </c>
      <c r="C12">
        <v>104555728214.312</v>
      </c>
      <c r="D12">
        <f t="shared" si="0"/>
        <v>29.527513207447893</v>
      </c>
    </row>
    <row r="13" spans="1:12">
      <c r="A13" s="10">
        <v>34059</v>
      </c>
      <c r="B13">
        <v>92129.839359999998</v>
      </c>
      <c r="C13">
        <v>103717290448.968</v>
      </c>
      <c r="D13">
        <f t="shared" si="0"/>
        <v>28.903524082427936</v>
      </c>
    </row>
    <row r="14" spans="1:12">
      <c r="A14" s="10">
        <v>34150</v>
      </c>
      <c r="B14">
        <v>92700.120500000005</v>
      </c>
      <c r="C14">
        <v>108845755554.522</v>
      </c>
      <c r="D14">
        <f t="shared" si="0"/>
        <v>29.972585624081017</v>
      </c>
    </row>
    <row r="15" spans="1:12">
      <c r="A15" s="10">
        <v>34242</v>
      </c>
      <c r="B15">
        <v>93887.764909999998</v>
      </c>
      <c r="C15">
        <v>115183835526.10899</v>
      </c>
      <c r="D15">
        <f t="shared" si="0"/>
        <v>31.274446179903272</v>
      </c>
    </row>
    <row r="16" spans="1:12">
      <c r="A16" s="10">
        <v>34334</v>
      </c>
      <c r="B16">
        <v>94517.147079999995</v>
      </c>
      <c r="C16">
        <v>125424301291.03999</v>
      </c>
      <c r="D16">
        <f t="shared" si="0"/>
        <v>33.60465775058848</v>
      </c>
    </row>
    <row r="17" spans="1:4">
      <c r="A17" s="10">
        <v>34424</v>
      </c>
      <c r="B17">
        <v>95566.704360000003</v>
      </c>
      <c r="C17">
        <v>123894602861.989</v>
      </c>
      <c r="D17">
        <f t="shared" si="0"/>
        <v>32.891929694031404</v>
      </c>
    </row>
    <row r="18" spans="1:4">
      <c r="A18" s="10">
        <v>34515</v>
      </c>
      <c r="B18">
        <v>97227.947289999996</v>
      </c>
      <c r="C18">
        <v>128315577803.629</v>
      </c>
      <c r="D18">
        <f t="shared" si="0"/>
        <v>33.660998081521569</v>
      </c>
    </row>
    <row r="19" spans="1:4">
      <c r="A19" s="10">
        <v>34607</v>
      </c>
      <c r="B19">
        <v>99190.764790000001</v>
      </c>
      <c r="C19">
        <v>137945097719.65701</v>
      </c>
      <c r="D19">
        <f t="shared" si="0"/>
        <v>35.690603566338034</v>
      </c>
    </row>
    <row r="20" spans="1:4">
      <c r="A20" s="10">
        <v>34699</v>
      </c>
      <c r="B20">
        <v>99544.146840000001</v>
      </c>
      <c r="C20">
        <v>147252643889.99899</v>
      </c>
      <c r="D20">
        <f t="shared" si="0"/>
        <v>37.609584996955178</v>
      </c>
    </row>
    <row r="21" spans="1:4">
      <c r="A21" s="10">
        <v>34789</v>
      </c>
      <c r="B21">
        <v>101471.45970000001</v>
      </c>
      <c r="C21">
        <v>148307266224.91599</v>
      </c>
      <c r="D21">
        <f t="shared" si="0"/>
        <v>37.316170062987794</v>
      </c>
    </row>
    <row r="22" spans="1:4">
      <c r="A22" s="10">
        <v>34880</v>
      </c>
      <c r="B22">
        <v>102624.21120000001</v>
      </c>
      <c r="C22">
        <v>153208903982.793</v>
      </c>
      <c r="D22">
        <f t="shared" si="0"/>
        <v>38.033086520034281</v>
      </c>
    </row>
    <row r="23" spans="1:4">
      <c r="A23" s="10">
        <v>34972</v>
      </c>
      <c r="B23">
        <v>103051.4607</v>
      </c>
      <c r="C23">
        <v>161438019064.89099</v>
      </c>
      <c r="D23">
        <f t="shared" si="0"/>
        <v>39.69547114069924</v>
      </c>
    </row>
    <row r="24" spans="1:4">
      <c r="A24" s="10">
        <v>35064</v>
      </c>
      <c r="B24">
        <v>104751.5128</v>
      </c>
      <c r="C24">
        <v>169189149331.79999</v>
      </c>
      <c r="D24">
        <f t="shared" si="0"/>
        <v>41.075432423006049</v>
      </c>
    </row>
    <row r="25" spans="1:4">
      <c r="A25" s="10">
        <v>35155</v>
      </c>
      <c r="B25">
        <v>104489.09540000001</v>
      </c>
      <c r="C25">
        <v>164819494858.72501</v>
      </c>
      <c r="D25">
        <f t="shared" si="0"/>
        <v>39.723554549125296</v>
      </c>
    </row>
    <row r="26" spans="1:4">
      <c r="A26" s="10">
        <v>35246</v>
      </c>
      <c r="B26">
        <v>104946.56200000001</v>
      </c>
      <c r="C26">
        <v>164195841011.65302</v>
      </c>
      <c r="D26">
        <f t="shared" si="0"/>
        <v>39.35298144792494</v>
      </c>
    </row>
    <row r="27" spans="1:4">
      <c r="A27" s="10">
        <v>35338</v>
      </c>
      <c r="B27">
        <v>105322.2417</v>
      </c>
      <c r="C27">
        <v>165952452912.32101</v>
      </c>
      <c r="D27">
        <f t="shared" si="0"/>
        <v>39.558695992231918</v>
      </c>
    </row>
    <row r="28" spans="1:4">
      <c r="A28" s="10">
        <v>35430</v>
      </c>
      <c r="B28">
        <v>105608.7831</v>
      </c>
      <c r="C28">
        <v>172057105531.50299</v>
      </c>
      <c r="D28">
        <f t="shared" si="0"/>
        <v>40.930243241694988</v>
      </c>
    </row>
    <row r="29" spans="1:4">
      <c r="A29" s="10">
        <v>35520</v>
      </c>
      <c r="B29">
        <v>105321.001</v>
      </c>
      <c r="C29">
        <v>167848108876.85501</v>
      </c>
      <c r="D29">
        <f t="shared" si="0"/>
        <v>39.850111975341008</v>
      </c>
    </row>
    <row r="30" spans="1:4">
      <c r="A30" s="10">
        <v>35611</v>
      </c>
      <c r="B30">
        <v>108925.4423</v>
      </c>
      <c r="C30">
        <v>171247806537.17499</v>
      </c>
      <c r="D30">
        <f t="shared" si="0"/>
        <v>40.276783081293999</v>
      </c>
    </row>
    <row r="31" spans="1:4">
      <c r="A31" s="10">
        <v>35703</v>
      </c>
      <c r="B31">
        <v>109776.9613</v>
      </c>
      <c r="C31">
        <v>178067649871.509</v>
      </c>
      <c r="D31">
        <f t="shared" si="0"/>
        <v>41.446533795519201</v>
      </c>
    </row>
    <row r="32" spans="1:4">
      <c r="A32" s="10">
        <v>35795</v>
      </c>
      <c r="B32">
        <v>110763.08930000001</v>
      </c>
      <c r="C32">
        <v>186785916199.53601</v>
      </c>
      <c r="D32">
        <f t="shared" si="0"/>
        <v>42.960376833254713</v>
      </c>
    </row>
    <row r="33" spans="1:4">
      <c r="A33" s="10">
        <v>35885</v>
      </c>
      <c r="B33">
        <v>111253.2545</v>
      </c>
      <c r="C33">
        <v>183754560346.33099</v>
      </c>
      <c r="D33">
        <f t="shared" si="0"/>
        <v>41.694291751912658</v>
      </c>
    </row>
    <row r="34" spans="1:4">
      <c r="A34" s="10">
        <v>35976</v>
      </c>
      <c r="B34">
        <v>111354.3823</v>
      </c>
      <c r="C34">
        <v>184305938778.46201</v>
      </c>
      <c r="D34">
        <f t="shared" si="0"/>
        <v>41.590184044467613</v>
      </c>
    </row>
    <row r="35" spans="1:4">
      <c r="A35" s="10">
        <v>36068</v>
      </c>
      <c r="B35">
        <v>108740.9042</v>
      </c>
      <c r="C35">
        <v>184960013086.47601</v>
      </c>
      <c r="D35">
        <f t="shared" si="0"/>
        <v>41.835590925524684</v>
      </c>
    </row>
    <row r="36" spans="1:4">
      <c r="A36" s="10">
        <v>36160</v>
      </c>
      <c r="B36">
        <v>105915.2972</v>
      </c>
      <c r="C36">
        <v>176503009358.215</v>
      </c>
      <c r="D36">
        <f t="shared" si="0"/>
        <v>40.365334138947098</v>
      </c>
    </row>
    <row r="37" spans="1:4">
      <c r="A37" s="10">
        <v>36250</v>
      </c>
      <c r="B37">
        <v>104673.6741</v>
      </c>
      <c r="C37">
        <v>167259661392.64401</v>
      </c>
      <c r="D37">
        <f t="shared" si="0"/>
        <v>38.835796378310079</v>
      </c>
    </row>
    <row r="38" spans="1:4">
      <c r="A38" s="10">
        <v>36341</v>
      </c>
      <c r="B38">
        <v>103760.97870000001</v>
      </c>
      <c r="C38">
        <v>160838828975.06699</v>
      </c>
      <c r="D38">
        <f t="shared" si="0"/>
        <v>38.015198716405379</v>
      </c>
    </row>
    <row r="39" spans="1:4">
      <c r="A39" s="10">
        <v>36433</v>
      </c>
      <c r="B39">
        <v>105273.90700000001</v>
      </c>
      <c r="C39">
        <v>159032734442.84</v>
      </c>
      <c r="D39">
        <f t="shared" si="0"/>
        <v>37.898878195297655</v>
      </c>
    </row>
    <row r="40" spans="1:4">
      <c r="A40" s="10">
        <v>36525</v>
      </c>
      <c r="B40">
        <v>105172.64</v>
      </c>
      <c r="C40">
        <v>154228867361.35599</v>
      </c>
      <c r="D40">
        <f t="shared" si="0"/>
        <v>36.819238350872382</v>
      </c>
    </row>
    <row r="41" spans="1:4">
      <c r="A41" s="10">
        <v>36616</v>
      </c>
      <c r="B41">
        <v>107272.8146</v>
      </c>
      <c r="C41">
        <v>138039714887.01001</v>
      </c>
      <c r="D41">
        <f t="shared" si="0"/>
        <v>32.751163384929541</v>
      </c>
    </row>
    <row r="42" spans="1:4">
      <c r="A42" s="10">
        <v>36707</v>
      </c>
      <c r="B42">
        <v>107306.0555</v>
      </c>
      <c r="C42">
        <v>136440742598.89301</v>
      </c>
      <c r="D42">
        <f t="shared" si="0"/>
        <v>32.101784295594541</v>
      </c>
    </row>
    <row r="43" spans="1:4">
      <c r="A43" s="10">
        <v>36799</v>
      </c>
      <c r="B43">
        <v>107908.924</v>
      </c>
      <c r="C43">
        <v>133529130009.349</v>
      </c>
      <c r="D43">
        <f t="shared" si="0"/>
        <v>31.223166643965438</v>
      </c>
    </row>
    <row r="44" spans="1:4">
      <c r="A44" s="10">
        <v>36891</v>
      </c>
      <c r="B44">
        <v>107771.4277</v>
      </c>
      <c r="C44">
        <v>130625250432.267</v>
      </c>
      <c r="D44">
        <f t="shared" si="0"/>
        <v>30.35966315510753</v>
      </c>
    </row>
    <row r="45" spans="1:4">
      <c r="A45" s="10">
        <v>36981</v>
      </c>
      <c r="B45">
        <v>108552.58809999999</v>
      </c>
      <c r="C45">
        <v>125996295812.158</v>
      </c>
      <c r="D45">
        <f t="shared" si="0"/>
        <v>29.196966481457164</v>
      </c>
    </row>
    <row r="46" spans="1:4">
      <c r="A46" s="10">
        <v>37072</v>
      </c>
      <c r="B46">
        <v>108823.04790000001</v>
      </c>
      <c r="C46">
        <v>124858180873.953</v>
      </c>
      <c r="D46">
        <f t="shared" si="0"/>
        <v>28.831879576838602</v>
      </c>
    </row>
    <row r="47" spans="1:4">
      <c r="A47" s="10">
        <v>37164</v>
      </c>
      <c r="B47">
        <v>109714.50750000001</v>
      </c>
      <c r="C47">
        <v>123870420691.524</v>
      </c>
      <c r="D47">
        <f t="shared" si="0"/>
        <v>28.485023486831391</v>
      </c>
    </row>
    <row r="48" spans="1:4">
      <c r="A48" s="10">
        <v>37256</v>
      </c>
      <c r="B48">
        <v>110388.3906</v>
      </c>
      <c r="C48">
        <v>123665818070.54601</v>
      </c>
      <c r="D48">
        <f t="shared" si="0"/>
        <v>28.267859661950439</v>
      </c>
    </row>
    <row r="49" spans="1:4">
      <c r="A49" s="10">
        <v>37346</v>
      </c>
      <c r="B49">
        <v>109412.3178</v>
      </c>
      <c r="C49">
        <v>119937808206.17999</v>
      </c>
      <c r="D49">
        <f t="shared" si="0"/>
        <v>27.361929840764219</v>
      </c>
    </row>
    <row r="50" spans="1:4">
      <c r="A50" s="10">
        <v>37437</v>
      </c>
      <c r="B50">
        <v>113180.6235</v>
      </c>
      <c r="C50">
        <v>119249068057.65199</v>
      </c>
      <c r="D50">
        <f t="shared" si="0"/>
        <v>26.937020284463053</v>
      </c>
    </row>
    <row r="51" spans="1:4">
      <c r="A51" s="10">
        <v>37529</v>
      </c>
      <c r="B51">
        <v>112769.6455</v>
      </c>
      <c r="C51">
        <v>122734879339.565</v>
      </c>
      <c r="D51">
        <f t="shared" si="0"/>
        <v>27.534404984473515</v>
      </c>
    </row>
    <row r="52" spans="1:4">
      <c r="A52" s="10">
        <v>37621</v>
      </c>
      <c r="B52">
        <v>113070.3242</v>
      </c>
      <c r="C52">
        <v>123925131978.735</v>
      </c>
      <c r="D52">
        <f t="shared" si="0"/>
        <v>27.635155435488322</v>
      </c>
    </row>
    <row r="53" spans="1:4">
      <c r="A53" s="10">
        <v>37711</v>
      </c>
      <c r="B53">
        <v>113993.5138</v>
      </c>
      <c r="C53">
        <v>121931567119.955</v>
      </c>
      <c r="D53">
        <f t="shared" si="0"/>
        <v>26.915622545934315</v>
      </c>
    </row>
    <row r="54" spans="1:4">
      <c r="A54" s="10">
        <v>37802</v>
      </c>
      <c r="B54">
        <v>115918.4623</v>
      </c>
      <c r="C54">
        <v>120595732525.93201</v>
      </c>
      <c r="D54">
        <f t="shared" si="0"/>
        <v>26.460826692521383</v>
      </c>
    </row>
    <row r="55" spans="1:4">
      <c r="A55" s="10">
        <v>37894</v>
      </c>
      <c r="B55">
        <v>117304.0021</v>
      </c>
      <c r="C55">
        <v>122127084306.89799</v>
      </c>
      <c r="D55">
        <f t="shared" si="0"/>
        <v>26.532852198753154</v>
      </c>
    </row>
    <row r="56" spans="1:4">
      <c r="A56" s="10">
        <v>37986</v>
      </c>
      <c r="B56">
        <v>118787.7536</v>
      </c>
      <c r="C56">
        <v>123131856186.27</v>
      </c>
      <c r="D56">
        <f t="shared" si="0"/>
        <v>26.422933505415763</v>
      </c>
    </row>
    <row r="57" spans="1:4">
      <c r="A57" s="10">
        <v>38077</v>
      </c>
      <c r="B57">
        <v>121039.06690000001</v>
      </c>
      <c r="C57">
        <v>126871340593.16901</v>
      </c>
      <c r="D57">
        <f t="shared" si="0"/>
        <v>26.819899034407989</v>
      </c>
    </row>
    <row r="58" spans="1:4">
      <c r="A58" s="10">
        <v>38168</v>
      </c>
      <c r="B58">
        <v>121016.40270000001</v>
      </c>
      <c r="C58">
        <v>130438728467.882</v>
      </c>
      <c r="D58">
        <f t="shared" si="0"/>
        <v>27.280034593119705</v>
      </c>
    </row>
    <row r="59" spans="1:4">
      <c r="A59" s="10">
        <v>38260</v>
      </c>
      <c r="B59">
        <v>122448.7819</v>
      </c>
      <c r="C59">
        <v>134893515589.37399</v>
      </c>
      <c r="D59">
        <f t="shared" si="0"/>
        <v>27.911389835936269</v>
      </c>
    </row>
    <row r="60" spans="1:4">
      <c r="A60" s="10">
        <v>38352</v>
      </c>
      <c r="B60">
        <v>126351.5621</v>
      </c>
      <c r="C60">
        <v>138061061299.18399</v>
      </c>
      <c r="D60">
        <f t="shared" si="0"/>
        <v>28.126602043607534</v>
      </c>
    </row>
    <row r="61" spans="1:4">
      <c r="A61" s="10">
        <v>38442</v>
      </c>
      <c r="B61">
        <v>126088.65700000001</v>
      </c>
      <c r="C61">
        <v>139534118035.03699</v>
      </c>
      <c r="D61">
        <f t="shared" si="0"/>
        <v>28.137244924931032</v>
      </c>
    </row>
    <row r="62" spans="1:4">
      <c r="A62" s="10">
        <v>38533</v>
      </c>
      <c r="B62">
        <v>128906.47470000001</v>
      </c>
      <c r="C62">
        <v>145089909249.242</v>
      </c>
      <c r="D62">
        <f t="shared" si="0"/>
        <v>28.799367252682533</v>
      </c>
    </row>
    <row r="63" spans="1:4">
      <c r="A63" s="10">
        <v>38625</v>
      </c>
      <c r="B63">
        <v>128611.8371</v>
      </c>
      <c r="C63">
        <v>147685827848.91199</v>
      </c>
      <c r="D63">
        <f t="shared" si="0"/>
        <v>28.960360284250708</v>
      </c>
    </row>
    <row r="64" spans="1:4">
      <c r="A64" s="10">
        <v>38717</v>
      </c>
      <c r="B64">
        <v>131246.0312</v>
      </c>
      <c r="C64">
        <v>155265060218.92999</v>
      </c>
      <c r="D64">
        <f t="shared" si="0"/>
        <v>30.15716334933078</v>
      </c>
    </row>
    <row r="65" spans="1:4">
      <c r="A65" s="10">
        <v>38807</v>
      </c>
      <c r="B65">
        <v>134203.57</v>
      </c>
      <c r="C65">
        <v>159774521724.867</v>
      </c>
      <c r="D65">
        <f t="shared" si="0"/>
        <v>30.551496134499367</v>
      </c>
    </row>
    <row r="66" spans="1:4">
      <c r="A66" s="10">
        <v>38898</v>
      </c>
      <c r="B66">
        <v>135730.56280000001</v>
      </c>
      <c r="C66">
        <v>175612616399.92801</v>
      </c>
      <c r="D66">
        <f t="shared" si="0"/>
        <v>33.147464672042219</v>
      </c>
    </row>
    <row r="67" spans="1:4">
      <c r="A67" s="10">
        <v>38990</v>
      </c>
      <c r="B67">
        <v>138486.2401</v>
      </c>
      <c r="C67">
        <v>187049007119.38199</v>
      </c>
      <c r="D67">
        <f t="shared" si="0"/>
        <v>34.660117009010975</v>
      </c>
    </row>
    <row r="68" spans="1:4">
      <c r="A68" s="10">
        <v>39082</v>
      </c>
      <c r="B68">
        <v>141014.62710000001</v>
      </c>
      <c r="C68">
        <v>198444842127.98401</v>
      </c>
      <c r="D68">
        <f t="shared" si="0"/>
        <v>36.117983406223487</v>
      </c>
    </row>
    <row r="69" spans="1:4">
      <c r="A69" s="10">
        <v>39172</v>
      </c>
      <c r="B69">
        <v>143305.43</v>
      </c>
      <c r="C69">
        <v>206487491923.89999</v>
      </c>
      <c r="D69">
        <f t="shared" si="0"/>
        <v>36.969358105371946</v>
      </c>
    </row>
    <row r="70" spans="1:4">
      <c r="A70" s="10">
        <v>39263</v>
      </c>
      <c r="B70">
        <v>144903.78219999999</v>
      </c>
      <c r="C70">
        <v>218170399233.03299</v>
      </c>
      <c r="D70">
        <f t="shared" si="0"/>
        <v>38.429897081202505</v>
      </c>
    </row>
    <row r="71" spans="1:4">
      <c r="A71" s="10">
        <v>39355</v>
      </c>
      <c r="B71">
        <v>148001.0288</v>
      </c>
      <c r="C71">
        <v>230857934083.59601</v>
      </c>
      <c r="D71">
        <f t="shared" ref="D71:D133" si="1">+C71/(SUM(B68:B71)*10^6)*100</f>
        <v>39.994453954052709</v>
      </c>
    </row>
    <row r="72" spans="1:4">
      <c r="A72" s="10">
        <v>39447</v>
      </c>
      <c r="B72">
        <v>150246.75899999999</v>
      </c>
      <c r="C72">
        <v>240810263636.32999</v>
      </c>
      <c r="D72">
        <f t="shared" si="1"/>
        <v>41.061878984534253</v>
      </c>
    </row>
    <row r="73" spans="1:4">
      <c r="A73" s="10">
        <v>39538</v>
      </c>
      <c r="B73">
        <v>150517.33970000001</v>
      </c>
      <c r="C73">
        <v>242154525720.98499</v>
      </c>
      <c r="D73">
        <f t="shared" si="1"/>
        <v>40.789490870147375</v>
      </c>
    </row>
    <row r="74" spans="1:4">
      <c r="A74" s="10">
        <v>39629</v>
      </c>
      <c r="B74">
        <v>151543.51060000001</v>
      </c>
      <c r="C74">
        <v>250622406357.86499</v>
      </c>
      <c r="D74">
        <f t="shared" si="1"/>
        <v>41.748925544548982</v>
      </c>
    </row>
    <row r="75" spans="1:4">
      <c r="A75" s="10">
        <v>39721</v>
      </c>
      <c r="B75">
        <v>152916.04569999999</v>
      </c>
      <c r="C75">
        <v>260916557261.45999</v>
      </c>
      <c r="D75">
        <f t="shared" si="1"/>
        <v>43.110766591147197</v>
      </c>
    </row>
    <row r="76" spans="1:4">
      <c r="A76" s="10">
        <v>39813</v>
      </c>
      <c r="B76">
        <v>150736.10399999999</v>
      </c>
      <c r="C76">
        <v>268951402613.15201</v>
      </c>
      <c r="D76">
        <f t="shared" si="1"/>
        <v>44.402448455481725</v>
      </c>
    </row>
    <row r="77" spans="1:4">
      <c r="A77" s="10">
        <v>39903</v>
      </c>
      <c r="B77">
        <v>150927.8737</v>
      </c>
      <c r="C77">
        <v>263727759706.81799</v>
      </c>
      <c r="D77">
        <f t="shared" si="1"/>
        <v>43.510562602048381</v>
      </c>
    </row>
    <row r="78" spans="1:4">
      <c r="A78" s="10">
        <v>39994</v>
      </c>
      <c r="B78">
        <v>152323.04259999999</v>
      </c>
      <c r="C78">
        <v>267086128658.56601</v>
      </c>
      <c r="D78">
        <f t="shared" si="1"/>
        <v>44.008037464514324</v>
      </c>
    </row>
    <row r="79" spans="1:4">
      <c r="A79" s="10">
        <v>40086</v>
      </c>
      <c r="B79">
        <v>153887.87789999999</v>
      </c>
      <c r="C79">
        <v>263077626438.80899</v>
      </c>
      <c r="D79">
        <f t="shared" si="1"/>
        <v>43.278251366821948</v>
      </c>
    </row>
    <row r="80" spans="1:4">
      <c r="A80" s="10">
        <v>40178</v>
      </c>
      <c r="B80">
        <v>155477.2058</v>
      </c>
      <c r="C80">
        <v>266992554494.04901</v>
      </c>
      <c r="D80">
        <f t="shared" si="1"/>
        <v>43.582367175204205</v>
      </c>
    </row>
    <row r="81" spans="1:4">
      <c r="A81" s="10">
        <v>40268</v>
      </c>
      <c r="B81">
        <v>156749.55619999999</v>
      </c>
      <c r="C81">
        <v>266149558258.97299</v>
      </c>
      <c r="D81">
        <f t="shared" si="1"/>
        <v>43.035792577043196</v>
      </c>
    </row>
    <row r="82" spans="1:4">
      <c r="A82" s="10">
        <v>40359</v>
      </c>
      <c r="B82">
        <v>159093.12849999999</v>
      </c>
      <c r="C82">
        <v>274159806469.854</v>
      </c>
      <c r="D82">
        <f t="shared" si="1"/>
        <v>43.850991674570814</v>
      </c>
    </row>
    <row r="83" spans="1:4">
      <c r="A83" s="10">
        <v>40451</v>
      </c>
      <c r="B83">
        <v>160300.6416</v>
      </c>
      <c r="C83">
        <v>286930491583.95898</v>
      </c>
      <c r="D83">
        <f t="shared" si="1"/>
        <v>45.427670096470408</v>
      </c>
    </row>
    <row r="84" spans="1:4">
      <c r="A84" s="10">
        <v>40543</v>
      </c>
      <c r="B84">
        <v>164007.67379999999</v>
      </c>
      <c r="C84">
        <v>302547153025.80402</v>
      </c>
      <c r="D84">
        <f t="shared" si="1"/>
        <v>47.261841812094673</v>
      </c>
    </row>
    <row r="85" spans="1:4">
      <c r="A85" s="10">
        <v>40633</v>
      </c>
      <c r="B85">
        <v>167263.96789999999</v>
      </c>
      <c r="C85">
        <v>310546136694.14697</v>
      </c>
      <c r="D85">
        <f t="shared" si="1"/>
        <v>47.727469612231666</v>
      </c>
    </row>
    <row r="86" spans="1:4">
      <c r="A86" s="10">
        <v>40724</v>
      </c>
      <c r="B86">
        <v>169691.30499999999</v>
      </c>
      <c r="C86">
        <v>326295018782.23901</v>
      </c>
      <c r="D86">
        <f t="shared" si="1"/>
        <v>49.344168430790191</v>
      </c>
    </row>
    <row r="87" spans="1:4">
      <c r="A87" s="10">
        <v>40816</v>
      </c>
      <c r="B87">
        <v>173160.63630000001</v>
      </c>
      <c r="C87">
        <v>342885803571.80798</v>
      </c>
      <c r="D87">
        <f t="shared" si="1"/>
        <v>50.863938336927752</v>
      </c>
    </row>
    <row r="88" spans="1:4">
      <c r="A88" s="10">
        <v>40908</v>
      </c>
      <c r="B88">
        <v>174512.09080000001</v>
      </c>
      <c r="C88">
        <v>358085037072.59003</v>
      </c>
      <c r="D88">
        <f t="shared" si="1"/>
        <v>52.303592180365108</v>
      </c>
    </row>
    <row r="89" spans="1:4">
      <c r="A89" s="10">
        <v>40999</v>
      </c>
      <c r="B89">
        <v>177137.50150000001</v>
      </c>
      <c r="C89">
        <v>360654262110.56702</v>
      </c>
      <c r="D89">
        <f t="shared" si="1"/>
        <v>51.929944667089359</v>
      </c>
    </row>
    <row r="90" spans="1:4">
      <c r="A90" s="10">
        <v>41090</v>
      </c>
      <c r="B90">
        <v>177901.2402</v>
      </c>
      <c r="C90">
        <v>373160179369.01501</v>
      </c>
      <c r="D90">
        <f t="shared" si="1"/>
        <v>53.102901537419022</v>
      </c>
    </row>
    <row r="91" spans="1:4">
      <c r="A91" s="10">
        <v>41182</v>
      </c>
      <c r="B91">
        <v>177045.5851</v>
      </c>
      <c r="C91">
        <v>383071843117.14899</v>
      </c>
      <c r="D91">
        <f t="shared" si="1"/>
        <v>54.213669016080921</v>
      </c>
    </row>
    <row r="92" spans="1:4">
      <c r="A92" s="10">
        <v>41274</v>
      </c>
      <c r="B92">
        <v>179330.67319999999</v>
      </c>
      <c r="C92">
        <v>401809024309.36902</v>
      </c>
      <c r="D92">
        <f t="shared" si="1"/>
        <v>56.480257558439028</v>
      </c>
    </row>
    <row r="93" spans="1:4">
      <c r="A93" s="10">
        <v>41364</v>
      </c>
      <c r="B93">
        <v>181556.57740000001</v>
      </c>
      <c r="C93">
        <v>405304104615.13898</v>
      </c>
      <c r="D93">
        <f t="shared" si="1"/>
        <v>56.619839465669529</v>
      </c>
    </row>
    <row r="94" spans="1:4">
      <c r="A94" s="10">
        <v>41455</v>
      </c>
      <c r="B94">
        <v>187550.14739999999</v>
      </c>
      <c r="C94">
        <v>421108823147.604</v>
      </c>
      <c r="D94">
        <f t="shared" si="1"/>
        <v>58.0453067759356</v>
      </c>
    </row>
    <row r="95" spans="1:4">
      <c r="A95" s="10">
        <v>41547</v>
      </c>
      <c r="B95">
        <v>188036.1972</v>
      </c>
      <c r="C95">
        <v>433629995790.651</v>
      </c>
      <c r="D95">
        <f t="shared" si="1"/>
        <v>58.87923187156391</v>
      </c>
    </row>
    <row r="96" spans="1:4">
      <c r="A96" s="10">
        <v>41639</v>
      </c>
      <c r="B96">
        <v>190796.07800000001</v>
      </c>
      <c r="C96">
        <v>445301964923.41199</v>
      </c>
      <c r="D96">
        <f t="shared" si="1"/>
        <v>59.537203558500366</v>
      </c>
    </row>
    <row r="97" spans="1:4">
      <c r="A97" s="10">
        <v>41729</v>
      </c>
      <c r="B97">
        <v>193612.96830000001</v>
      </c>
      <c r="C97">
        <v>451915097159.935</v>
      </c>
      <c r="D97">
        <f t="shared" si="1"/>
        <v>59.462873403056967</v>
      </c>
    </row>
    <row r="98" spans="1:4">
      <c r="A98" s="10">
        <v>41820</v>
      </c>
      <c r="B98">
        <v>194006.05910000001</v>
      </c>
      <c r="C98">
        <v>467738573154.45099</v>
      </c>
      <c r="D98">
        <f t="shared" si="1"/>
        <v>61.026522046183686</v>
      </c>
    </row>
    <row r="99" spans="1:4">
      <c r="A99" s="10">
        <v>41912</v>
      </c>
      <c r="B99">
        <v>195963.6825</v>
      </c>
      <c r="C99">
        <v>476735855878.74597</v>
      </c>
      <c r="D99">
        <f t="shared" si="1"/>
        <v>61.56365119085747</v>
      </c>
    </row>
    <row r="100" spans="1:4">
      <c r="A100" s="10">
        <v>42004</v>
      </c>
      <c r="B100">
        <v>198006.29</v>
      </c>
      <c r="C100">
        <v>496719724403.04498</v>
      </c>
      <c r="D100">
        <f t="shared" si="1"/>
        <v>63.552548010091947</v>
      </c>
    </row>
    <row r="101" spans="1:4">
      <c r="A101" s="10">
        <v>42094</v>
      </c>
      <c r="B101">
        <v>199243.0514</v>
      </c>
      <c r="C101">
        <v>510677213044.75598</v>
      </c>
      <c r="D101">
        <f t="shared" si="1"/>
        <v>64.8710408668734</v>
      </c>
    </row>
    <row r="102" spans="1:4">
      <c r="A102" s="10">
        <v>42185</v>
      </c>
      <c r="B102">
        <v>200678.1808</v>
      </c>
      <c r="C102">
        <v>523639983865.15698</v>
      </c>
      <c r="D102">
        <f t="shared" si="1"/>
        <v>65.958657907418555</v>
      </c>
    </row>
    <row r="103" spans="1:4">
      <c r="A103" s="10">
        <v>42277</v>
      </c>
      <c r="B103">
        <v>202696.81630000001</v>
      </c>
      <c r="C103">
        <v>540855949026.60602</v>
      </c>
      <c r="D103">
        <f t="shared" si="1"/>
        <v>67.554272711708961</v>
      </c>
    </row>
    <row r="104" spans="1:4">
      <c r="A104" s="10">
        <v>42369</v>
      </c>
      <c r="B104">
        <v>202073.9516</v>
      </c>
      <c r="C104">
        <v>547510025672.867</v>
      </c>
      <c r="D104">
        <f t="shared" si="1"/>
        <v>68.039700358003714</v>
      </c>
    </row>
    <row r="105" spans="1:4">
      <c r="A105" s="10">
        <v>42460</v>
      </c>
      <c r="B105">
        <v>204051.55799999999</v>
      </c>
      <c r="C105">
        <v>541863102002.52502</v>
      </c>
      <c r="D105">
        <f t="shared" si="1"/>
        <v>66.937957112772864</v>
      </c>
    </row>
    <row r="106" spans="1:4">
      <c r="A106" s="10">
        <v>42551</v>
      </c>
      <c r="B106">
        <v>205083.39129999999</v>
      </c>
      <c r="C106">
        <v>548543542094.68298</v>
      </c>
      <c r="D106">
        <f t="shared" si="1"/>
        <v>67.396447832039257</v>
      </c>
    </row>
    <row r="107" spans="1:4">
      <c r="A107" s="10">
        <v>42643</v>
      </c>
      <c r="B107">
        <v>205610.55379999999</v>
      </c>
      <c r="C107">
        <v>553406212011.53406</v>
      </c>
      <c r="D107">
        <f t="shared" si="1"/>
        <v>67.751350537407092</v>
      </c>
    </row>
    <row r="108" spans="1:4">
      <c r="A108" s="10">
        <v>42735</v>
      </c>
      <c r="B108">
        <v>206743.4969</v>
      </c>
      <c r="C108">
        <v>558796304670.69495</v>
      </c>
      <c r="D108">
        <f t="shared" si="1"/>
        <v>68.022372140186292</v>
      </c>
    </row>
    <row r="109" spans="1:4">
      <c r="A109" s="10">
        <v>42825</v>
      </c>
      <c r="B109">
        <v>206706.1207</v>
      </c>
      <c r="C109">
        <v>550049811155.51501</v>
      </c>
      <c r="D109">
        <f t="shared" si="1"/>
        <v>66.741989630238848</v>
      </c>
    </row>
    <row r="110" spans="1:4">
      <c r="A110" s="10">
        <v>42916</v>
      </c>
      <c r="B110">
        <v>207592.19289999999</v>
      </c>
      <c r="C110">
        <v>557758413080.00098</v>
      </c>
      <c r="D110">
        <f t="shared" si="1"/>
        <v>67.471943124762561</v>
      </c>
    </row>
    <row r="111" spans="1:4">
      <c r="A111" s="10">
        <v>43008</v>
      </c>
      <c r="B111">
        <v>208918.18919999999</v>
      </c>
      <c r="C111">
        <v>561620749510.89294</v>
      </c>
      <c r="D111">
        <f t="shared" si="1"/>
        <v>67.668411696214065</v>
      </c>
    </row>
    <row r="112" spans="1:4">
      <c r="A112" s="10">
        <v>43100</v>
      </c>
      <c r="B112">
        <v>209439.49720000001</v>
      </c>
      <c r="C112">
        <v>565093075612.07495</v>
      </c>
      <c r="D112">
        <f t="shared" si="1"/>
        <v>67.866330827145291</v>
      </c>
    </row>
    <row r="113" spans="1:4">
      <c r="A113" s="10">
        <v>43190</v>
      </c>
      <c r="B113">
        <v>210240.50700000001</v>
      </c>
      <c r="C113">
        <v>560970824123.896</v>
      </c>
      <c r="D113">
        <f t="shared" si="1"/>
        <v>67.086495290396286</v>
      </c>
    </row>
    <row r="114" spans="1:4">
      <c r="A114" s="10">
        <v>43281</v>
      </c>
      <c r="B114">
        <v>213300.51269999999</v>
      </c>
      <c r="C114">
        <v>564928230138.04602</v>
      </c>
      <c r="D114">
        <f t="shared" si="1"/>
        <v>67.10168646712998</v>
      </c>
    </row>
    <row r="115" spans="1:4">
      <c r="A115" s="10">
        <v>43373</v>
      </c>
      <c r="B115">
        <v>215097.97089999999</v>
      </c>
      <c r="C115">
        <v>566342217600.31006</v>
      </c>
      <c r="D115">
        <f t="shared" si="1"/>
        <v>66.779458003876286</v>
      </c>
    </row>
    <row r="116" spans="1:4">
      <c r="A116" s="10">
        <v>43465</v>
      </c>
      <c r="B116">
        <v>215369.00940000001</v>
      </c>
      <c r="C116">
        <v>579325716326.56006</v>
      </c>
      <c r="D116">
        <f t="shared" si="1"/>
        <v>67.836099465878547</v>
      </c>
    </row>
    <row r="117" spans="1:4">
      <c r="A117" s="10">
        <v>43555</v>
      </c>
      <c r="B117">
        <v>217730.41140000001</v>
      </c>
      <c r="C117">
        <v>578392776724.21594</v>
      </c>
      <c r="D117">
        <f t="shared" si="1"/>
        <v>67.138036409623552</v>
      </c>
    </row>
    <row r="118" spans="1:4">
      <c r="A118" s="10">
        <v>43646</v>
      </c>
      <c r="B118">
        <v>219874.9186</v>
      </c>
      <c r="C118">
        <v>585697978397.80396</v>
      </c>
      <c r="D118">
        <f t="shared" si="1"/>
        <v>67.471104820218329</v>
      </c>
    </row>
    <row r="119" spans="1:4">
      <c r="A119" s="10">
        <v>43738</v>
      </c>
      <c r="B119">
        <v>222030.5619</v>
      </c>
      <c r="C119">
        <v>597345099873.04199</v>
      </c>
      <c r="D119">
        <f t="shared" si="1"/>
        <v>68.267629013913265</v>
      </c>
    </row>
    <row r="120" spans="1:4">
      <c r="A120" s="10">
        <v>43830</v>
      </c>
      <c r="B120">
        <v>221588.10810000001</v>
      </c>
      <c r="C120">
        <v>602888720266.30005</v>
      </c>
      <c r="D120">
        <f t="shared" si="1"/>
        <v>68.414922910213534</v>
      </c>
    </row>
    <row r="121" spans="1:4">
      <c r="A121" s="10">
        <v>43921</v>
      </c>
      <c r="B121">
        <v>218561.65659999999</v>
      </c>
      <c r="C121">
        <v>625863441577.35205</v>
      </c>
      <c r="D121">
        <f t="shared" si="1"/>
        <v>70.955129509540157</v>
      </c>
    </row>
    <row r="122" spans="1:4">
      <c r="A122" s="10">
        <v>44012</v>
      </c>
      <c r="B122">
        <v>182933.2887</v>
      </c>
      <c r="C122">
        <v>634534075331.93298</v>
      </c>
      <c r="D122">
        <f t="shared" si="1"/>
        <v>75.082694663093889</v>
      </c>
    </row>
    <row r="123" spans="1:4">
      <c r="A123" s="10">
        <v>44104</v>
      </c>
      <c r="B123">
        <v>201931.21789999999</v>
      </c>
      <c r="C123">
        <v>622336919719.81995</v>
      </c>
      <c r="D123">
        <f t="shared" si="1"/>
        <v>75.433473258491006</v>
      </c>
    </row>
    <row r="124" spans="1:4">
      <c r="A124" s="10">
        <v>44196</v>
      </c>
      <c r="B124">
        <v>213888.83679999999</v>
      </c>
      <c r="C124">
        <v>616302434187.12598</v>
      </c>
      <c r="D124">
        <f t="shared" si="1"/>
        <v>75.405741260973542</v>
      </c>
    </row>
    <row r="125" spans="1:4">
      <c r="A125" s="10">
        <v>44286</v>
      </c>
      <c r="B125">
        <v>222535.39970000001</v>
      </c>
      <c r="C125">
        <v>618461741199.78101</v>
      </c>
      <c r="D125">
        <f t="shared" si="1"/>
        <v>75.303813232038578</v>
      </c>
    </row>
    <row r="126" spans="1:4">
      <c r="A126" s="10">
        <v>44377</v>
      </c>
      <c r="B126">
        <v>217764.3316</v>
      </c>
      <c r="C126">
        <v>628934192732.24402</v>
      </c>
      <c r="D126">
        <f t="shared" si="1"/>
        <v>73.463340413001973</v>
      </c>
    </row>
    <row r="127" spans="1:4">
      <c r="A127" s="10">
        <v>44469</v>
      </c>
      <c r="B127">
        <v>229498.26190000001</v>
      </c>
      <c r="C127">
        <v>640401724255.55505</v>
      </c>
      <c r="D127">
        <f t="shared" si="1"/>
        <v>72.469307283390762</v>
      </c>
    </row>
    <row r="128" spans="1:4">
      <c r="A128" s="10">
        <v>44561</v>
      </c>
      <c r="B128">
        <v>237554.0068</v>
      </c>
      <c r="C128">
        <v>658745282657.802</v>
      </c>
      <c r="D128">
        <f t="shared" si="1"/>
        <v>72.600852002067768</v>
      </c>
    </row>
    <row r="129" spans="1:7">
      <c r="A129" s="10">
        <v>44651</v>
      </c>
      <c r="B129">
        <v>240407.88939999999</v>
      </c>
      <c r="C129">
        <v>660636339154.69702</v>
      </c>
      <c r="D129">
        <f t="shared" si="1"/>
        <v>71.402815912158303</v>
      </c>
    </row>
    <row r="130" spans="1:7">
      <c r="A130" s="10">
        <v>44742</v>
      </c>
      <c r="B130">
        <v>244226.52239999999</v>
      </c>
      <c r="C130">
        <v>682576183604.25195</v>
      </c>
      <c r="D130">
        <f t="shared" si="1"/>
        <v>71.722784146315675</v>
      </c>
    </row>
    <row r="131" spans="1:7">
      <c r="A131" s="10">
        <v>44834</v>
      </c>
      <c r="B131">
        <v>246325.3186</v>
      </c>
      <c r="C131">
        <v>694461971622.38696</v>
      </c>
      <c r="D131">
        <f t="shared" si="1"/>
        <v>71.703884513821734</v>
      </c>
    </row>
    <row r="132" spans="1:7">
      <c r="A132" s="10">
        <v>44926</v>
      </c>
      <c r="B132">
        <v>242234.83790000001</v>
      </c>
      <c r="C132">
        <v>702588758841.76001</v>
      </c>
      <c r="D132">
        <f t="shared" si="1"/>
        <v>72.194069071825922</v>
      </c>
    </row>
    <row r="133" spans="1:7">
      <c r="A133" s="10">
        <v>45016</v>
      </c>
      <c r="B133">
        <v>247616.64939999999</v>
      </c>
      <c r="C133">
        <v>676352985813.552</v>
      </c>
      <c r="D133">
        <f t="shared" si="1"/>
        <v>68.987218452872327</v>
      </c>
      <c r="F133">
        <f>+C133/C129-1</f>
        <v>2.3790163706351564E-2</v>
      </c>
      <c r="G133">
        <f>+C133/(SUM(B130:B133)*10^6)*100</f>
        <v>68.987218452872327</v>
      </c>
    </row>
    <row r="134" spans="1:7">
      <c r="A134" s="10">
        <v>45107</v>
      </c>
      <c r="B134">
        <v>245092.1527833743</v>
      </c>
      <c r="C134">
        <f>+C130*(1+F134)</f>
        <v>678860028506.59985</v>
      </c>
      <c r="F134">
        <v>-5.4443081767510115E-3</v>
      </c>
      <c r="G134">
        <f t="shared" ref="G134:G141" si="2">+C134/(SUM(B131:B134)*10^6)*100</f>
        <v>69.181850959340025</v>
      </c>
    </row>
    <row r="135" spans="1:7">
      <c r="A135" s="10">
        <v>45199</v>
      </c>
      <c r="B135">
        <v>244394.91033477304</v>
      </c>
      <c r="C135">
        <f t="shared" ref="C135:C141" si="3">+C131*(1+F135)</f>
        <v>678844644000.74341</v>
      </c>
      <c r="F135">
        <v>-2.2488384187774435E-2</v>
      </c>
      <c r="G135">
        <f t="shared" si="2"/>
        <v>69.316646803181357</v>
      </c>
    </row>
    <row r="136" spans="1:7">
      <c r="A136" s="10">
        <v>45291</v>
      </c>
      <c r="B136">
        <v>244072.44553657522</v>
      </c>
      <c r="C136">
        <f t="shared" si="3"/>
        <v>678229788208.55945</v>
      </c>
      <c r="F136">
        <v>-3.4670310799388648E-2</v>
      </c>
      <c r="G136">
        <f t="shared" si="2"/>
        <v>69.124161104079036</v>
      </c>
    </row>
    <row r="137" spans="1:7">
      <c r="A137" s="10">
        <v>45382</v>
      </c>
      <c r="B137">
        <v>244502.19783491446</v>
      </c>
      <c r="C137">
        <f t="shared" si="3"/>
        <v>642913211725.73779</v>
      </c>
      <c r="F137">
        <v>-4.9441304746501762E-2</v>
      </c>
      <c r="G137">
        <f t="shared" si="2"/>
        <v>65.733399790614314</v>
      </c>
    </row>
    <row r="138" spans="1:7">
      <c r="A138" s="10">
        <v>45473</v>
      </c>
      <c r="B138">
        <v>246483.30170027519</v>
      </c>
      <c r="C138">
        <f t="shared" si="3"/>
        <v>637970764139.84741</v>
      </c>
      <c r="F138">
        <v>-6.0232246191756718E-2</v>
      </c>
      <c r="G138">
        <f t="shared" si="2"/>
        <v>65.135423376252987</v>
      </c>
    </row>
    <row r="139" spans="1:7">
      <c r="A139" s="10">
        <v>45565</v>
      </c>
      <c r="B139">
        <v>249072.26054213225</v>
      </c>
      <c r="C139">
        <f t="shared" si="3"/>
        <v>637206165365.01086</v>
      </c>
      <c r="F139">
        <v>-6.1337272089734496E-2</v>
      </c>
      <c r="G139">
        <f t="shared" si="2"/>
        <v>64.748156466503715</v>
      </c>
    </row>
    <row r="140" spans="1:7">
      <c r="A140" s="10">
        <v>45657</v>
      </c>
      <c r="B140">
        <v>251635.07304742574</v>
      </c>
      <c r="C140">
        <f t="shared" si="3"/>
        <v>641783510942.07043</v>
      </c>
      <c r="F140">
        <v>-5.3737358488420754E-2</v>
      </c>
      <c r="G140">
        <f t="shared" si="2"/>
        <v>64.715957351416989</v>
      </c>
    </row>
    <row r="141" spans="1:7">
      <c r="A141" s="10">
        <v>45747</v>
      </c>
      <c r="B141">
        <v>253517.92554471261</v>
      </c>
      <c r="C141">
        <f t="shared" si="3"/>
        <v>613519827794.10168</v>
      </c>
      <c r="F141">
        <v>-4.5719054135995973E-2</v>
      </c>
      <c r="G141">
        <f t="shared" si="2"/>
        <v>61.308541947762876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E1F40-D8E1-47C9-8977-CFAB3E468D1D}">
  <sheetPr>
    <tabColor rgb="FF92D050"/>
  </sheetPr>
  <dimension ref="A1:Q446"/>
  <sheetViews>
    <sheetView showGridLines="0" zoomScale="82" zoomScaleNormal="100" workbookViewId="0">
      <pane xSplit="1" ySplit="1" topLeftCell="D2" activePane="bottomRight" state="frozen"/>
      <selection activeCell="A75" sqref="A75:D75"/>
      <selection pane="topRight" activeCell="A75" sqref="A75:D75"/>
      <selection pane="bottomLeft" activeCell="A75" sqref="A75:D75"/>
      <selection pane="bottomRight" activeCell="I2" sqref="I2"/>
    </sheetView>
  </sheetViews>
  <sheetFormatPr defaultColWidth="11.453125" defaultRowHeight="14"/>
  <cols>
    <col min="1" max="1" width="11.453125" style="1"/>
    <col min="2" max="2" width="20.26953125" style="1" bestFit="1" customWidth="1"/>
    <col min="3" max="3" width="13.26953125" style="1" customWidth="1"/>
    <col min="4" max="5" width="15.453125" style="1" customWidth="1"/>
    <col min="6" max="16384" width="11.453125" style="1"/>
  </cols>
  <sheetData>
    <row r="1" spans="1:10" s="2" customFormat="1">
      <c r="A1" s="18" t="s">
        <v>0</v>
      </c>
      <c r="B1" s="18" t="s">
        <v>1</v>
      </c>
      <c r="C1" s="24" t="s">
        <v>4</v>
      </c>
      <c r="D1" s="24" t="s">
        <v>42</v>
      </c>
      <c r="E1" s="24" t="s">
        <v>43</v>
      </c>
      <c r="F1" s="24" t="s">
        <v>44</v>
      </c>
      <c r="G1" s="28"/>
      <c r="H1" s="24" t="s">
        <v>41</v>
      </c>
    </row>
    <row r="2" spans="1:10">
      <c r="A2" s="12">
        <v>33025</v>
      </c>
      <c r="B2" s="20"/>
      <c r="C2" s="6"/>
    </row>
    <row r="3" spans="1:10" ht="15">
      <c r="A3" s="12">
        <v>33055</v>
      </c>
      <c r="B3" s="20"/>
      <c r="C3" s="6"/>
      <c r="J3" s="70" t="s">
        <v>79</v>
      </c>
    </row>
    <row r="4" spans="1:10">
      <c r="A4" s="12">
        <v>33086</v>
      </c>
      <c r="B4" s="20"/>
      <c r="C4" s="6"/>
    </row>
    <row r="5" spans="1:10">
      <c r="A5" s="12">
        <v>33117</v>
      </c>
      <c r="B5" s="20"/>
      <c r="C5" s="6"/>
    </row>
    <row r="6" spans="1:10">
      <c r="A6" s="12">
        <v>33147</v>
      </c>
      <c r="B6" s="20"/>
      <c r="C6" s="6"/>
    </row>
    <row r="7" spans="1:10">
      <c r="A7" s="12">
        <v>33178</v>
      </c>
      <c r="B7" s="20"/>
      <c r="C7" s="6"/>
    </row>
    <row r="8" spans="1:10">
      <c r="A8" s="12">
        <v>33208</v>
      </c>
      <c r="B8" s="20"/>
      <c r="C8" s="6"/>
    </row>
    <row r="9" spans="1:10">
      <c r="A9" s="12">
        <v>33239</v>
      </c>
      <c r="B9" s="20"/>
      <c r="C9" s="6"/>
    </row>
    <row r="10" spans="1:10">
      <c r="A10" s="12">
        <v>33270</v>
      </c>
      <c r="B10" s="20"/>
      <c r="C10" s="6"/>
    </row>
    <row r="11" spans="1:10">
      <c r="A11" s="12">
        <v>33298</v>
      </c>
      <c r="B11" s="20"/>
      <c r="C11" s="6"/>
    </row>
    <row r="12" spans="1:10">
      <c r="A12" s="12">
        <v>33329</v>
      </c>
      <c r="B12" s="20"/>
      <c r="C12" s="6"/>
    </row>
    <row r="13" spans="1:10">
      <c r="A13" s="12">
        <v>33359</v>
      </c>
      <c r="B13" s="20"/>
      <c r="C13" s="6"/>
    </row>
    <row r="14" spans="1:10">
      <c r="A14" s="12">
        <v>33390</v>
      </c>
      <c r="B14" s="20"/>
      <c r="C14" s="6"/>
    </row>
    <row r="15" spans="1:10">
      <c r="A15" s="12">
        <v>33420</v>
      </c>
      <c r="B15" s="20"/>
      <c r="C15" s="6"/>
    </row>
    <row r="16" spans="1:10">
      <c r="A16" s="12">
        <v>33451</v>
      </c>
      <c r="B16" s="20"/>
      <c r="C16" s="6"/>
    </row>
    <row r="17" spans="1:17">
      <c r="A17" s="12">
        <v>33482</v>
      </c>
      <c r="B17" s="20"/>
      <c r="C17" s="6"/>
    </row>
    <row r="18" spans="1:17">
      <c r="A18" s="12">
        <v>33512</v>
      </c>
      <c r="B18" s="20"/>
      <c r="C18" s="6"/>
    </row>
    <row r="19" spans="1:17">
      <c r="A19" s="12">
        <v>33543</v>
      </c>
      <c r="B19" s="20"/>
      <c r="C19" s="6"/>
    </row>
    <row r="20" spans="1:17">
      <c r="A20" s="12">
        <v>33573</v>
      </c>
      <c r="B20" s="20"/>
      <c r="C20" s="6"/>
    </row>
    <row r="21" spans="1:17">
      <c r="A21" s="12">
        <v>33604</v>
      </c>
      <c r="B21" s="20"/>
      <c r="C21" s="6"/>
    </row>
    <row r="22" spans="1:17">
      <c r="A22" s="12">
        <v>33635</v>
      </c>
      <c r="B22" s="20"/>
      <c r="C22" s="6"/>
    </row>
    <row r="23" spans="1:17">
      <c r="A23" s="12">
        <v>33664</v>
      </c>
      <c r="B23" s="20"/>
      <c r="C23" s="6"/>
    </row>
    <row r="24" spans="1:17">
      <c r="A24" s="12">
        <v>33695</v>
      </c>
      <c r="B24" s="20"/>
      <c r="C24" s="6"/>
    </row>
    <row r="25" spans="1:17" ht="14" customHeight="1">
      <c r="A25" s="12">
        <v>33725</v>
      </c>
      <c r="B25" s="20"/>
      <c r="C25" s="6"/>
      <c r="J25" s="76" t="s">
        <v>83</v>
      </c>
      <c r="K25" s="76"/>
      <c r="L25" s="76"/>
      <c r="M25" s="76"/>
      <c r="N25" s="76"/>
      <c r="O25" s="76"/>
      <c r="P25" s="76"/>
      <c r="Q25" s="76"/>
    </row>
    <row r="26" spans="1:17" ht="14" customHeight="1">
      <c r="A26" s="12">
        <v>33756</v>
      </c>
      <c r="B26" s="20"/>
      <c r="C26" s="6"/>
      <c r="J26" s="76"/>
      <c r="K26" s="76"/>
      <c r="L26" s="76"/>
      <c r="M26" s="76"/>
      <c r="N26" s="76"/>
      <c r="O26" s="76"/>
      <c r="P26" s="76"/>
      <c r="Q26" s="76"/>
    </row>
    <row r="27" spans="1:17">
      <c r="A27" s="12">
        <v>33786</v>
      </c>
      <c r="B27" s="20"/>
      <c r="C27" s="6"/>
    </row>
    <row r="28" spans="1:17">
      <c r="A28" s="12">
        <v>33817</v>
      </c>
      <c r="B28" s="20"/>
      <c r="C28" s="6"/>
    </row>
    <row r="29" spans="1:17">
      <c r="A29" s="12">
        <v>33848</v>
      </c>
      <c r="B29" s="20"/>
      <c r="C29" s="6"/>
    </row>
    <row r="30" spans="1:17">
      <c r="A30" s="12">
        <v>33878</v>
      </c>
      <c r="B30" s="20"/>
      <c r="C30" s="6"/>
    </row>
    <row r="31" spans="1:17">
      <c r="A31" s="12">
        <v>33909</v>
      </c>
      <c r="B31" s="20"/>
      <c r="C31" s="6"/>
    </row>
    <row r="32" spans="1:17">
      <c r="A32" s="12">
        <v>33939</v>
      </c>
      <c r="B32" s="20"/>
      <c r="C32" s="6"/>
    </row>
    <row r="33" spans="1:3">
      <c r="A33" s="12">
        <v>33970</v>
      </c>
      <c r="B33" s="20"/>
      <c r="C33" s="6"/>
    </row>
    <row r="34" spans="1:3">
      <c r="A34" s="12">
        <v>34001</v>
      </c>
      <c r="B34" s="20"/>
      <c r="C34" s="6"/>
    </row>
    <row r="35" spans="1:3">
      <c r="A35" s="12">
        <v>34029</v>
      </c>
      <c r="B35" s="20"/>
      <c r="C35" s="6"/>
    </row>
    <row r="36" spans="1:3">
      <c r="A36" s="12">
        <v>34060</v>
      </c>
      <c r="B36" s="20"/>
      <c r="C36" s="6"/>
    </row>
    <row r="37" spans="1:3">
      <c r="A37" s="12">
        <v>34090</v>
      </c>
      <c r="B37" s="20"/>
      <c r="C37" s="6"/>
    </row>
    <row r="38" spans="1:3">
      <c r="A38" s="12">
        <v>34121</v>
      </c>
      <c r="B38" s="20"/>
      <c r="C38" s="6"/>
    </row>
    <row r="39" spans="1:3">
      <c r="A39" s="12">
        <v>34151</v>
      </c>
      <c r="B39" s="20"/>
      <c r="C39" s="6"/>
    </row>
    <row r="40" spans="1:3">
      <c r="A40" s="12">
        <v>34182</v>
      </c>
      <c r="B40" s="20"/>
      <c r="C40" s="6"/>
    </row>
    <row r="41" spans="1:3">
      <c r="A41" s="12">
        <v>34213</v>
      </c>
      <c r="B41" s="20"/>
      <c r="C41" s="6"/>
    </row>
    <row r="42" spans="1:3">
      <c r="A42" s="12">
        <v>34243</v>
      </c>
      <c r="B42" s="20"/>
      <c r="C42" s="6"/>
    </row>
    <row r="43" spans="1:3">
      <c r="A43" s="12">
        <v>34274</v>
      </c>
      <c r="B43" s="20"/>
      <c r="C43" s="6"/>
    </row>
    <row r="44" spans="1:3">
      <c r="A44" s="12">
        <v>34304</v>
      </c>
      <c r="B44" s="20"/>
      <c r="C44" s="6"/>
    </row>
    <row r="45" spans="1:3">
      <c r="A45" s="12">
        <v>34335</v>
      </c>
      <c r="B45" s="20"/>
      <c r="C45" s="6"/>
    </row>
    <row r="46" spans="1:3">
      <c r="A46" s="12">
        <v>34366</v>
      </c>
      <c r="B46" s="20"/>
      <c r="C46" s="6"/>
    </row>
    <row r="47" spans="1:3">
      <c r="A47" s="12">
        <v>34394</v>
      </c>
      <c r="B47" s="20"/>
      <c r="C47" s="6"/>
    </row>
    <row r="48" spans="1:3">
      <c r="A48" s="12">
        <v>34425</v>
      </c>
      <c r="B48" s="20"/>
      <c r="C48" s="6"/>
    </row>
    <row r="49" spans="1:3">
      <c r="A49" s="12">
        <v>34455</v>
      </c>
      <c r="B49" s="20"/>
      <c r="C49" s="6"/>
    </row>
    <row r="50" spans="1:3">
      <c r="A50" s="12">
        <v>34486</v>
      </c>
      <c r="B50" s="20"/>
      <c r="C50" s="6"/>
    </row>
    <row r="51" spans="1:3">
      <c r="A51" s="12">
        <v>34516</v>
      </c>
      <c r="B51" s="20"/>
      <c r="C51" s="6"/>
    </row>
    <row r="52" spans="1:3">
      <c r="A52" s="12">
        <v>34547</v>
      </c>
      <c r="B52" s="20"/>
      <c r="C52" s="6"/>
    </row>
    <row r="53" spans="1:3">
      <c r="A53" s="12">
        <v>34578</v>
      </c>
      <c r="B53" s="20"/>
      <c r="C53" s="6"/>
    </row>
    <row r="54" spans="1:3">
      <c r="A54" s="12">
        <v>34608</v>
      </c>
      <c r="B54" s="20"/>
      <c r="C54" s="6"/>
    </row>
    <row r="55" spans="1:3">
      <c r="A55" s="12">
        <v>34639</v>
      </c>
      <c r="B55" s="20"/>
      <c r="C55" s="6"/>
    </row>
    <row r="56" spans="1:3">
      <c r="A56" s="12">
        <v>34669</v>
      </c>
      <c r="B56" s="20"/>
      <c r="C56" s="6"/>
    </row>
    <row r="57" spans="1:3">
      <c r="A57" s="12">
        <v>34700</v>
      </c>
      <c r="B57" s="20"/>
      <c r="C57" s="6"/>
    </row>
    <row r="58" spans="1:3">
      <c r="A58" s="12">
        <v>34731</v>
      </c>
      <c r="B58" s="20"/>
      <c r="C58" s="6"/>
    </row>
    <row r="59" spans="1:3">
      <c r="A59" s="12">
        <v>34759</v>
      </c>
      <c r="B59" s="20"/>
      <c r="C59" s="6"/>
    </row>
    <row r="60" spans="1:3">
      <c r="A60" s="12">
        <v>34790</v>
      </c>
      <c r="B60" s="20"/>
      <c r="C60" s="6"/>
    </row>
    <row r="61" spans="1:3">
      <c r="A61" s="12">
        <v>34820</v>
      </c>
      <c r="B61" s="20"/>
      <c r="C61" s="6"/>
    </row>
    <row r="62" spans="1:3">
      <c r="A62" s="12">
        <v>34851</v>
      </c>
      <c r="B62" s="20"/>
      <c r="C62" s="6"/>
    </row>
    <row r="63" spans="1:3">
      <c r="A63" s="12">
        <v>34881</v>
      </c>
      <c r="B63" s="20"/>
      <c r="C63" s="6"/>
    </row>
    <row r="64" spans="1:3">
      <c r="A64" s="12">
        <v>34912</v>
      </c>
      <c r="B64" s="20"/>
      <c r="C64" s="6"/>
    </row>
    <row r="65" spans="1:3">
      <c r="A65" s="12">
        <v>34943</v>
      </c>
      <c r="B65" s="20"/>
      <c r="C65" s="6"/>
    </row>
    <row r="66" spans="1:3">
      <c r="A66" s="12">
        <v>34973</v>
      </c>
      <c r="B66" s="20"/>
      <c r="C66" s="6"/>
    </row>
    <row r="67" spans="1:3">
      <c r="A67" s="12">
        <v>35004</v>
      </c>
      <c r="B67" s="20"/>
      <c r="C67" s="6"/>
    </row>
    <row r="68" spans="1:3">
      <c r="A68" s="12">
        <v>35034</v>
      </c>
      <c r="B68" s="20"/>
      <c r="C68" s="6"/>
    </row>
    <row r="69" spans="1:3">
      <c r="A69" s="12">
        <v>35065</v>
      </c>
      <c r="B69" s="20"/>
      <c r="C69" s="6"/>
    </row>
    <row r="70" spans="1:3">
      <c r="A70" s="12">
        <v>35096</v>
      </c>
      <c r="B70" s="20"/>
      <c r="C70" s="6"/>
    </row>
    <row r="71" spans="1:3">
      <c r="A71" s="12">
        <v>35125</v>
      </c>
      <c r="B71" s="20"/>
      <c r="C71" s="6"/>
    </row>
    <row r="72" spans="1:3">
      <c r="A72" s="12">
        <v>35156</v>
      </c>
      <c r="B72" s="20"/>
      <c r="C72" s="6"/>
    </row>
    <row r="73" spans="1:3">
      <c r="A73" s="12">
        <v>35186</v>
      </c>
      <c r="B73" s="20"/>
      <c r="C73" s="6"/>
    </row>
    <row r="74" spans="1:3">
      <c r="A74" s="12">
        <v>35217</v>
      </c>
      <c r="B74" s="20"/>
      <c r="C74" s="6"/>
    </row>
    <row r="75" spans="1:3">
      <c r="A75" s="12">
        <v>35247</v>
      </c>
      <c r="B75" s="20"/>
      <c r="C75" s="6"/>
    </row>
    <row r="76" spans="1:3">
      <c r="A76" s="12">
        <v>35278</v>
      </c>
      <c r="B76" s="20"/>
      <c r="C76" s="6"/>
    </row>
    <row r="77" spans="1:3">
      <c r="A77" s="12">
        <v>35309</v>
      </c>
      <c r="B77" s="20"/>
      <c r="C77" s="6"/>
    </row>
    <row r="78" spans="1:3">
      <c r="A78" s="12">
        <v>35339</v>
      </c>
      <c r="B78" s="20"/>
      <c r="C78" s="6"/>
    </row>
    <row r="79" spans="1:3">
      <c r="A79" s="12">
        <v>35370</v>
      </c>
      <c r="B79" s="20"/>
      <c r="C79" s="6"/>
    </row>
    <row r="80" spans="1:3">
      <c r="A80" s="12">
        <v>35400</v>
      </c>
      <c r="B80" s="20"/>
      <c r="C80" s="6"/>
    </row>
    <row r="81" spans="1:3">
      <c r="A81" s="12">
        <v>35431</v>
      </c>
      <c r="B81" s="20"/>
      <c r="C81" s="6"/>
    </row>
    <row r="82" spans="1:3">
      <c r="A82" s="12">
        <v>35462</v>
      </c>
      <c r="B82" s="20"/>
      <c r="C82" s="6"/>
    </row>
    <row r="83" spans="1:3">
      <c r="A83" s="12">
        <v>35490</v>
      </c>
      <c r="B83" s="20"/>
      <c r="C83" s="6"/>
    </row>
    <row r="84" spans="1:3">
      <c r="A84" s="12">
        <v>35521</v>
      </c>
      <c r="B84" s="20"/>
      <c r="C84" s="6"/>
    </row>
    <row r="85" spans="1:3">
      <c r="A85" s="12">
        <v>35551</v>
      </c>
      <c r="B85" s="20"/>
      <c r="C85" s="6"/>
    </row>
    <row r="86" spans="1:3">
      <c r="A86" s="12">
        <v>35582</v>
      </c>
      <c r="B86" s="20"/>
      <c r="C86" s="6"/>
    </row>
    <row r="87" spans="1:3">
      <c r="A87" s="12">
        <v>35612</v>
      </c>
      <c r="B87" s="20"/>
      <c r="C87" s="6"/>
    </row>
    <row r="88" spans="1:3">
      <c r="A88" s="12">
        <v>35643</v>
      </c>
      <c r="B88" s="20"/>
      <c r="C88" s="6"/>
    </row>
    <row r="89" spans="1:3">
      <c r="A89" s="12">
        <v>35674</v>
      </c>
      <c r="B89" s="20"/>
      <c r="C89" s="6"/>
    </row>
    <row r="90" spans="1:3">
      <c r="A90" s="12">
        <v>35704</v>
      </c>
      <c r="B90" s="20"/>
      <c r="C90" s="6"/>
    </row>
    <row r="91" spans="1:3">
      <c r="A91" s="12">
        <v>35735</v>
      </c>
      <c r="B91" s="20"/>
      <c r="C91" s="6"/>
    </row>
    <row r="92" spans="1:3">
      <c r="A92" s="12">
        <v>35765</v>
      </c>
      <c r="B92" s="20"/>
      <c r="C92" s="6"/>
    </row>
    <row r="93" spans="1:3">
      <c r="A93" s="12">
        <v>35796</v>
      </c>
      <c r="B93" s="20"/>
      <c r="C93" s="6"/>
    </row>
    <row r="94" spans="1:3">
      <c r="A94" s="12">
        <v>35827</v>
      </c>
      <c r="B94" s="20"/>
      <c r="C94" s="6"/>
    </row>
    <row r="95" spans="1:3">
      <c r="A95" s="12">
        <v>35855</v>
      </c>
      <c r="B95" s="20"/>
      <c r="C95" s="6"/>
    </row>
    <row r="96" spans="1:3">
      <c r="A96" s="12">
        <v>35886</v>
      </c>
      <c r="B96" s="20"/>
      <c r="C96" s="6"/>
    </row>
    <row r="97" spans="1:3">
      <c r="A97" s="12">
        <v>35916</v>
      </c>
      <c r="B97" s="20"/>
      <c r="C97" s="6"/>
    </row>
    <row r="98" spans="1:3">
      <c r="A98" s="12">
        <v>35947</v>
      </c>
      <c r="B98" s="20"/>
      <c r="C98" s="6"/>
    </row>
    <row r="99" spans="1:3">
      <c r="A99" s="12">
        <v>35977</v>
      </c>
      <c r="B99" s="20"/>
      <c r="C99" s="6"/>
    </row>
    <row r="100" spans="1:3">
      <c r="A100" s="12">
        <v>36008</v>
      </c>
      <c r="B100" s="20"/>
      <c r="C100" s="6"/>
    </row>
    <row r="101" spans="1:3">
      <c r="A101" s="12">
        <v>36039</v>
      </c>
      <c r="B101" s="20"/>
      <c r="C101" s="6"/>
    </row>
    <row r="102" spans="1:3">
      <c r="A102" s="12">
        <v>36069</v>
      </c>
      <c r="B102" s="20"/>
      <c r="C102" s="6"/>
    </row>
    <row r="103" spans="1:3">
      <c r="A103" s="12">
        <v>36100</v>
      </c>
      <c r="B103" s="20"/>
      <c r="C103" s="6"/>
    </row>
    <row r="104" spans="1:3">
      <c r="A104" s="12">
        <v>36130</v>
      </c>
      <c r="B104" s="20"/>
      <c r="C104" s="6"/>
    </row>
    <row r="105" spans="1:3">
      <c r="A105" s="12">
        <v>36161</v>
      </c>
      <c r="B105" s="20"/>
      <c r="C105" s="6"/>
    </row>
    <row r="106" spans="1:3">
      <c r="A106" s="12">
        <v>36192</v>
      </c>
      <c r="B106" s="20"/>
      <c r="C106" s="6"/>
    </row>
    <row r="107" spans="1:3">
      <c r="A107" s="12">
        <v>36220</v>
      </c>
      <c r="B107" s="20"/>
      <c r="C107" s="6"/>
    </row>
    <row r="108" spans="1:3">
      <c r="A108" s="12">
        <v>36251</v>
      </c>
      <c r="B108" s="20"/>
      <c r="C108" s="6"/>
    </row>
    <row r="109" spans="1:3">
      <c r="A109" s="12">
        <v>36281</v>
      </c>
      <c r="B109" s="20"/>
      <c r="C109" s="6"/>
    </row>
    <row r="110" spans="1:3">
      <c r="A110" s="12">
        <v>36312</v>
      </c>
      <c r="B110" s="20"/>
      <c r="C110" s="6"/>
    </row>
    <row r="111" spans="1:3">
      <c r="A111" s="12">
        <v>36342</v>
      </c>
      <c r="B111" s="20"/>
      <c r="C111" s="6"/>
    </row>
    <row r="112" spans="1:3">
      <c r="A112" s="12">
        <v>36373</v>
      </c>
      <c r="B112" s="20"/>
      <c r="C112" s="6"/>
    </row>
    <row r="113" spans="1:3">
      <c r="A113" s="12">
        <v>36404</v>
      </c>
      <c r="B113" s="20"/>
      <c r="C113" s="6"/>
    </row>
    <row r="114" spans="1:3">
      <c r="A114" s="12">
        <v>36434</v>
      </c>
      <c r="B114" s="20"/>
      <c r="C114" s="6"/>
    </row>
    <row r="115" spans="1:3">
      <c r="A115" s="12">
        <v>36465</v>
      </c>
      <c r="B115" s="20"/>
      <c r="C115" s="6"/>
    </row>
    <row r="116" spans="1:3">
      <c r="A116" s="12">
        <v>36495</v>
      </c>
      <c r="B116" s="20"/>
      <c r="C116" s="6"/>
    </row>
    <row r="117" spans="1:3">
      <c r="A117" s="12">
        <v>36526</v>
      </c>
      <c r="B117" s="20"/>
      <c r="C117" s="6"/>
    </row>
    <row r="118" spans="1:3">
      <c r="A118" s="12">
        <v>36557</v>
      </c>
      <c r="B118" s="20"/>
      <c r="C118" s="6"/>
    </row>
    <row r="119" spans="1:3">
      <c r="A119" s="12">
        <v>36586</v>
      </c>
      <c r="B119" s="20"/>
      <c r="C119" s="6"/>
    </row>
    <row r="120" spans="1:3">
      <c r="A120" s="12">
        <v>36617</v>
      </c>
      <c r="B120" s="20"/>
      <c r="C120" s="6"/>
    </row>
    <row r="121" spans="1:3">
      <c r="A121" s="12">
        <v>36647</v>
      </c>
      <c r="B121" s="20"/>
      <c r="C121" s="6"/>
    </row>
    <row r="122" spans="1:3">
      <c r="A122" s="12">
        <v>36678</v>
      </c>
      <c r="B122" s="20"/>
      <c r="C122" s="6"/>
    </row>
    <row r="123" spans="1:3">
      <c r="A123" s="12">
        <v>36708</v>
      </c>
      <c r="B123" s="20"/>
      <c r="C123" s="6"/>
    </row>
    <row r="124" spans="1:3">
      <c r="A124" s="12">
        <v>36739</v>
      </c>
      <c r="B124" s="20"/>
      <c r="C124" s="6"/>
    </row>
    <row r="125" spans="1:3">
      <c r="A125" s="12">
        <v>36770</v>
      </c>
      <c r="B125" s="20"/>
      <c r="C125" s="6"/>
    </row>
    <row r="126" spans="1:3">
      <c r="A126" s="12">
        <v>36800</v>
      </c>
      <c r="B126" s="20"/>
      <c r="C126" s="6"/>
    </row>
    <row r="127" spans="1:3">
      <c r="A127" s="12">
        <v>36831</v>
      </c>
      <c r="B127" s="20"/>
      <c r="C127" s="6"/>
    </row>
    <row r="128" spans="1:3">
      <c r="A128" s="12">
        <v>36861</v>
      </c>
      <c r="B128" s="20"/>
      <c r="C128" s="6"/>
    </row>
    <row r="129" spans="1:8">
      <c r="A129" s="12">
        <v>36892</v>
      </c>
      <c r="B129" s="20"/>
      <c r="C129" s="6"/>
    </row>
    <row r="130" spans="1:8">
      <c r="A130" s="12">
        <v>36923</v>
      </c>
      <c r="B130" s="20"/>
      <c r="C130" s="6"/>
    </row>
    <row r="131" spans="1:8">
      <c r="A131" s="12">
        <v>36951</v>
      </c>
      <c r="B131" s="20"/>
      <c r="C131" s="6"/>
    </row>
    <row r="132" spans="1:8">
      <c r="A132" s="12">
        <v>36982</v>
      </c>
      <c r="B132" s="20"/>
      <c r="C132" s="6"/>
    </row>
    <row r="133" spans="1:8">
      <c r="A133" s="12">
        <v>37012</v>
      </c>
      <c r="B133" s="20"/>
      <c r="C133" s="6"/>
    </row>
    <row r="134" spans="1:8">
      <c r="A134" s="12">
        <v>37043</v>
      </c>
      <c r="B134" s="20"/>
      <c r="C134" s="6"/>
    </row>
    <row r="135" spans="1:8">
      <c r="A135" s="12">
        <v>37073</v>
      </c>
      <c r="B135" s="20"/>
      <c r="C135" s="6"/>
    </row>
    <row r="136" spans="1:8">
      <c r="A136" s="12">
        <v>37104</v>
      </c>
      <c r="B136" s="20"/>
      <c r="C136" s="6"/>
    </row>
    <row r="137" spans="1:8">
      <c r="A137" s="12">
        <v>37135</v>
      </c>
      <c r="B137" s="20"/>
      <c r="C137" s="6"/>
    </row>
    <row r="138" spans="1:8">
      <c r="A138" s="12">
        <v>37165</v>
      </c>
      <c r="B138" s="20"/>
      <c r="C138" s="6"/>
    </row>
    <row r="139" spans="1:8">
      <c r="A139" s="12">
        <v>37196</v>
      </c>
      <c r="B139" s="20"/>
      <c r="C139" s="6"/>
    </row>
    <row r="140" spans="1:8">
      <c r="A140" s="12">
        <v>37226</v>
      </c>
      <c r="B140" s="20"/>
      <c r="C140" s="6"/>
    </row>
    <row r="141" spans="1:8">
      <c r="A141" s="12">
        <v>37257</v>
      </c>
      <c r="B141" s="20">
        <v>25.463566531367359</v>
      </c>
      <c r="C141" s="6"/>
      <c r="H141" s="1">
        <v>0</v>
      </c>
    </row>
    <row r="142" spans="1:8">
      <c r="A142" s="12">
        <v>37288</v>
      </c>
      <c r="B142" s="20">
        <v>25.703165082690905</v>
      </c>
      <c r="C142" s="6"/>
      <c r="H142" s="1">
        <v>0</v>
      </c>
    </row>
    <row r="143" spans="1:8">
      <c r="A143" s="12">
        <v>37316</v>
      </c>
      <c r="B143" s="20">
        <v>26.207534490735192</v>
      </c>
      <c r="C143" s="6"/>
      <c r="H143" s="1">
        <v>0</v>
      </c>
    </row>
    <row r="144" spans="1:8">
      <c r="A144" s="12">
        <v>37347</v>
      </c>
      <c r="B144" s="20">
        <v>25.967020893470664</v>
      </c>
      <c r="C144" s="6"/>
      <c r="H144" s="1">
        <v>0</v>
      </c>
    </row>
    <row r="145" spans="1:8">
      <c r="A145" s="12">
        <v>37377</v>
      </c>
      <c r="B145" s="20">
        <v>25.413008057536025</v>
      </c>
      <c r="C145" s="6"/>
      <c r="H145" s="1">
        <v>0</v>
      </c>
    </row>
    <row r="146" spans="1:8">
      <c r="A146" s="12">
        <v>37408</v>
      </c>
      <c r="B146" s="20">
        <v>24.51364853729633</v>
      </c>
      <c r="C146" s="6"/>
      <c r="H146" s="1">
        <v>0</v>
      </c>
    </row>
    <row r="147" spans="1:8">
      <c r="A147" s="12">
        <v>37438</v>
      </c>
      <c r="B147" s="20">
        <v>24.081181326934072</v>
      </c>
      <c r="C147" s="6"/>
      <c r="H147" s="1">
        <v>0</v>
      </c>
    </row>
    <row r="148" spans="1:8">
      <c r="A148" s="12">
        <v>37469</v>
      </c>
      <c r="B148" s="20">
        <v>23.724645709475638</v>
      </c>
      <c r="C148" s="6"/>
      <c r="H148" s="1">
        <v>0</v>
      </c>
    </row>
    <row r="149" spans="1:8">
      <c r="A149" s="12">
        <v>37500</v>
      </c>
      <c r="B149" s="20">
        <v>22.221537170677955</v>
      </c>
      <c r="C149" s="6"/>
      <c r="H149" s="1">
        <v>0</v>
      </c>
    </row>
    <row r="150" spans="1:8">
      <c r="A150" s="12">
        <v>37530</v>
      </c>
      <c r="B150" s="20">
        <v>22.223424839699288</v>
      </c>
      <c r="C150" s="6"/>
      <c r="H150" s="1">
        <v>0</v>
      </c>
    </row>
    <row r="151" spans="1:8">
      <c r="A151" s="12">
        <v>37561</v>
      </c>
      <c r="B151" s="20">
        <v>21.997103379189813</v>
      </c>
      <c r="C151" s="6"/>
      <c r="H151" s="1">
        <v>0</v>
      </c>
    </row>
    <row r="152" spans="1:8">
      <c r="A152" s="12">
        <v>37591</v>
      </c>
      <c r="B152" s="20">
        <v>21.304589030173972</v>
      </c>
      <c r="C152" s="6"/>
      <c r="H152" s="1">
        <v>0</v>
      </c>
    </row>
    <row r="153" spans="1:8">
      <c r="A153" s="12">
        <v>37622</v>
      </c>
      <c r="B153" s="20">
        <v>21.322954623658259</v>
      </c>
      <c r="C153" s="6"/>
      <c r="H153" s="1">
        <v>0</v>
      </c>
    </row>
    <row r="154" spans="1:8">
      <c r="A154" s="12">
        <v>37653</v>
      </c>
      <c r="B154" s="20">
        <v>20.643882334991911</v>
      </c>
      <c r="C154" s="6"/>
      <c r="H154" s="1">
        <v>0</v>
      </c>
    </row>
    <row r="155" spans="1:8">
      <c r="A155" s="12">
        <v>37681</v>
      </c>
      <c r="B155" s="20">
        <v>20.464957830751136</v>
      </c>
      <c r="C155" s="6"/>
      <c r="H155" s="1">
        <v>0</v>
      </c>
    </row>
    <row r="156" spans="1:8">
      <c r="A156" s="12">
        <v>37712</v>
      </c>
      <c r="B156" s="20">
        <v>19.78126586667657</v>
      </c>
      <c r="C156" s="6"/>
      <c r="H156" s="1">
        <v>0</v>
      </c>
    </row>
    <row r="157" spans="1:8">
      <c r="A157" s="12">
        <v>37742</v>
      </c>
      <c r="B157" s="20">
        <v>19.406894178305773</v>
      </c>
      <c r="C157" s="6"/>
      <c r="H157" s="1">
        <v>0</v>
      </c>
    </row>
    <row r="158" spans="1:8">
      <c r="A158" s="12">
        <v>37773</v>
      </c>
      <c r="B158" s="20">
        <v>19.151310782121833</v>
      </c>
      <c r="C158" s="6"/>
      <c r="H158" s="1">
        <v>0</v>
      </c>
    </row>
    <row r="159" spans="1:8">
      <c r="A159" s="12">
        <v>37803</v>
      </c>
      <c r="B159" s="20">
        <v>18.286638003032728</v>
      </c>
      <c r="C159" s="6"/>
      <c r="H159" s="1">
        <v>0</v>
      </c>
    </row>
    <row r="160" spans="1:8">
      <c r="A160" s="12">
        <v>37834</v>
      </c>
      <c r="B160" s="20">
        <v>18.333387710046303</v>
      </c>
      <c r="C160" s="6"/>
      <c r="H160" s="1">
        <v>0</v>
      </c>
    </row>
    <row r="161" spans="1:8">
      <c r="A161" s="12">
        <v>37865</v>
      </c>
      <c r="B161" s="20">
        <v>17.812632936097035</v>
      </c>
      <c r="C161" s="6"/>
      <c r="H161" s="1">
        <v>0</v>
      </c>
    </row>
    <row r="162" spans="1:8">
      <c r="A162" s="12">
        <v>37895</v>
      </c>
      <c r="B162" s="20">
        <v>17.294284765879631</v>
      </c>
      <c r="C162" s="6"/>
      <c r="H162" s="1">
        <v>0</v>
      </c>
    </row>
    <row r="163" spans="1:8">
      <c r="A163" s="12">
        <v>37926</v>
      </c>
      <c r="B163" s="20">
        <v>17.380471618305844</v>
      </c>
      <c r="C163" s="6"/>
      <c r="H163" s="1">
        <v>0</v>
      </c>
    </row>
    <row r="164" spans="1:8">
      <c r="A164" s="12">
        <v>37956</v>
      </c>
      <c r="B164" s="20">
        <v>16.47457222380698</v>
      </c>
      <c r="C164" s="6"/>
      <c r="H164" s="1">
        <v>0</v>
      </c>
    </row>
    <row r="165" spans="1:8">
      <c r="A165" s="12">
        <v>37987</v>
      </c>
      <c r="B165" s="20">
        <v>16.004164351069537</v>
      </c>
      <c r="C165" s="6"/>
      <c r="H165" s="1">
        <v>0</v>
      </c>
    </row>
    <row r="166" spans="1:8">
      <c r="A166" s="12">
        <v>38018</v>
      </c>
      <c r="B166" s="20">
        <v>15.684895396437911</v>
      </c>
      <c r="C166" s="6"/>
      <c r="H166" s="1">
        <v>0</v>
      </c>
    </row>
    <row r="167" spans="1:8">
      <c r="A167" s="12">
        <v>38047</v>
      </c>
      <c r="B167" s="20">
        <v>15.476142672240279</v>
      </c>
      <c r="C167" s="6"/>
      <c r="H167" s="1">
        <v>0</v>
      </c>
    </row>
    <row r="168" spans="1:8">
      <c r="A168" s="12">
        <v>38078</v>
      </c>
      <c r="B168" s="20">
        <v>15.306499531334214</v>
      </c>
      <c r="C168" s="6"/>
      <c r="H168" s="1">
        <v>0</v>
      </c>
    </row>
    <row r="169" spans="1:8">
      <c r="A169" s="12">
        <v>38108</v>
      </c>
      <c r="B169" s="20">
        <v>15.165987838599266</v>
      </c>
      <c r="C169" s="6"/>
      <c r="H169" s="1">
        <v>0</v>
      </c>
    </row>
    <row r="170" spans="1:8">
      <c r="A170" s="12">
        <v>38139</v>
      </c>
      <c r="B170" s="20">
        <v>13.8768647407296</v>
      </c>
      <c r="C170" s="6"/>
      <c r="H170" s="1">
        <v>0</v>
      </c>
    </row>
    <row r="171" spans="1:8">
      <c r="A171" s="12">
        <v>38169</v>
      </c>
      <c r="B171" s="20">
        <v>13.41568525413979</v>
      </c>
      <c r="C171" s="6"/>
      <c r="H171" s="1">
        <v>0</v>
      </c>
    </row>
    <row r="172" spans="1:8">
      <c r="A172" s="12">
        <v>38200</v>
      </c>
      <c r="B172" s="20">
        <v>12.655690508124188</v>
      </c>
      <c r="C172" s="6"/>
      <c r="H172" s="1">
        <v>0</v>
      </c>
    </row>
    <row r="173" spans="1:8">
      <c r="A173" s="12">
        <v>38231</v>
      </c>
      <c r="B173" s="20">
        <v>11.860660187747989</v>
      </c>
      <c r="C173" s="6"/>
      <c r="H173" s="1">
        <v>0</v>
      </c>
    </row>
    <row r="174" spans="1:8">
      <c r="A174" s="12">
        <v>38261</v>
      </c>
      <c r="B174" s="20">
        <v>11.514846438371118</v>
      </c>
      <c r="C174" s="6"/>
      <c r="H174" s="1">
        <v>0</v>
      </c>
    </row>
    <row r="175" spans="1:8">
      <c r="A175" s="12">
        <v>38292</v>
      </c>
      <c r="B175" s="20">
        <v>11.002996894594794</v>
      </c>
      <c r="C175" s="6"/>
      <c r="H175" s="1">
        <v>0</v>
      </c>
    </row>
    <row r="176" spans="1:8">
      <c r="A176" s="12">
        <v>38322</v>
      </c>
      <c r="B176" s="20">
        <v>9.8273849076951993</v>
      </c>
      <c r="C176" s="6"/>
      <c r="H176" s="1">
        <v>0</v>
      </c>
    </row>
    <row r="177" spans="1:8">
      <c r="A177" s="12">
        <v>38353</v>
      </c>
      <c r="B177" s="20">
        <v>10.065222229569896</v>
      </c>
      <c r="C177" s="6"/>
      <c r="H177" s="1">
        <v>0</v>
      </c>
    </row>
    <row r="178" spans="1:8">
      <c r="A178" s="12">
        <v>38384</v>
      </c>
      <c r="B178" s="20">
        <v>9.960872559403116</v>
      </c>
      <c r="C178" s="6"/>
      <c r="H178" s="1">
        <v>0</v>
      </c>
    </row>
    <row r="179" spans="1:8">
      <c r="A179" s="12">
        <v>38412</v>
      </c>
      <c r="B179" s="20">
        <v>9.8644984070687229</v>
      </c>
      <c r="C179" s="6"/>
      <c r="H179" s="1">
        <v>0</v>
      </c>
    </row>
    <row r="180" spans="1:8">
      <c r="A180" s="12">
        <v>38443</v>
      </c>
      <c r="B180" s="20">
        <v>9.6788860388386198</v>
      </c>
      <c r="C180" s="6"/>
      <c r="H180" s="1">
        <v>0</v>
      </c>
    </row>
    <row r="181" spans="1:8">
      <c r="A181" s="12">
        <v>38473</v>
      </c>
      <c r="B181" s="20">
        <v>9.8090030090872151</v>
      </c>
      <c r="C181" s="6"/>
      <c r="H181" s="1">
        <v>0</v>
      </c>
    </row>
    <row r="182" spans="1:8">
      <c r="A182" s="12">
        <v>38504</v>
      </c>
      <c r="B182" s="20">
        <v>9.4531067054037052</v>
      </c>
      <c r="C182" s="6"/>
      <c r="H182" s="1">
        <v>0</v>
      </c>
    </row>
    <row r="183" spans="1:8">
      <c r="A183" s="12">
        <v>38534</v>
      </c>
      <c r="B183" s="20">
        <v>9.773902641436127</v>
      </c>
      <c r="C183" s="6"/>
      <c r="H183" s="1">
        <v>0</v>
      </c>
    </row>
    <row r="184" spans="1:8">
      <c r="A184" s="12">
        <v>38565</v>
      </c>
      <c r="B184" s="20">
        <v>9.224724108284688</v>
      </c>
      <c r="C184" s="6"/>
      <c r="H184" s="1">
        <v>0</v>
      </c>
    </row>
    <row r="185" spans="1:8">
      <c r="A185" s="12">
        <v>38596</v>
      </c>
      <c r="B185" s="20">
        <v>8.6355242034144375</v>
      </c>
      <c r="C185" s="6"/>
      <c r="H185" s="1">
        <v>0</v>
      </c>
    </row>
    <row r="186" spans="1:8">
      <c r="A186" s="12">
        <v>38626</v>
      </c>
      <c r="B186" s="20">
        <v>8.6858470313272829</v>
      </c>
      <c r="C186" s="6"/>
      <c r="H186" s="1">
        <v>0</v>
      </c>
    </row>
    <row r="187" spans="1:8">
      <c r="A187" s="12">
        <v>38657</v>
      </c>
      <c r="B187" s="20">
        <v>8.7373319080508125</v>
      </c>
      <c r="C187" s="6"/>
      <c r="H187" s="1">
        <v>0</v>
      </c>
    </row>
    <row r="188" spans="1:8">
      <c r="A188" s="12">
        <v>38687</v>
      </c>
      <c r="B188" s="20">
        <v>8.0716524801923555</v>
      </c>
      <c r="C188" s="6"/>
      <c r="H188" s="1">
        <v>0</v>
      </c>
    </row>
    <row r="189" spans="1:8">
      <c r="A189" s="12">
        <v>38718</v>
      </c>
      <c r="B189" s="20">
        <v>8.3353120251170907</v>
      </c>
      <c r="C189" s="6"/>
      <c r="H189" s="1">
        <v>0</v>
      </c>
    </row>
    <row r="190" spans="1:8">
      <c r="A190" s="12">
        <v>38749</v>
      </c>
      <c r="B190" s="20">
        <v>8.0109686952895469</v>
      </c>
      <c r="C190" s="6"/>
      <c r="H190" s="1">
        <v>0</v>
      </c>
    </row>
    <row r="191" spans="1:8">
      <c r="A191" s="12">
        <v>38777</v>
      </c>
      <c r="B191" s="20">
        <v>7.93147442098818</v>
      </c>
      <c r="C191" s="6"/>
      <c r="H191" s="1">
        <v>0</v>
      </c>
    </row>
    <row r="192" spans="1:8">
      <c r="A192" s="12">
        <v>38808</v>
      </c>
      <c r="B192" s="20">
        <v>7.9415984175715453</v>
      </c>
      <c r="C192" s="6"/>
      <c r="H192" s="1">
        <v>0</v>
      </c>
    </row>
    <row r="193" spans="1:8">
      <c r="A193" s="12">
        <v>38838</v>
      </c>
      <c r="B193" s="20">
        <v>7.6900521851189163</v>
      </c>
      <c r="C193" s="6"/>
      <c r="H193" s="1">
        <v>0</v>
      </c>
    </row>
    <row r="194" spans="1:8">
      <c r="A194" s="12">
        <v>38869</v>
      </c>
      <c r="B194" s="20">
        <v>7.298825631917401</v>
      </c>
      <c r="C194" s="6"/>
      <c r="H194" s="1">
        <v>0</v>
      </c>
    </row>
    <row r="195" spans="1:8">
      <c r="A195" s="12">
        <v>38899</v>
      </c>
      <c r="B195" s="20">
        <v>7.2629696637923997</v>
      </c>
      <c r="C195" s="6"/>
      <c r="H195" s="1">
        <v>0</v>
      </c>
    </row>
    <row r="196" spans="1:8">
      <c r="A196" s="12">
        <v>38930</v>
      </c>
      <c r="B196" s="20">
        <v>6.8018230056327127</v>
      </c>
      <c r="C196" s="6"/>
      <c r="H196" s="1">
        <v>0</v>
      </c>
    </row>
    <row r="197" spans="1:8">
      <c r="A197" s="12">
        <v>38961</v>
      </c>
      <c r="B197" s="20">
        <v>6.5941876314241616</v>
      </c>
      <c r="C197" s="6"/>
      <c r="H197" s="1">
        <v>0</v>
      </c>
    </row>
    <row r="198" spans="1:8">
      <c r="A198" s="12">
        <v>38991</v>
      </c>
      <c r="B198" s="20">
        <v>6.6242556312182854</v>
      </c>
      <c r="C198" s="6"/>
      <c r="H198" s="1">
        <v>0</v>
      </c>
    </row>
    <row r="199" spans="1:8">
      <c r="A199" s="12">
        <v>39022</v>
      </c>
      <c r="B199" s="20">
        <v>6.2691387481011791</v>
      </c>
      <c r="C199" s="6"/>
      <c r="H199" s="1">
        <v>0</v>
      </c>
    </row>
    <row r="200" spans="1:8">
      <c r="A200" s="12">
        <v>39052</v>
      </c>
      <c r="B200" s="20">
        <v>6.3751410516758353</v>
      </c>
      <c r="C200" s="6"/>
      <c r="H200" s="1">
        <v>0</v>
      </c>
    </row>
    <row r="201" spans="1:8">
      <c r="A201" s="12">
        <v>39083</v>
      </c>
      <c r="B201" s="20">
        <v>6.3362437840621855</v>
      </c>
      <c r="C201" s="6"/>
      <c r="H201" s="1">
        <v>0</v>
      </c>
    </row>
    <row r="202" spans="1:8">
      <c r="A202" s="12">
        <v>39114</v>
      </c>
      <c r="B202" s="20">
        <v>6.3830397143041813</v>
      </c>
      <c r="C202" s="6"/>
      <c r="H202" s="1">
        <v>0</v>
      </c>
    </row>
    <row r="203" spans="1:8">
      <c r="A203" s="12">
        <v>39142</v>
      </c>
      <c r="B203" s="20">
        <v>6.5495926286625084</v>
      </c>
      <c r="C203" s="6"/>
      <c r="H203" s="1">
        <v>0</v>
      </c>
    </row>
    <row r="204" spans="1:8">
      <c r="A204" s="12">
        <v>39173</v>
      </c>
      <c r="B204" s="20">
        <v>6.5191873312390376</v>
      </c>
      <c r="C204" s="6"/>
      <c r="H204" s="1">
        <v>0</v>
      </c>
    </row>
    <row r="205" spans="1:8">
      <c r="A205" s="12">
        <v>39203</v>
      </c>
      <c r="B205" s="20">
        <v>6.2765224190924078</v>
      </c>
      <c r="C205" s="6"/>
      <c r="H205" s="1">
        <v>0</v>
      </c>
    </row>
    <row r="206" spans="1:8">
      <c r="A206" s="12">
        <v>39234</v>
      </c>
      <c r="B206" s="20">
        <v>6.8373230260521831</v>
      </c>
      <c r="C206" s="6"/>
      <c r="H206" s="1">
        <v>0</v>
      </c>
    </row>
    <row r="207" spans="1:8">
      <c r="A207" s="12">
        <v>39264</v>
      </c>
      <c r="B207" s="20">
        <v>6.4112179179859616</v>
      </c>
      <c r="C207" s="6"/>
      <c r="H207" s="1">
        <v>0</v>
      </c>
    </row>
    <row r="208" spans="1:8">
      <c r="A208" s="12">
        <v>39295</v>
      </c>
      <c r="B208" s="20">
        <v>6.4485211767935464</v>
      </c>
      <c r="C208" s="6"/>
      <c r="H208" s="1">
        <v>0</v>
      </c>
    </row>
    <row r="209" spans="1:8">
      <c r="A209" s="12">
        <v>39326</v>
      </c>
      <c r="B209" s="20">
        <v>6.3738117650903936</v>
      </c>
      <c r="C209" s="6"/>
      <c r="H209" s="1">
        <v>0</v>
      </c>
    </row>
    <row r="210" spans="1:8">
      <c r="A210" s="12">
        <v>39356</v>
      </c>
      <c r="B210" s="20">
        <v>6.5872297629946104</v>
      </c>
      <c r="C210" s="6"/>
      <c r="H210" s="1">
        <v>0</v>
      </c>
    </row>
    <row r="211" spans="1:8">
      <c r="A211" s="12">
        <v>39387</v>
      </c>
      <c r="B211" s="20">
        <v>6.5283809582580705</v>
      </c>
      <c r="C211" s="6"/>
      <c r="H211" s="1">
        <v>0</v>
      </c>
    </row>
    <row r="212" spans="1:8">
      <c r="A212" s="12">
        <v>39417</v>
      </c>
      <c r="B212" s="20">
        <v>6.6279056087722195</v>
      </c>
      <c r="C212" s="6"/>
      <c r="H212" s="1">
        <v>0</v>
      </c>
    </row>
    <row r="213" spans="1:8">
      <c r="A213" s="12">
        <v>39448</v>
      </c>
      <c r="B213" s="20">
        <v>6.8836234217583252</v>
      </c>
      <c r="C213" s="6"/>
      <c r="H213" s="1">
        <v>0</v>
      </c>
    </row>
    <row r="214" spans="1:8">
      <c r="A214" s="12">
        <v>39479</v>
      </c>
      <c r="B214" s="20">
        <v>7.0014764860783494</v>
      </c>
      <c r="C214" s="6"/>
      <c r="H214" s="1">
        <v>0</v>
      </c>
    </row>
    <row r="215" spans="1:8">
      <c r="A215" s="12">
        <v>39508</v>
      </c>
      <c r="B215" s="20">
        <v>7.1457620460214812</v>
      </c>
      <c r="C215" s="6"/>
      <c r="H215" s="1">
        <v>0</v>
      </c>
    </row>
    <row r="216" spans="1:8">
      <c r="A216" s="12">
        <v>39539</v>
      </c>
      <c r="B216" s="20">
        <v>7.1277104804725671</v>
      </c>
      <c r="C216" s="6"/>
      <c r="H216" s="1">
        <v>0</v>
      </c>
    </row>
    <row r="217" spans="1:8">
      <c r="A217" s="12">
        <v>39569</v>
      </c>
      <c r="B217" s="20">
        <v>7.3667106647697063</v>
      </c>
      <c r="C217" s="6"/>
      <c r="H217" s="1">
        <v>0</v>
      </c>
    </row>
    <row r="218" spans="1:8">
      <c r="A218" s="12">
        <v>39600</v>
      </c>
      <c r="B218" s="20">
        <v>7.4391026466568562</v>
      </c>
      <c r="C218" s="6"/>
      <c r="H218" s="1">
        <v>0</v>
      </c>
    </row>
    <row r="219" spans="1:8">
      <c r="A219" s="12">
        <v>39630</v>
      </c>
      <c r="B219" s="20">
        <v>8.3357727707491414</v>
      </c>
      <c r="C219" s="6"/>
      <c r="H219" s="1">
        <v>0</v>
      </c>
    </row>
    <row r="220" spans="1:8">
      <c r="A220" s="12">
        <v>39661</v>
      </c>
      <c r="B220" s="20">
        <v>8.6847317655524705</v>
      </c>
      <c r="C220" s="6"/>
      <c r="H220" s="1">
        <v>0</v>
      </c>
    </row>
    <row r="221" spans="1:8">
      <c r="A221" s="12">
        <v>39692</v>
      </c>
      <c r="B221" s="20">
        <v>8.5040616142051597</v>
      </c>
      <c r="C221" s="6"/>
      <c r="H221" s="1">
        <v>0</v>
      </c>
    </row>
    <row r="222" spans="1:8">
      <c r="A222" s="12">
        <v>39722</v>
      </c>
      <c r="B222" s="20">
        <v>8.6645847246032144</v>
      </c>
      <c r="C222" s="6"/>
      <c r="H222" s="1">
        <v>0</v>
      </c>
    </row>
    <row r="223" spans="1:8">
      <c r="A223" s="12">
        <v>39753</v>
      </c>
      <c r="B223" s="20">
        <v>9.1693453363316326</v>
      </c>
      <c r="C223" s="6"/>
      <c r="H223" s="1">
        <v>0</v>
      </c>
    </row>
    <row r="224" spans="1:8">
      <c r="A224" s="12">
        <v>39783</v>
      </c>
      <c r="B224" s="20">
        <v>8.8950899001130264</v>
      </c>
      <c r="C224" s="6"/>
      <c r="H224" s="1">
        <v>0</v>
      </c>
    </row>
    <row r="225" spans="1:8">
      <c r="A225" s="12">
        <v>39814</v>
      </c>
      <c r="B225" s="20">
        <v>9.1533156233568729</v>
      </c>
      <c r="C225" s="6"/>
      <c r="H225" s="1">
        <v>0</v>
      </c>
    </row>
    <row r="226" spans="1:8">
      <c r="A226" s="12">
        <v>39845</v>
      </c>
      <c r="B226" s="20">
        <v>9.325117435784442</v>
      </c>
      <c r="C226" s="6"/>
      <c r="H226" s="1">
        <v>0</v>
      </c>
    </row>
    <row r="227" spans="1:8">
      <c r="A227" s="12">
        <v>39873</v>
      </c>
      <c r="B227" s="20">
        <v>9.5590048679082447</v>
      </c>
      <c r="C227" s="6"/>
      <c r="H227" s="1">
        <v>0</v>
      </c>
    </row>
    <row r="228" spans="1:8">
      <c r="A228" s="12">
        <v>39904</v>
      </c>
      <c r="B228" s="20">
        <v>9.6987101071629933</v>
      </c>
      <c r="C228" s="6"/>
      <c r="H228" s="1">
        <v>0</v>
      </c>
    </row>
    <row r="229" spans="1:8">
      <c r="A229" s="12">
        <v>39934</v>
      </c>
      <c r="B229" s="20">
        <v>9.9209793416048413</v>
      </c>
      <c r="C229" s="6"/>
      <c r="H229" s="1">
        <v>0</v>
      </c>
    </row>
    <row r="230" spans="1:8">
      <c r="A230" s="12">
        <v>39965</v>
      </c>
      <c r="B230" s="20">
        <v>9.6765572167412035</v>
      </c>
      <c r="C230" s="6"/>
      <c r="H230" s="1">
        <v>0</v>
      </c>
    </row>
    <row r="231" spans="1:8">
      <c r="A231" s="12">
        <v>39995</v>
      </c>
      <c r="B231" s="20">
        <v>9.5101341515467137</v>
      </c>
      <c r="C231" s="6"/>
      <c r="H231" s="1">
        <v>0</v>
      </c>
    </row>
    <row r="232" spans="1:8">
      <c r="A232" s="12">
        <v>40026</v>
      </c>
      <c r="B232" s="20">
        <v>9.6776807688895037</v>
      </c>
      <c r="C232" s="6"/>
      <c r="H232" s="1">
        <v>0</v>
      </c>
    </row>
    <row r="233" spans="1:8">
      <c r="A233" s="12">
        <v>40057</v>
      </c>
      <c r="B233" s="20">
        <v>9.5202993490320367</v>
      </c>
      <c r="C233" s="6"/>
      <c r="H233" s="1">
        <v>0</v>
      </c>
    </row>
    <row r="234" spans="1:8">
      <c r="A234" s="12">
        <v>40087</v>
      </c>
      <c r="B234" s="20">
        <v>9.5360167562003095</v>
      </c>
      <c r="C234" s="6"/>
      <c r="H234" s="1">
        <v>0</v>
      </c>
    </row>
    <row r="235" spans="1:8">
      <c r="A235" s="12">
        <v>40118</v>
      </c>
      <c r="B235" s="20">
        <v>9.6112619465875149</v>
      </c>
      <c r="C235" s="6"/>
      <c r="H235" s="1">
        <v>0</v>
      </c>
    </row>
    <row r="236" spans="1:8">
      <c r="A236" s="12">
        <v>40148</v>
      </c>
      <c r="B236" s="20">
        <v>9.6920731855333973</v>
      </c>
      <c r="C236" s="6"/>
      <c r="H236" s="1">
        <v>0</v>
      </c>
    </row>
    <row r="237" spans="1:8">
      <c r="A237" s="12">
        <v>40179</v>
      </c>
      <c r="B237" s="20">
        <v>9.8470376841910667</v>
      </c>
      <c r="C237" s="6"/>
      <c r="H237" s="1">
        <v>0</v>
      </c>
    </row>
    <row r="238" spans="1:8">
      <c r="A238" s="12">
        <v>40210</v>
      </c>
      <c r="B238" s="20">
        <v>9.8462479087636225</v>
      </c>
      <c r="C238" s="6"/>
      <c r="H238" s="1">
        <v>0</v>
      </c>
    </row>
    <row r="239" spans="1:8">
      <c r="A239" s="12">
        <v>40238</v>
      </c>
      <c r="B239" s="20">
        <v>9.9191455823069568</v>
      </c>
      <c r="C239" s="6"/>
      <c r="H239" s="1">
        <v>0</v>
      </c>
    </row>
    <row r="240" spans="1:8">
      <c r="A240" s="12">
        <v>40269</v>
      </c>
      <c r="B240" s="20">
        <v>9.5255340172900702</v>
      </c>
      <c r="C240" s="6"/>
      <c r="H240" s="1">
        <v>0</v>
      </c>
    </row>
    <row r="241" spans="1:8">
      <c r="A241" s="12">
        <v>40299</v>
      </c>
      <c r="B241" s="20">
        <v>9.4314700429106217</v>
      </c>
      <c r="C241" s="6"/>
      <c r="H241" s="1">
        <v>0</v>
      </c>
    </row>
    <row r="242" spans="1:8">
      <c r="A242" s="12">
        <v>40330</v>
      </c>
      <c r="B242" s="20">
        <v>9.3000428397720025</v>
      </c>
      <c r="C242" s="6"/>
      <c r="H242" s="1">
        <v>0</v>
      </c>
    </row>
    <row r="243" spans="1:8">
      <c r="A243" s="12">
        <v>40360</v>
      </c>
      <c r="B243" s="20">
        <v>9.125165402294531</v>
      </c>
      <c r="C243" s="6"/>
      <c r="H243" s="1">
        <v>0</v>
      </c>
    </row>
    <row r="244" spans="1:8">
      <c r="A244" s="12">
        <v>40391</v>
      </c>
      <c r="B244" s="20">
        <v>8.7135321649935129</v>
      </c>
      <c r="C244" s="6"/>
      <c r="H244" s="1">
        <v>0</v>
      </c>
    </row>
    <row r="245" spans="1:8">
      <c r="A245" s="12">
        <v>40422</v>
      </c>
      <c r="B245" s="20">
        <v>8.0996371983143636</v>
      </c>
      <c r="C245" s="6"/>
      <c r="H245" s="1">
        <v>0</v>
      </c>
    </row>
    <row r="246" spans="1:8">
      <c r="A246" s="12">
        <v>40452</v>
      </c>
      <c r="B246" s="20">
        <v>8.0475254645988201</v>
      </c>
      <c r="C246" s="6"/>
      <c r="H246" s="1">
        <v>0</v>
      </c>
    </row>
    <row r="247" spans="1:8">
      <c r="A247" s="12">
        <v>40483</v>
      </c>
      <c r="B247" s="20">
        <v>7.7082961981466278</v>
      </c>
      <c r="C247" s="6"/>
      <c r="H247" s="1">
        <v>0</v>
      </c>
    </row>
    <row r="248" spans="1:8">
      <c r="A248" s="12">
        <v>40513</v>
      </c>
      <c r="B248" s="20">
        <v>7.7567511275600349</v>
      </c>
      <c r="C248" s="6"/>
      <c r="H248" s="1">
        <v>0</v>
      </c>
    </row>
    <row r="249" spans="1:8">
      <c r="A249" s="12">
        <v>40544</v>
      </c>
      <c r="B249" s="20">
        <v>7.8149066391459074</v>
      </c>
      <c r="C249" s="6"/>
      <c r="H249" s="1">
        <v>0</v>
      </c>
    </row>
    <row r="250" spans="1:8">
      <c r="A250" s="12">
        <v>40575</v>
      </c>
      <c r="B250" s="20">
        <v>7.8007474925872584</v>
      </c>
      <c r="C250" s="6"/>
      <c r="H250" s="1">
        <v>0</v>
      </c>
    </row>
    <row r="251" spans="1:8">
      <c r="A251" s="12">
        <v>40603</v>
      </c>
      <c r="B251" s="20">
        <v>7.5715884297933593</v>
      </c>
      <c r="C251" s="6"/>
      <c r="H251" s="1">
        <v>0</v>
      </c>
    </row>
    <row r="252" spans="1:8">
      <c r="A252" s="12">
        <v>40634</v>
      </c>
      <c r="B252" s="20">
        <v>7.3885256163242072</v>
      </c>
      <c r="C252" s="6"/>
      <c r="H252" s="1">
        <v>0</v>
      </c>
    </row>
    <row r="253" spans="1:8">
      <c r="A253" s="12">
        <v>40664</v>
      </c>
      <c r="B253" s="20">
        <v>7.3291519268601046</v>
      </c>
      <c r="C253" s="6"/>
      <c r="H253" s="1">
        <v>0</v>
      </c>
    </row>
    <row r="254" spans="1:8">
      <c r="A254" s="12">
        <v>40695</v>
      </c>
      <c r="B254" s="20">
        <v>7.2809174413331137</v>
      </c>
      <c r="C254" s="6"/>
      <c r="H254" s="1">
        <v>0</v>
      </c>
    </row>
    <row r="255" spans="1:8">
      <c r="A255" s="12">
        <v>40725</v>
      </c>
      <c r="B255" s="20">
        <v>7.2337195606121725</v>
      </c>
      <c r="C255" s="6"/>
      <c r="H255" s="1">
        <v>0</v>
      </c>
    </row>
    <row r="256" spans="1:8">
      <c r="A256" s="12">
        <v>40756</v>
      </c>
      <c r="B256" s="20">
        <v>7.0809368001060937</v>
      </c>
      <c r="C256" s="6"/>
      <c r="H256" s="1">
        <v>0</v>
      </c>
    </row>
    <row r="257" spans="1:8">
      <c r="A257" s="12">
        <v>40787</v>
      </c>
      <c r="B257" s="20">
        <v>6.9257816947421853</v>
      </c>
      <c r="C257" s="6"/>
      <c r="H257" s="1">
        <v>0</v>
      </c>
    </row>
    <row r="258" spans="1:8">
      <c r="A258" s="12">
        <v>40817</v>
      </c>
      <c r="B258" s="20">
        <v>6.8393592919456863</v>
      </c>
      <c r="C258" s="6"/>
      <c r="H258" s="1">
        <v>0</v>
      </c>
    </row>
    <row r="259" spans="1:8">
      <c r="A259" s="12">
        <v>40848</v>
      </c>
      <c r="B259" s="20">
        <v>6.8723372553211215</v>
      </c>
      <c r="C259" s="6"/>
      <c r="H259" s="1">
        <v>0</v>
      </c>
    </row>
    <row r="260" spans="1:8">
      <c r="A260" s="12">
        <v>40878</v>
      </c>
      <c r="B260" s="20">
        <v>6.7185832773677667</v>
      </c>
      <c r="C260" s="6"/>
      <c r="H260" s="1">
        <v>0</v>
      </c>
    </row>
    <row r="261" spans="1:8">
      <c r="A261" s="12">
        <v>40909</v>
      </c>
      <c r="B261" s="20">
        <v>6.8132305653785306</v>
      </c>
      <c r="C261" s="6"/>
      <c r="H261" s="1">
        <v>0</v>
      </c>
    </row>
    <row r="262" spans="1:8">
      <c r="A262" s="12">
        <v>40940</v>
      </c>
      <c r="B262" s="20">
        <v>6.7956211577264183</v>
      </c>
      <c r="C262" s="6"/>
      <c r="H262" s="1">
        <v>0</v>
      </c>
    </row>
    <row r="263" spans="1:8">
      <c r="A263" s="12">
        <v>40969</v>
      </c>
      <c r="B263" s="20">
        <v>7.0139040218826096</v>
      </c>
      <c r="C263" s="6"/>
      <c r="H263" s="1">
        <v>0</v>
      </c>
    </row>
    <row r="264" spans="1:8">
      <c r="A264" s="12">
        <v>41000</v>
      </c>
      <c r="B264" s="20">
        <v>6.8398201131874696</v>
      </c>
      <c r="C264" s="6"/>
      <c r="H264" s="1">
        <v>0</v>
      </c>
    </row>
    <row r="265" spans="1:8">
      <c r="A265" s="12">
        <v>41030</v>
      </c>
      <c r="B265" s="20">
        <v>6.7656091788871029</v>
      </c>
      <c r="C265" s="6"/>
      <c r="H265" s="1">
        <v>0</v>
      </c>
    </row>
    <row r="266" spans="1:8">
      <c r="A266" s="12">
        <v>41061</v>
      </c>
      <c r="B266" s="20">
        <v>6.932315312323734</v>
      </c>
      <c r="C266" s="6"/>
      <c r="H266" s="1">
        <v>0</v>
      </c>
    </row>
    <row r="267" spans="1:8">
      <c r="A267" s="12">
        <v>41091</v>
      </c>
      <c r="B267" s="20">
        <v>6.8232033310291307</v>
      </c>
      <c r="C267" s="6"/>
      <c r="H267" s="1">
        <v>0</v>
      </c>
    </row>
    <row r="268" spans="1:8">
      <c r="A268" s="12">
        <v>41122</v>
      </c>
      <c r="B268" s="20">
        <v>6.8266820076917574</v>
      </c>
      <c r="C268" s="6"/>
      <c r="H268" s="1">
        <v>0</v>
      </c>
    </row>
    <row r="269" spans="1:8">
      <c r="A269" s="12">
        <v>41153</v>
      </c>
      <c r="B269" s="20">
        <v>6.5796507930055013</v>
      </c>
      <c r="C269" s="6"/>
      <c r="H269" s="1">
        <v>0</v>
      </c>
    </row>
    <row r="270" spans="1:8">
      <c r="A270" s="12">
        <v>41183</v>
      </c>
      <c r="B270" s="20">
        <v>6.5969707370802908</v>
      </c>
      <c r="C270" s="6"/>
      <c r="H270" s="1">
        <v>0</v>
      </c>
    </row>
    <row r="271" spans="1:8">
      <c r="A271" s="12">
        <v>41214</v>
      </c>
      <c r="B271" s="20">
        <v>6.4475195288347651</v>
      </c>
      <c r="C271" s="6"/>
      <c r="H271" s="1">
        <v>0</v>
      </c>
    </row>
    <row r="272" spans="1:8">
      <c r="A272" s="12">
        <v>41244</v>
      </c>
      <c r="B272" s="20">
        <v>6.5598193790941881</v>
      </c>
      <c r="C272" s="6"/>
      <c r="H272" s="1">
        <v>0</v>
      </c>
    </row>
    <row r="273" spans="1:8">
      <c r="A273" s="12">
        <v>41275</v>
      </c>
      <c r="B273" s="20">
        <v>6.7521049612386514</v>
      </c>
      <c r="C273" s="6"/>
      <c r="H273" s="1">
        <v>0</v>
      </c>
    </row>
    <row r="274" spans="1:8">
      <c r="A274" s="12">
        <v>41306</v>
      </c>
      <c r="B274" s="20">
        <v>6.8698650182881504</v>
      </c>
      <c r="C274" s="6"/>
      <c r="H274" s="1">
        <v>0</v>
      </c>
    </row>
    <row r="275" spans="1:8">
      <c r="A275" s="12">
        <v>41334</v>
      </c>
      <c r="B275" s="20">
        <v>6.9036031950729821</v>
      </c>
      <c r="C275" s="6"/>
      <c r="H275" s="1">
        <v>0</v>
      </c>
    </row>
    <row r="276" spans="1:8">
      <c r="A276" s="12">
        <v>41365</v>
      </c>
      <c r="B276" s="20">
        <v>6.7799399719779618</v>
      </c>
      <c r="C276" s="6"/>
      <c r="H276" s="1">
        <v>0</v>
      </c>
    </row>
    <row r="277" spans="1:8">
      <c r="A277" s="12">
        <v>41395</v>
      </c>
      <c r="B277" s="20">
        <v>6.7195440721166042</v>
      </c>
      <c r="C277" s="6"/>
      <c r="H277" s="1">
        <v>0</v>
      </c>
    </row>
    <row r="278" spans="1:8">
      <c r="A278" s="12">
        <v>41426</v>
      </c>
      <c r="B278" s="20">
        <v>6.8958760004447495</v>
      </c>
      <c r="C278" s="6"/>
      <c r="H278" s="1">
        <v>0</v>
      </c>
    </row>
    <row r="279" spans="1:8">
      <c r="A279" s="12">
        <v>41456</v>
      </c>
      <c r="B279" s="20">
        <v>6.7613472619501662</v>
      </c>
      <c r="C279" s="6"/>
      <c r="H279" s="1">
        <v>0</v>
      </c>
    </row>
    <row r="280" spans="1:8">
      <c r="A280" s="12">
        <v>41487</v>
      </c>
      <c r="B280" s="20">
        <v>6.8053590067105567</v>
      </c>
      <c r="C280" s="6"/>
      <c r="H280" s="1">
        <v>0</v>
      </c>
    </row>
    <row r="281" spans="1:8">
      <c r="A281" s="12">
        <v>41518</v>
      </c>
      <c r="B281" s="20">
        <v>6.7194939452356799</v>
      </c>
      <c r="C281" s="6"/>
      <c r="H281" s="1">
        <v>0</v>
      </c>
    </row>
    <row r="282" spans="1:8">
      <c r="A282" s="12">
        <v>41548</v>
      </c>
      <c r="B282" s="20">
        <v>6.6633022966352318</v>
      </c>
      <c r="C282" s="6"/>
      <c r="H282" s="1">
        <v>0</v>
      </c>
    </row>
    <row r="283" spans="1:8">
      <c r="A283" s="12">
        <v>41579</v>
      </c>
      <c r="B283" s="20">
        <v>6.6429676246097493</v>
      </c>
      <c r="C283" s="6"/>
      <c r="H283" s="1">
        <v>0</v>
      </c>
    </row>
    <row r="284" spans="1:8">
      <c r="A284" s="12">
        <v>41609</v>
      </c>
      <c r="B284" s="20">
        <v>6.5856828716632814</v>
      </c>
      <c r="C284" s="6"/>
      <c r="H284" s="1">
        <v>0</v>
      </c>
    </row>
    <row r="285" spans="1:8">
      <c r="A285" s="12">
        <v>41640</v>
      </c>
      <c r="B285" s="20">
        <v>6.5937451035806536</v>
      </c>
      <c r="C285" s="6"/>
      <c r="H285" s="1">
        <v>0</v>
      </c>
    </row>
    <row r="286" spans="1:8">
      <c r="A286" s="12">
        <v>41671</v>
      </c>
      <c r="B286" s="20">
        <v>6.4859361136508173</v>
      </c>
      <c r="C286" s="6"/>
      <c r="H286" s="1">
        <v>0</v>
      </c>
    </row>
    <row r="287" spans="1:8">
      <c r="A287" s="12">
        <v>41699</v>
      </c>
      <c r="B287" s="20">
        <v>6.6214651096033288</v>
      </c>
      <c r="C287" s="6"/>
      <c r="H287" s="1">
        <v>0</v>
      </c>
    </row>
    <row r="288" spans="1:8">
      <c r="A288" s="12">
        <v>41730</v>
      </c>
      <c r="B288" s="20">
        <v>6.5132601541180293</v>
      </c>
      <c r="C288" s="6"/>
      <c r="H288" s="1">
        <v>0</v>
      </c>
    </row>
    <row r="289" spans="1:8">
      <c r="A289" s="12">
        <v>41760</v>
      </c>
      <c r="B289" s="20">
        <v>6.5058566384188472</v>
      </c>
      <c r="C289" s="6"/>
      <c r="H289" s="1">
        <v>0</v>
      </c>
    </row>
    <row r="290" spans="1:8">
      <c r="A290" s="12">
        <v>41791</v>
      </c>
      <c r="B290" s="20">
        <v>6.6657368312761536</v>
      </c>
      <c r="C290" s="6"/>
      <c r="H290" s="1">
        <v>0</v>
      </c>
    </row>
    <row r="291" spans="1:8">
      <c r="A291" s="12">
        <v>41821</v>
      </c>
      <c r="B291" s="20">
        <v>6.5819682939681936</v>
      </c>
      <c r="C291" s="6"/>
      <c r="H291" s="1">
        <v>0</v>
      </c>
    </row>
    <row r="292" spans="1:8">
      <c r="A292" s="12">
        <v>41852</v>
      </c>
      <c r="B292" s="20">
        <v>6.6673060219696838</v>
      </c>
      <c r="C292" s="6"/>
      <c r="H292" s="1">
        <v>0</v>
      </c>
    </row>
    <row r="293" spans="1:8">
      <c r="A293" s="12">
        <v>41883</v>
      </c>
      <c r="B293" s="20">
        <v>6.6462046673590445</v>
      </c>
      <c r="C293" s="6"/>
      <c r="H293" s="1">
        <v>0</v>
      </c>
    </row>
    <row r="294" spans="1:8">
      <c r="A294" s="12">
        <v>41913</v>
      </c>
      <c r="B294" s="20">
        <v>6.5740110524801905</v>
      </c>
      <c r="C294" s="6"/>
      <c r="H294" s="1">
        <v>0</v>
      </c>
    </row>
    <row r="295" spans="1:8">
      <c r="A295" s="12">
        <v>41944</v>
      </c>
      <c r="B295" s="20">
        <v>6.5243493057133231</v>
      </c>
      <c r="C295" s="6"/>
      <c r="H295" s="1">
        <v>0</v>
      </c>
    </row>
    <row r="296" spans="1:8">
      <c r="A296" s="12">
        <v>41974</v>
      </c>
      <c r="B296" s="20">
        <v>6.5847115209949525</v>
      </c>
      <c r="C296" s="6"/>
      <c r="H296" s="1">
        <v>0</v>
      </c>
    </row>
    <row r="297" spans="1:8">
      <c r="A297" s="12">
        <v>42005</v>
      </c>
      <c r="B297" s="20">
        <v>6.6206207502071432</v>
      </c>
      <c r="C297" s="6"/>
      <c r="H297" s="1">
        <v>0</v>
      </c>
    </row>
    <row r="298" spans="1:8">
      <c r="A298" s="12">
        <v>42036</v>
      </c>
      <c r="B298" s="20">
        <v>6.5578734754184422</v>
      </c>
      <c r="C298" s="6"/>
      <c r="H298" s="1">
        <v>0</v>
      </c>
    </row>
    <row r="299" spans="1:8">
      <c r="A299" s="12">
        <v>42064</v>
      </c>
      <c r="B299" s="20">
        <v>6.4751650696178427</v>
      </c>
      <c r="C299" s="6"/>
      <c r="H299" s="1">
        <v>0</v>
      </c>
    </row>
    <row r="300" spans="1:8">
      <c r="A300" s="12">
        <v>42095</v>
      </c>
      <c r="B300" s="20">
        <v>6.5193430597600628</v>
      </c>
      <c r="C300" s="6"/>
      <c r="H300" s="1">
        <v>0</v>
      </c>
    </row>
    <row r="301" spans="1:8">
      <c r="A301" s="12">
        <v>42125</v>
      </c>
      <c r="B301" s="20">
        <v>6.4792672547702157</v>
      </c>
      <c r="C301" s="6"/>
      <c r="H301" s="1">
        <v>0</v>
      </c>
    </row>
    <row r="302" spans="1:8">
      <c r="A302" s="12">
        <v>42156</v>
      </c>
      <c r="B302" s="20">
        <v>6.7096175546889816</v>
      </c>
      <c r="C302" s="6"/>
      <c r="H302" s="1">
        <v>0</v>
      </c>
    </row>
    <row r="303" spans="1:8">
      <c r="A303" s="12">
        <v>42186</v>
      </c>
      <c r="B303" s="20">
        <v>6.5224504735928228</v>
      </c>
      <c r="C303" s="6"/>
      <c r="H303" s="1">
        <v>0</v>
      </c>
    </row>
    <row r="304" spans="1:8">
      <c r="A304" s="12">
        <v>42217</v>
      </c>
      <c r="B304" s="20">
        <v>6.4384389619325866</v>
      </c>
      <c r="C304" s="6"/>
      <c r="H304" s="1">
        <v>0</v>
      </c>
    </row>
    <row r="305" spans="1:9">
      <c r="A305" s="12">
        <v>42248</v>
      </c>
      <c r="B305" s="20">
        <v>6.4747458976876935</v>
      </c>
      <c r="C305" s="6"/>
      <c r="H305" s="1">
        <v>0</v>
      </c>
    </row>
    <row r="306" spans="1:9">
      <c r="A306" s="12">
        <v>42278</v>
      </c>
      <c r="B306" s="20">
        <v>6.5699301994564694</v>
      </c>
      <c r="C306" s="6"/>
      <c r="H306" s="1">
        <v>0</v>
      </c>
    </row>
    <row r="307" spans="1:9">
      <c r="A307" s="12">
        <v>42309</v>
      </c>
      <c r="B307" s="20">
        <v>6.5018634209553214</v>
      </c>
      <c r="C307" s="6"/>
      <c r="H307" s="1">
        <v>0</v>
      </c>
    </row>
    <row r="308" spans="1:9">
      <c r="A308" s="12">
        <v>42339</v>
      </c>
      <c r="B308" s="20">
        <v>6.6451001491349633</v>
      </c>
      <c r="C308" s="6"/>
      <c r="H308" s="1">
        <v>0</v>
      </c>
    </row>
    <row r="309" spans="1:9">
      <c r="A309" s="12">
        <v>42370</v>
      </c>
      <c r="B309" s="20">
        <v>6.7363315911311092</v>
      </c>
      <c r="C309" s="6"/>
      <c r="H309" s="1">
        <v>0</v>
      </c>
    </row>
    <row r="310" spans="1:9">
      <c r="A310" s="12">
        <v>42401</v>
      </c>
      <c r="B310" s="20">
        <v>6.7460570351631759</v>
      </c>
      <c r="C310" s="6"/>
      <c r="H310" s="1">
        <v>0</v>
      </c>
    </row>
    <row r="311" spans="1:9" ht="23">
      <c r="A311" s="12">
        <v>42430</v>
      </c>
      <c r="B311" s="20">
        <v>6.8914682843779902</v>
      </c>
      <c r="C311" s="6"/>
      <c r="H311" s="1">
        <v>0</v>
      </c>
      <c r="I311" s="7"/>
    </row>
    <row r="312" spans="1:9">
      <c r="A312" s="12">
        <v>42461</v>
      </c>
      <c r="B312" s="20">
        <v>6.9142323416700622</v>
      </c>
      <c r="C312" s="6"/>
      <c r="H312" s="1">
        <v>0</v>
      </c>
    </row>
    <row r="313" spans="1:9">
      <c r="A313" s="12">
        <v>42491</v>
      </c>
      <c r="B313" s="20">
        <v>7.0918123477350967</v>
      </c>
      <c r="C313" s="6"/>
      <c r="H313" s="1">
        <v>0</v>
      </c>
    </row>
    <row r="314" spans="1:9">
      <c r="A314" s="12">
        <v>42522</v>
      </c>
      <c r="B314" s="20">
        <v>7.2166606301959746</v>
      </c>
      <c r="H314" s="1">
        <v>0</v>
      </c>
    </row>
    <row r="315" spans="1:9">
      <c r="A315" s="12">
        <v>42552</v>
      </c>
      <c r="B315" s="20">
        <v>7.3649912222446199</v>
      </c>
      <c r="C315" s="6"/>
      <c r="H315" s="1">
        <v>0</v>
      </c>
    </row>
    <row r="316" spans="1:9">
      <c r="A316" s="12">
        <v>42583</v>
      </c>
      <c r="B316" s="20">
        <v>7.3856031906820041</v>
      </c>
      <c r="C316" s="6"/>
      <c r="H316" s="1">
        <v>0</v>
      </c>
    </row>
    <row r="317" spans="1:9">
      <c r="A317" s="12">
        <v>42614</v>
      </c>
      <c r="B317" s="20">
        <v>7.308196603644566</v>
      </c>
      <c r="C317" s="6"/>
      <c r="H317" s="1">
        <v>0</v>
      </c>
    </row>
    <row r="318" spans="1:9">
      <c r="A318" s="12">
        <v>42644</v>
      </c>
      <c r="B318" s="20">
        <v>7.4797627135251368</v>
      </c>
      <c r="C318" s="6"/>
      <c r="H318" s="1">
        <v>0</v>
      </c>
    </row>
    <row r="319" spans="1:9">
      <c r="A319" s="12">
        <v>42675</v>
      </c>
      <c r="B319" s="20">
        <v>7.9459489792987723</v>
      </c>
      <c r="C319" s="6"/>
      <c r="H319" s="1">
        <v>0</v>
      </c>
    </row>
    <row r="320" spans="1:9">
      <c r="A320" s="12">
        <v>42705</v>
      </c>
      <c r="B320" s="20">
        <v>7.9153104702503185</v>
      </c>
      <c r="H320" s="1">
        <v>0</v>
      </c>
    </row>
    <row r="321" spans="1:8">
      <c r="A321" s="12">
        <v>42736</v>
      </c>
      <c r="B321" s="20">
        <v>8.7168952832956279</v>
      </c>
      <c r="H321" s="1">
        <v>0</v>
      </c>
    </row>
    <row r="322" spans="1:8">
      <c r="A322" s="12">
        <v>42767</v>
      </c>
      <c r="B322" s="20">
        <v>8.8775893906390344</v>
      </c>
      <c r="H322" s="1">
        <v>0</v>
      </c>
    </row>
    <row r="323" spans="1:8">
      <c r="A323" s="12">
        <v>42795</v>
      </c>
      <c r="B323" s="20">
        <v>8.9704385001690223</v>
      </c>
      <c r="H323" s="1">
        <v>0</v>
      </c>
    </row>
    <row r="324" spans="1:8">
      <c r="A324" s="12">
        <v>42826</v>
      </c>
      <c r="B324" s="20">
        <v>9.1295724045981554</v>
      </c>
      <c r="H324" s="1">
        <v>0</v>
      </c>
    </row>
    <row r="325" spans="1:8">
      <c r="A325" s="12">
        <v>42856</v>
      </c>
      <c r="B325" s="20">
        <v>9.3264226174921969</v>
      </c>
      <c r="H325" s="1">
        <v>0</v>
      </c>
    </row>
    <row r="326" spans="1:8">
      <c r="A326" s="12">
        <v>42887</v>
      </c>
      <c r="B326" s="20">
        <v>9.475063705671996</v>
      </c>
      <c r="H326" s="1">
        <v>0</v>
      </c>
    </row>
    <row r="327" spans="1:8">
      <c r="A327" s="12">
        <v>42917</v>
      </c>
      <c r="B327" s="20">
        <v>9.6097283557938287</v>
      </c>
      <c r="F327" s="19"/>
      <c r="H327" s="1">
        <v>0</v>
      </c>
    </row>
    <row r="328" spans="1:8">
      <c r="A328" s="12">
        <v>42948</v>
      </c>
      <c r="B328" s="20">
        <v>9.68419522696718</v>
      </c>
      <c r="F328" s="19"/>
      <c r="H328" s="1">
        <v>0</v>
      </c>
    </row>
    <row r="329" spans="1:8">
      <c r="A329" s="12">
        <v>42979</v>
      </c>
      <c r="B329" s="20">
        <v>9.6579677446219652</v>
      </c>
      <c r="F329" s="19"/>
      <c r="H329" s="1">
        <v>0</v>
      </c>
    </row>
    <row r="330" spans="1:8">
      <c r="A330" s="12">
        <v>43009</v>
      </c>
      <c r="B330" s="20">
        <v>9.6913243426901658</v>
      </c>
      <c r="F330" s="19"/>
      <c r="H330" s="1">
        <v>0</v>
      </c>
    </row>
    <row r="331" spans="1:8">
      <c r="A331" s="12">
        <v>43040</v>
      </c>
      <c r="B331" s="20">
        <v>9.9342408537061644</v>
      </c>
      <c r="F331" s="19"/>
      <c r="H331" s="1">
        <v>0</v>
      </c>
    </row>
    <row r="332" spans="1:8">
      <c r="A332" s="12">
        <v>43070</v>
      </c>
      <c r="B332" s="20">
        <v>9.9405994462650344</v>
      </c>
      <c r="C332" s="20"/>
      <c r="D332" s="21"/>
      <c r="E332" s="21"/>
      <c r="F332" s="19"/>
      <c r="H332" s="1">
        <v>0</v>
      </c>
    </row>
    <row r="333" spans="1:8">
      <c r="A333" s="12">
        <v>43101</v>
      </c>
      <c r="B333" s="20">
        <v>10.287486686170048</v>
      </c>
      <c r="C333" s="20"/>
      <c r="D333" s="21"/>
      <c r="E333" s="21"/>
      <c r="F333" s="19"/>
      <c r="H333" s="1">
        <v>0</v>
      </c>
    </row>
    <row r="334" spans="1:8">
      <c r="A334" s="12">
        <v>43132</v>
      </c>
      <c r="B334" s="20">
        <v>10.176791021930381</v>
      </c>
      <c r="C334" s="20"/>
      <c r="D334" s="21"/>
      <c r="E334" s="21"/>
      <c r="F334" s="19"/>
      <c r="H334" s="1">
        <v>0</v>
      </c>
    </row>
    <row r="335" spans="1:8">
      <c r="A335" s="12">
        <v>43160</v>
      </c>
      <c r="B335" s="20">
        <v>10.299165261713036</v>
      </c>
      <c r="C335" s="20"/>
      <c r="D335" s="21"/>
      <c r="E335" s="21"/>
      <c r="F335" s="19"/>
      <c r="H335" s="1">
        <v>0</v>
      </c>
    </row>
    <row r="336" spans="1:8">
      <c r="A336" s="12">
        <v>43191</v>
      </c>
      <c r="B336" s="20">
        <v>10.276174778262464</v>
      </c>
      <c r="C336" s="20"/>
      <c r="D336" s="21"/>
      <c r="E336" s="21"/>
      <c r="F336" s="19"/>
      <c r="H336" s="1">
        <v>0</v>
      </c>
    </row>
    <row r="337" spans="1:8">
      <c r="A337" s="12">
        <v>43221</v>
      </c>
      <c r="B337" s="20">
        <v>10.271010715899095</v>
      </c>
      <c r="C337" s="20"/>
      <c r="D337" s="21"/>
      <c r="E337" s="21"/>
      <c r="F337" s="19"/>
      <c r="H337" s="1">
        <v>0</v>
      </c>
    </row>
    <row r="338" spans="1:8">
      <c r="A338" s="12">
        <v>43252</v>
      </c>
      <c r="B338" s="20">
        <v>10.401662931399159</v>
      </c>
      <c r="C338" s="20"/>
      <c r="D338" s="21"/>
      <c r="E338" s="21"/>
      <c r="F338" s="19"/>
      <c r="H338" s="1">
        <v>0</v>
      </c>
    </row>
    <row r="339" spans="1:8">
      <c r="A339" s="12">
        <v>43282</v>
      </c>
      <c r="B339" s="20">
        <v>10.396570077784119</v>
      </c>
      <c r="C339" s="20"/>
      <c r="D339" s="21"/>
      <c r="E339" s="21"/>
      <c r="F339" s="19"/>
      <c r="H339" s="1">
        <v>0</v>
      </c>
    </row>
    <row r="340" spans="1:8">
      <c r="A340" s="12">
        <v>43313</v>
      </c>
      <c r="B340" s="20">
        <v>10.427923722802596</v>
      </c>
      <c r="C340" s="20"/>
      <c r="D340" s="21"/>
      <c r="E340" s="21"/>
      <c r="F340" s="19"/>
      <c r="H340" s="1">
        <v>0</v>
      </c>
    </row>
    <row r="341" spans="1:8">
      <c r="A341" s="12">
        <v>43344</v>
      </c>
      <c r="B341" s="20">
        <v>10.294091715068637</v>
      </c>
      <c r="C341" s="20"/>
      <c r="D341" s="21"/>
      <c r="E341" s="21"/>
      <c r="F341" s="19"/>
      <c r="H341" s="1">
        <v>0</v>
      </c>
    </row>
    <row r="342" spans="1:8">
      <c r="A342" s="12">
        <v>43374</v>
      </c>
      <c r="B342" s="20">
        <v>10.270101249553024</v>
      </c>
      <c r="C342" s="20"/>
      <c r="D342" s="21"/>
      <c r="E342" s="21"/>
      <c r="F342" s="19"/>
      <c r="H342" s="1">
        <v>0</v>
      </c>
    </row>
    <row r="343" spans="1:8">
      <c r="A343" s="12">
        <v>43405</v>
      </c>
      <c r="B343" s="20">
        <v>10.108738973094407</v>
      </c>
      <c r="C343" s="20"/>
      <c r="D343" s="21"/>
      <c r="E343" s="21"/>
      <c r="F343" s="19"/>
      <c r="H343" s="1">
        <v>0</v>
      </c>
    </row>
    <row r="344" spans="1:8">
      <c r="A344" s="12">
        <v>43435</v>
      </c>
      <c r="B344" s="20">
        <v>9.9855526899706444</v>
      </c>
      <c r="C344" s="20"/>
      <c r="D344" s="21"/>
      <c r="E344" s="21"/>
      <c r="F344" s="19"/>
      <c r="H344" s="1">
        <v>0</v>
      </c>
    </row>
    <row r="345" spans="1:8">
      <c r="A345" s="12">
        <v>43466</v>
      </c>
      <c r="B345" s="23">
        <v>10.001948079201149</v>
      </c>
      <c r="C345" s="9"/>
      <c r="D345" s="17"/>
      <c r="E345" s="17"/>
      <c r="F345" s="19"/>
      <c r="H345" s="1">
        <v>0</v>
      </c>
    </row>
    <row r="346" spans="1:8">
      <c r="A346" s="12">
        <v>43497</v>
      </c>
      <c r="B346" s="23">
        <v>9.9708259620422979</v>
      </c>
      <c r="C346" s="9"/>
      <c r="D346" s="17"/>
      <c r="E346" s="17"/>
      <c r="F346" s="19"/>
      <c r="H346" s="1">
        <v>0</v>
      </c>
    </row>
    <row r="347" spans="1:8">
      <c r="A347" s="12">
        <v>43525</v>
      </c>
      <c r="B347" s="23">
        <v>9.8633162681094486</v>
      </c>
      <c r="C347" s="9"/>
      <c r="D347" s="17"/>
      <c r="E347" s="17"/>
      <c r="F347" s="19"/>
      <c r="H347" s="1">
        <v>0</v>
      </c>
    </row>
    <row r="348" spans="1:8">
      <c r="A348" s="12">
        <v>43556</v>
      </c>
      <c r="B348" s="23">
        <v>9.851669553919546</v>
      </c>
      <c r="C348" s="9"/>
      <c r="D348" s="17"/>
      <c r="E348" s="17"/>
      <c r="F348" s="19"/>
      <c r="H348" s="1">
        <v>0</v>
      </c>
    </row>
    <row r="349" spans="1:8">
      <c r="A349" s="12">
        <v>43586</v>
      </c>
      <c r="B349" s="23">
        <v>9.6196789788436785</v>
      </c>
      <c r="C349" s="9"/>
      <c r="D349" s="17"/>
      <c r="E349" s="17"/>
      <c r="F349" s="19"/>
      <c r="H349" s="1">
        <v>0</v>
      </c>
    </row>
    <row r="350" spans="1:8">
      <c r="A350" s="12">
        <v>43617</v>
      </c>
      <c r="B350" s="23">
        <v>9.7554769274137954</v>
      </c>
      <c r="C350" s="20"/>
      <c r="D350" s="17"/>
      <c r="E350" s="17"/>
      <c r="F350" s="19"/>
      <c r="H350" s="1">
        <v>0</v>
      </c>
    </row>
    <row r="351" spans="1:8">
      <c r="A351" s="12">
        <v>43647</v>
      </c>
      <c r="B351" s="23">
        <v>9.776361514098534</v>
      </c>
      <c r="C351" s="20"/>
      <c r="D351" s="17"/>
      <c r="E351" s="17"/>
      <c r="F351" s="19"/>
      <c r="H351" s="1">
        <v>0</v>
      </c>
    </row>
    <row r="352" spans="1:8">
      <c r="A352" s="12">
        <v>43678</v>
      </c>
      <c r="B352" s="23">
        <v>9.6201755742114514</v>
      </c>
      <c r="C352" s="20"/>
      <c r="D352" s="17"/>
      <c r="E352" s="17"/>
      <c r="F352" s="19"/>
      <c r="H352" s="1">
        <v>0</v>
      </c>
    </row>
    <row r="353" spans="1:8">
      <c r="A353" s="12">
        <v>43709</v>
      </c>
      <c r="B353" s="23">
        <v>9.5537761354436928</v>
      </c>
      <c r="C353" s="20"/>
      <c r="D353" s="17"/>
      <c r="E353" s="17"/>
      <c r="F353" s="19"/>
      <c r="H353" s="1">
        <v>0</v>
      </c>
    </row>
    <row r="354" spans="1:8">
      <c r="A354" s="12">
        <v>43739</v>
      </c>
      <c r="B354" s="23">
        <v>9.5292391725604801</v>
      </c>
      <c r="C354" s="9"/>
      <c r="D354" s="17"/>
      <c r="E354" s="17"/>
      <c r="H354" s="1">
        <v>0</v>
      </c>
    </row>
    <row r="355" spans="1:8">
      <c r="A355" s="12">
        <v>43770</v>
      </c>
      <c r="B355" s="23">
        <v>9.5568244331055716</v>
      </c>
      <c r="C355" s="9"/>
      <c r="D355" s="17"/>
      <c r="E355" s="17"/>
      <c r="H355" s="1">
        <v>0</v>
      </c>
    </row>
    <row r="356" spans="1:8">
      <c r="A356" s="12">
        <v>43800</v>
      </c>
      <c r="B356" s="23">
        <v>9.1648303063186773</v>
      </c>
      <c r="C356" s="9"/>
      <c r="D356" s="17"/>
      <c r="E356" s="17"/>
      <c r="H356" s="1">
        <v>0</v>
      </c>
    </row>
    <row r="357" spans="1:8">
      <c r="A357" s="12">
        <v>43831</v>
      </c>
      <c r="B357" s="23">
        <v>9.2733506962478955</v>
      </c>
      <c r="C357" s="9"/>
      <c r="D357" s="17"/>
      <c r="E357" s="17"/>
      <c r="H357" s="1">
        <v>0</v>
      </c>
    </row>
    <row r="358" spans="1:8">
      <c r="A358" s="12">
        <v>43862</v>
      </c>
      <c r="B358" s="23">
        <v>9.2394049667367035</v>
      </c>
      <c r="C358" s="9"/>
      <c r="D358" s="17"/>
      <c r="E358" s="17"/>
      <c r="H358" s="1">
        <v>0</v>
      </c>
    </row>
    <row r="359" spans="1:8">
      <c r="A359" s="12">
        <v>43891</v>
      </c>
      <c r="B359" s="23">
        <v>9.1208068316656608</v>
      </c>
      <c r="C359" s="26"/>
      <c r="D359" s="21"/>
      <c r="E359" s="21"/>
      <c r="F359" s="21"/>
      <c r="G359" s="21"/>
      <c r="H359" s="1">
        <v>0</v>
      </c>
    </row>
    <row r="360" spans="1:8">
      <c r="A360" s="12">
        <v>43922</v>
      </c>
      <c r="B360" s="23">
        <v>9.3788295100556986</v>
      </c>
      <c r="C360" s="26"/>
      <c r="D360" s="21"/>
      <c r="E360" s="21"/>
      <c r="F360" s="21"/>
      <c r="G360" s="21"/>
      <c r="H360" s="1">
        <v>0</v>
      </c>
    </row>
    <row r="361" spans="1:8">
      <c r="A361" s="12">
        <v>43952</v>
      </c>
      <c r="B361" s="23">
        <v>8.9692492151357079</v>
      </c>
      <c r="C361" s="26"/>
      <c r="D361" s="21"/>
      <c r="E361" s="21"/>
      <c r="F361" s="21"/>
      <c r="G361" s="21"/>
      <c r="H361" s="1">
        <v>0</v>
      </c>
    </row>
    <row r="362" spans="1:8">
      <c r="A362" s="12">
        <v>43983</v>
      </c>
      <c r="B362" s="23">
        <v>8.8479633344442856</v>
      </c>
      <c r="H362" s="1">
        <v>0</v>
      </c>
    </row>
    <row r="363" spans="1:8">
      <c r="A363" s="12">
        <v>44013</v>
      </c>
      <c r="B363" s="23">
        <v>8.598747172628169</v>
      </c>
      <c r="H363" s="1">
        <v>0</v>
      </c>
    </row>
    <row r="364" spans="1:8">
      <c r="A364" s="12">
        <v>44044</v>
      </c>
      <c r="B364" s="23">
        <v>9.1454019527872887</v>
      </c>
      <c r="H364" s="1">
        <v>0</v>
      </c>
    </row>
    <row r="365" spans="1:8">
      <c r="A365" s="12">
        <v>44075</v>
      </c>
      <c r="B365" s="23">
        <v>9.4522428534587846</v>
      </c>
      <c r="H365" s="1">
        <v>0</v>
      </c>
    </row>
    <row r="366" spans="1:8">
      <c r="A366" s="12">
        <v>44105</v>
      </c>
      <c r="B366" s="23">
        <v>10.009067899163551</v>
      </c>
      <c r="H366" s="1">
        <v>0</v>
      </c>
    </row>
    <row r="367" spans="1:8">
      <c r="A367" s="12">
        <v>44136</v>
      </c>
      <c r="B367" s="23">
        <v>10.726599307543875</v>
      </c>
      <c r="H367" s="1">
        <v>0</v>
      </c>
    </row>
    <row r="368" spans="1:8">
      <c r="A368" s="12">
        <v>44166</v>
      </c>
      <c r="B368" s="23">
        <v>12.272241072025652</v>
      </c>
      <c r="C368" s="27"/>
      <c r="D368" s="27"/>
      <c r="E368" s="27"/>
      <c r="F368" s="27"/>
      <c r="G368" s="27"/>
      <c r="H368" s="1">
        <v>0</v>
      </c>
    </row>
    <row r="369" spans="1:8">
      <c r="A369" s="12">
        <v>44197</v>
      </c>
      <c r="B369" s="23">
        <v>12.378858220860675</v>
      </c>
      <c r="C369" s="27"/>
      <c r="D369" s="27"/>
      <c r="E369" s="27"/>
      <c r="F369" s="27"/>
      <c r="G369" s="27"/>
      <c r="H369" s="1">
        <v>0</v>
      </c>
    </row>
    <row r="370" spans="1:8">
      <c r="A370" s="12">
        <v>44228</v>
      </c>
      <c r="B370" s="23">
        <v>12.11574795605196</v>
      </c>
      <c r="C370" s="27"/>
      <c r="D370" s="27"/>
      <c r="E370" s="27"/>
      <c r="F370" s="27"/>
      <c r="G370" s="27"/>
      <c r="H370" s="1">
        <v>0</v>
      </c>
    </row>
    <row r="371" spans="1:8">
      <c r="A371" s="12">
        <v>44256</v>
      </c>
      <c r="B371" s="23">
        <v>11.84325172947938</v>
      </c>
      <c r="C371" s="27"/>
      <c r="D371" s="27"/>
      <c r="E371" s="27"/>
      <c r="F371" s="27"/>
      <c r="G371" s="27"/>
      <c r="H371" s="1">
        <v>0</v>
      </c>
    </row>
    <row r="372" spans="1:8">
      <c r="A372" s="12">
        <v>44287</v>
      </c>
      <c r="B372" s="23">
        <v>11.569492658732868</v>
      </c>
      <c r="C372" s="27"/>
      <c r="D372" s="27"/>
      <c r="E372" s="27"/>
      <c r="F372" s="27"/>
      <c r="G372" s="27"/>
      <c r="H372" s="1">
        <v>0</v>
      </c>
    </row>
    <row r="373" spans="1:8">
      <c r="A373" s="12">
        <v>44317</v>
      </c>
      <c r="B373" s="23">
        <v>11.349830151473531</v>
      </c>
      <c r="C373" s="27"/>
      <c r="D373" s="27"/>
      <c r="E373" s="27"/>
      <c r="F373" s="27"/>
      <c r="G373" s="27"/>
      <c r="H373" s="1">
        <v>0</v>
      </c>
    </row>
    <row r="374" spans="1:8">
      <c r="A374" s="12">
        <v>44348</v>
      </c>
      <c r="B374" s="23">
        <v>11.067271555499875</v>
      </c>
      <c r="C374" s="23"/>
      <c r="D374" s="23"/>
      <c r="E374" s="23"/>
      <c r="F374" s="23"/>
      <c r="G374" s="23"/>
      <c r="H374" s="1">
        <v>0</v>
      </c>
    </row>
    <row r="375" spans="1:8">
      <c r="A375" s="12">
        <v>44378</v>
      </c>
      <c r="B375" s="23">
        <v>10.676712647406884</v>
      </c>
      <c r="C375" s="27"/>
      <c r="D375" s="27"/>
      <c r="E375" s="27"/>
      <c r="F375" s="27"/>
      <c r="G375" s="27"/>
      <c r="H375" s="1">
        <v>0</v>
      </c>
    </row>
    <row r="376" spans="1:8">
      <c r="A376" s="12">
        <v>44409</v>
      </c>
      <c r="B376" s="23">
        <v>10.327666990626852</v>
      </c>
      <c r="C376" s="27"/>
      <c r="D376" s="27"/>
      <c r="E376" s="27"/>
      <c r="F376" s="27"/>
      <c r="G376" s="27"/>
      <c r="H376" s="1">
        <v>0</v>
      </c>
    </row>
    <row r="377" spans="1:8">
      <c r="A377" s="12">
        <v>44440</v>
      </c>
      <c r="B377" s="23">
        <v>10.082781285818699</v>
      </c>
      <c r="C377" s="27"/>
      <c r="D377" s="27"/>
      <c r="E377" s="27"/>
      <c r="F377" s="27"/>
      <c r="G377" s="27"/>
      <c r="H377" s="1">
        <v>0</v>
      </c>
    </row>
    <row r="378" spans="1:8">
      <c r="A378" s="12">
        <v>44470</v>
      </c>
      <c r="B378" s="23">
        <v>9.9519770268223429</v>
      </c>
      <c r="C378" s="27"/>
      <c r="D378" s="27"/>
      <c r="E378" s="27"/>
      <c r="F378" s="27"/>
      <c r="G378" s="27"/>
      <c r="H378" s="1">
        <v>0</v>
      </c>
    </row>
    <row r="379" spans="1:8">
      <c r="A379" s="12">
        <v>44501</v>
      </c>
      <c r="B379" s="23">
        <v>9.5396463148828179</v>
      </c>
      <c r="C379" s="27"/>
      <c r="D379" s="27"/>
      <c r="E379" s="27"/>
      <c r="F379" s="27"/>
      <c r="G379" s="27"/>
      <c r="H379" s="1">
        <v>0</v>
      </c>
    </row>
    <row r="380" spans="1:8">
      <c r="A380" s="12">
        <v>44531</v>
      </c>
      <c r="B380" s="23">
        <v>9.0606710678724909</v>
      </c>
      <c r="C380" s="29"/>
      <c r="D380" s="29"/>
      <c r="E380" s="29"/>
      <c r="F380" s="29"/>
      <c r="G380" s="27"/>
      <c r="H380" s="1">
        <v>0</v>
      </c>
    </row>
    <row r="381" spans="1:8">
      <c r="A381" s="12">
        <v>44562</v>
      </c>
      <c r="B381" s="23">
        <v>9.1000768110219816</v>
      </c>
      <c r="C381" s="29"/>
      <c r="D381" s="29"/>
      <c r="E381" s="29"/>
      <c r="F381" s="29"/>
      <c r="G381" s="27"/>
      <c r="H381" s="1">
        <v>0</v>
      </c>
    </row>
    <row r="382" spans="1:8">
      <c r="A382" s="12">
        <v>44593</v>
      </c>
      <c r="B382" s="23">
        <v>8.8526356506045101</v>
      </c>
      <c r="C382" s="29"/>
      <c r="D382" s="29"/>
      <c r="E382" s="29"/>
      <c r="F382" s="29"/>
      <c r="G382" s="27"/>
      <c r="H382" s="1">
        <v>0</v>
      </c>
    </row>
    <row r="383" spans="1:8">
      <c r="A383" s="12">
        <v>44621</v>
      </c>
      <c r="B383" s="23">
        <v>8.6452236853277569</v>
      </c>
      <c r="C383" s="29"/>
      <c r="D383" s="29"/>
      <c r="E383" s="29"/>
      <c r="F383" s="29"/>
      <c r="G383" s="27"/>
      <c r="H383" s="1">
        <v>0</v>
      </c>
    </row>
    <row r="384" spans="1:8">
      <c r="A384" s="12">
        <v>44652</v>
      </c>
      <c r="B384" s="23">
        <v>8.471833898488546</v>
      </c>
      <c r="C384" s="29"/>
      <c r="D384" s="29"/>
      <c r="E384" s="29"/>
      <c r="F384" s="29"/>
      <c r="G384" s="27"/>
      <c r="H384" s="1">
        <v>0</v>
      </c>
    </row>
    <row r="385" spans="1:8">
      <c r="A385" s="12">
        <v>44682</v>
      </c>
      <c r="B385" s="23">
        <v>8.3189905139557858</v>
      </c>
      <c r="C385" s="29"/>
      <c r="D385" s="29"/>
      <c r="E385" s="29"/>
      <c r="F385" s="29"/>
      <c r="G385" s="27"/>
      <c r="H385" s="1">
        <v>0</v>
      </c>
    </row>
    <row r="386" spans="1:8">
      <c r="A386" s="12">
        <v>44713</v>
      </c>
      <c r="B386" s="23">
        <v>8.2630589993454571</v>
      </c>
      <c r="C386" s="29"/>
      <c r="D386" s="29"/>
      <c r="E386" s="29"/>
      <c r="F386" s="29"/>
      <c r="G386" s="27"/>
      <c r="H386" s="1">
        <v>0</v>
      </c>
    </row>
    <row r="387" spans="1:8">
      <c r="A387" s="12">
        <v>44743</v>
      </c>
      <c r="B387" s="23">
        <v>8.2246903670406617</v>
      </c>
      <c r="C387" s="29"/>
      <c r="D387" s="29"/>
      <c r="E387" s="29"/>
      <c r="F387" s="29"/>
      <c r="G387" s="27"/>
      <c r="H387" s="1">
        <v>0</v>
      </c>
    </row>
    <row r="388" spans="1:8">
      <c r="A388" s="12">
        <v>44774</v>
      </c>
      <c r="B388" s="23">
        <v>7.94840611181223</v>
      </c>
      <c r="C388" s="29"/>
      <c r="D388" s="29"/>
      <c r="E388" s="29"/>
      <c r="F388" s="29"/>
      <c r="G388" s="27"/>
      <c r="H388" s="1">
        <v>0</v>
      </c>
    </row>
    <row r="389" spans="1:8">
      <c r="A389" s="12">
        <v>44805</v>
      </c>
      <c r="B389" s="23">
        <v>7.8355454660654482</v>
      </c>
      <c r="C389" s="29"/>
      <c r="D389" s="29"/>
      <c r="E389" s="29"/>
      <c r="F389" s="29"/>
      <c r="G389" s="27"/>
      <c r="H389" s="1">
        <v>0</v>
      </c>
    </row>
    <row r="390" spans="1:8">
      <c r="A390" s="12">
        <v>44835</v>
      </c>
      <c r="B390" s="23">
        <v>7.9025309183998749</v>
      </c>
      <c r="C390" s="29"/>
      <c r="D390" s="29"/>
      <c r="E390" s="29"/>
      <c r="F390" s="29"/>
      <c r="G390" s="27"/>
      <c r="H390" s="1">
        <v>0</v>
      </c>
    </row>
    <row r="391" spans="1:8">
      <c r="A391" s="12">
        <v>44866</v>
      </c>
      <c r="B391" s="23">
        <v>7.991887476647805</v>
      </c>
      <c r="C391" s="29"/>
      <c r="D391" s="29"/>
      <c r="E391" s="29"/>
      <c r="F391" s="29"/>
      <c r="G391" s="27"/>
      <c r="H391" s="1">
        <v>0</v>
      </c>
    </row>
    <row r="392" spans="1:8">
      <c r="A392" s="12">
        <v>44896</v>
      </c>
      <c r="B392" s="23">
        <v>7.9399052289374623</v>
      </c>
      <c r="C392" s="29"/>
      <c r="D392" s="29"/>
      <c r="E392" s="29"/>
      <c r="F392" s="29"/>
      <c r="G392" s="27"/>
      <c r="H392" s="1">
        <v>0</v>
      </c>
    </row>
    <row r="393" spans="1:8">
      <c r="A393" s="12">
        <v>44927</v>
      </c>
      <c r="B393" s="41">
        <v>8.0773958930811318</v>
      </c>
      <c r="C393" s="29"/>
      <c r="D393" s="29"/>
      <c r="E393" s="29"/>
      <c r="F393" s="29"/>
      <c r="G393" s="27"/>
      <c r="H393" s="1">
        <v>0</v>
      </c>
    </row>
    <row r="394" spans="1:8">
      <c r="A394" s="12">
        <v>44958</v>
      </c>
      <c r="B394" s="41">
        <v>8.2653895863131801</v>
      </c>
      <c r="C394" s="29"/>
      <c r="D394" s="29"/>
      <c r="E394" s="29"/>
      <c r="F394" s="29"/>
      <c r="G394" s="27"/>
      <c r="H394" s="1">
        <v>0</v>
      </c>
    </row>
    <row r="395" spans="1:8">
      <c r="A395" s="12">
        <v>44986</v>
      </c>
      <c r="B395" s="41">
        <v>8.5202132564157953</v>
      </c>
      <c r="C395" s="40"/>
      <c r="D395" s="41"/>
      <c r="E395" s="41"/>
      <c r="F395" s="41"/>
      <c r="G395" s="27"/>
      <c r="H395" s="1">
        <v>0</v>
      </c>
    </row>
    <row r="396" spans="1:8">
      <c r="A396" s="12">
        <v>45017</v>
      </c>
      <c r="B396" s="23">
        <v>8.6967814600988707</v>
      </c>
      <c r="C396" s="40"/>
      <c r="D396" s="29"/>
      <c r="E396" s="29"/>
      <c r="F396" s="29"/>
      <c r="G396" s="27"/>
      <c r="H396" s="1">
        <v>0</v>
      </c>
    </row>
    <row r="397" spans="1:8">
      <c r="A397" s="12">
        <v>45047</v>
      </c>
      <c r="B397" s="23">
        <v>8.7907848194625462</v>
      </c>
      <c r="C397" s="40"/>
      <c r="D397" s="29"/>
      <c r="E397" s="29"/>
      <c r="F397" s="29"/>
      <c r="G397" s="27"/>
      <c r="H397" s="1">
        <v>0</v>
      </c>
    </row>
    <row r="398" spans="1:8">
      <c r="A398" s="12">
        <v>45078</v>
      </c>
      <c r="B398" s="23">
        <v>8.94090958160632</v>
      </c>
      <c r="C398" s="41"/>
      <c r="D398" s="41"/>
      <c r="E398" s="56"/>
      <c r="F398" s="56"/>
      <c r="G398" s="27"/>
      <c r="H398" s="1">
        <v>0</v>
      </c>
    </row>
    <row r="399" spans="1:8">
      <c r="A399" s="12">
        <v>45108</v>
      </c>
      <c r="B399" s="23">
        <v>9.2542879257788293</v>
      </c>
      <c r="C399" s="40"/>
      <c r="D399" s="29"/>
      <c r="E399" s="29"/>
      <c r="F399" s="29"/>
      <c r="G399" s="27"/>
      <c r="H399" s="1">
        <v>0</v>
      </c>
    </row>
    <row r="400" spans="1:8">
      <c r="A400" s="12">
        <v>45139</v>
      </c>
      <c r="B400" s="23">
        <v>9.1857918149997495</v>
      </c>
      <c r="C400" s="40"/>
      <c r="D400" s="29"/>
      <c r="E400" s="29"/>
      <c r="F400" s="29"/>
      <c r="G400" s="27"/>
      <c r="H400" s="1">
        <v>0</v>
      </c>
    </row>
    <row r="401" spans="1:8">
      <c r="A401" s="12">
        <v>45170</v>
      </c>
      <c r="B401" s="23">
        <v>9.1130161795596205</v>
      </c>
      <c r="C401" s="40"/>
      <c r="D401" s="29"/>
      <c r="E401" s="29"/>
      <c r="F401" s="29"/>
      <c r="G401" s="27"/>
      <c r="H401" s="1">
        <v>0</v>
      </c>
    </row>
    <row r="402" spans="1:8">
      <c r="A402" s="12">
        <v>45200</v>
      </c>
      <c r="B402" s="23">
        <v>9.3185369860200709</v>
      </c>
      <c r="C402" s="40"/>
      <c r="D402" s="29"/>
      <c r="E402" s="29"/>
      <c r="F402" s="29"/>
      <c r="G402" s="27"/>
      <c r="H402" s="1">
        <v>0</v>
      </c>
    </row>
    <row r="403" spans="1:8">
      <c r="A403" s="12">
        <v>45231</v>
      </c>
      <c r="B403" s="23">
        <v>9.5800165515766391</v>
      </c>
      <c r="C403" s="40"/>
      <c r="D403" s="29"/>
      <c r="E403" s="29"/>
      <c r="F403" s="29"/>
      <c r="G403" s="27"/>
      <c r="H403" s="1">
        <v>0</v>
      </c>
    </row>
    <row r="404" spans="1:8">
      <c r="A404" s="12">
        <v>45261</v>
      </c>
      <c r="B404" s="23">
        <v>9.4862999916772601</v>
      </c>
      <c r="C404" s="40"/>
      <c r="D404" s="29"/>
      <c r="E404" s="29"/>
      <c r="F404" s="29"/>
      <c r="G404" s="27"/>
      <c r="H404" s="1">
        <v>0</v>
      </c>
    </row>
    <row r="405" spans="1:8">
      <c r="A405" s="12">
        <v>45292</v>
      </c>
      <c r="B405" s="23">
        <v>9.5760137631217415</v>
      </c>
      <c r="C405" s="40"/>
      <c r="D405" s="29"/>
      <c r="E405" s="29"/>
      <c r="F405" s="29"/>
      <c r="G405" s="27"/>
      <c r="H405" s="1">
        <v>0</v>
      </c>
    </row>
    <row r="406" spans="1:8">
      <c r="A406" s="12">
        <v>45323</v>
      </c>
      <c r="B406" s="23">
        <v>9.59</v>
      </c>
      <c r="C406" s="40"/>
      <c r="D406" s="29"/>
      <c r="E406" s="29"/>
      <c r="F406" s="29"/>
      <c r="G406" s="27"/>
      <c r="H406" s="1">
        <v>0</v>
      </c>
    </row>
    <row r="407" spans="1:8">
      <c r="A407" s="12">
        <v>45352</v>
      </c>
      <c r="B407" s="23">
        <v>9.81</v>
      </c>
      <c r="C407" s="40"/>
      <c r="D407" s="29"/>
      <c r="E407" s="29"/>
      <c r="F407" s="29"/>
      <c r="G407" s="27"/>
      <c r="H407" s="1">
        <v>0</v>
      </c>
    </row>
    <row r="408" spans="1:8">
      <c r="A408" s="12">
        <v>45383</v>
      </c>
      <c r="B408" s="23">
        <v>9.81</v>
      </c>
      <c r="C408" s="40"/>
      <c r="D408" s="29"/>
      <c r="E408" s="29"/>
      <c r="F408" s="29"/>
      <c r="G408" s="27"/>
      <c r="H408" s="1">
        <v>0</v>
      </c>
    </row>
    <row r="409" spans="1:8">
      <c r="A409" s="12">
        <v>45413</v>
      </c>
      <c r="B409" s="23">
        <v>9.8233565972899797</v>
      </c>
      <c r="C409" s="40"/>
      <c r="D409" s="29"/>
      <c r="E409" s="29"/>
      <c r="F409" s="29"/>
      <c r="G409" s="27"/>
      <c r="H409" s="1">
        <v>0</v>
      </c>
    </row>
    <row r="410" spans="1:8">
      <c r="A410" s="12">
        <v>45444</v>
      </c>
      <c r="B410" s="23">
        <v>9.9164918144266903</v>
      </c>
      <c r="C410" s="40"/>
      <c r="D410" s="29"/>
      <c r="F410" s="29"/>
      <c r="G410" s="27"/>
      <c r="H410" s="1">
        <v>0</v>
      </c>
    </row>
    <row r="411" spans="1:8">
      <c r="A411" s="12">
        <v>45474</v>
      </c>
      <c r="B411" s="23">
        <v>9.8959157117958902</v>
      </c>
      <c r="C411" s="40"/>
      <c r="D411" s="29"/>
      <c r="F411" s="29"/>
      <c r="G411" s="27"/>
      <c r="H411" s="1">
        <v>0</v>
      </c>
    </row>
    <row r="412" spans="1:8">
      <c r="A412" s="12">
        <v>45505</v>
      </c>
      <c r="B412" s="23">
        <v>9.8857565264678495</v>
      </c>
      <c r="C412" s="40"/>
      <c r="D412" s="29"/>
      <c r="F412" s="29"/>
      <c r="G412" s="27"/>
      <c r="H412" s="1">
        <v>0</v>
      </c>
    </row>
    <row r="413" spans="1:8">
      <c r="A413" s="12">
        <v>45536</v>
      </c>
      <c r="B413" s="23">
        <v>9.9270056587950908</v>
      </c>
      <c r="C413" s="40"/>
      <c r="D413" s="29"/>
      <c r="F413" s="29"/>
      <c r="G413" s="27"/>
      <c r="H413" s="1">
        <v>0</v>
      </c>
    </row>
    <row r="414" spans="1:8">
      <c r="A414" s="12">
        <v>45566</v>
      </c>
      <c r="B414" s="23">
        <v>9.7380479170253302</v>
      </c>
      <c r="C414" s="40"/>
      <c r="D414" s="29"/>
      <c r="F414" s="29"/>
      <c r="G414" s="27"/>
      <c r="H414" s="1">
        <v>0</v>
      </c>
    </row>
    <row r="415" spans="1:8">
      <c r="A415" s="12">
        <v>45597</v>
      </c>
      <c r="B415" s="23">
        <v>9.6691645051357487</v>
      </c>
      <c r="C415" s="40"/>
      <c r="D415" s="29"/>
      <c r="F415" s="29"/>
      <c r="G415" s="27"/>
      <c r="H415" s="1">
        <v>0</v>
      </c>
    </row>
    <row r="416" spans="1:8">
      <c r="A416" s="12">
        <v>45627</v>
      </c>
      <c r="B416" s="23">
        <v>9.566469030999821</v>
      </c>
      <c r="C416" s="40"/>
      <c r="D416" s="29"/>
      <c r="F416" s="29"/>
      <c r="G416" s="27"/>
      <c r="H416" s="1">
        <v>0</v>
      </c>
    </row>
    <row r="417" spans="1:8">
      <c r="A417" s="12">
        <v>45658</v>
      </c>
      <c r="B417" s="23">
        <v>9.5111871725688797</v>
      </c>
      <c r="C417" s="40"/>
      <c r="D417" s="29"/>
      <c r="F417" s="29"/>
      <c r="G417" s="27"/>
      <c r="H417" s="1">
        <v>0</v>
      </c>
    </row>
    <row r="418" spans="1:8">
      <c r="A418" s="12">
        <v>45689</v>
      </c>
      <c r="B418" s="23">
        <v>9.3256083249706698</v>
      </c>
      <c r="C418" s="40"/>
      <c r="D418" s="29"/>
      <c r="F418" s="29"/>
      <c r="G418" s="27"/>
      <c r="H418" s="1">
        <v>0</v>
      </c>
    </row>
    <row r="419" spans="1:8">
      <c r="A419" s="12">
        <v>45717</v>
      </c>
      <c r="B419" s="23">
        <v>9.2456644199511206</v>
      </c>
      <c r="C419" s="40"/>
      <c r="D419" s="29"/>
      <c r="F419" s="29"/>
      <c r="G419" s="27"/>
      <c r="H419" s="1">
        <v>0</v>
      </c>
    </row>
    <row r="420" spans="1:8">
      <c r="A420" s="12">
        <v>45748</v>
      </c>
      <c r="B420" s="23">
        <v>9.1175910052784204</v>
      </c>
      <c r="C420" s="40"/>
      <c r="D420" s="29"/>
      <c r="F420" s="29"/>
      <c r="G420" s="27"/>
      <c r="H420" s="1">
        <v>0</v>
      </c>
    </row>
    <row r="421" spans="1:8">
      <c r="A421" s="12">
        <v>45778</v>
      </c>
      <c r="B421" s="23">
        <v>8.7986786346249399</v>
      </c>
      <c r="C421" s="40"/>
      <c r="D421" s="29"/>
      <c r="F421" s="29"/>
      <c r="G421" s="27"/>
      <c r="H421" s="1">
        <v>0</v>
      </c>
    </row>
    <row r="422" spans="1:8">
      <c r="A422" s="12">
        <v>45809</v>
      </c>
      <c r="B422" s="23">
        <v>8.8943124436507297</v>
      </c>
      <c r="C422" s="40"/>
      <c r="D422" s="29">
        <f>(B422)</f>
        <v>8.8943124436507297</v>
      </c>
      <c r="E422" s="29"/>
      <c r="F422" s="29">
        <f t="shared" ref="F422" si="0">(D422)</f>
        <v>8.8943124436507297</v>
      </c>
      <c r="G422" s="27"/>
      <c r="H422" s="1">
        <v>1000</v>
      </c>
    </row>
    <row r="423" spans="1:8">
      <c r="A423" s="12">
        <v>45839</v>
      </c>
      <c r="B423" s="23"/>
      <c r="C423" s="40"/>
      <c r="D423" s="29">
        <v>8.7124727572878484</v>
      </c>
      <c r="F423" s="29">
        <v>8.7167771684318538</v>
      </c>
      <c r="G423" s="27"/>
      <c r="H423" s="1">
        <v>1000</v>
      </c>
    </row>
    <row r="424" spans="1:8">
      <c r="A424" s="12">
        <v>45870</v>
      </c>
      <c r="B424" s="23"/>
      <c r="C424" s="40"/>
      <c r="D424" s="29">
        <v>8.5306330709249654</v>
      </c>
      <c r="F424" s="29">
        <v>8.5392418932129797</v>
      </c>
      <c r="G424" s="27"/>
      <c r="H424" s="1">
        <v>1000</v>
      </c>
    </row>
    <row r="425" spans="1:8">
      <c r="A425" s="12">
        <v>45901</v>
      </c>
      <c r="B425" s="23"/>
      <c r="C425" s="40"/>
      <c r="D425" s="29">
        <v>8.3487933845620823</v>
      </c>
      <c r="F425" s="29">
        <v>8.3617066179941055</v>
      </c>
      <c r="G425" s="27"/>
      <c r="H425" s="1">
        <v>1000</v>
      </c>
    </row>
    <row r="426" spans="1:8">
      <c r="A426" s="12">
        <v>45931</v>
      </c>
      <c r="B426" s="23"/>
      <c r="C426" s="40"/>
      <c r="D426" s="29">
        <v>8.4056171380505944</v>
      </c>
      <c r="F426" s="29">
        <v>8.6625051084887232</v>
      </c>
      <c r="G426" s="27"/>
      <c r="H426" s="1">
        <v>1000</v>
      </c>
    </row>
    <row r="427" spans="1:8">
      <c r="A427" s="12">
        <v>45962</v>
      </c>
      <c r="B427" s="23"/>
      <c r="C427" s="40"/>
      <c r="D427" s="29">
        <v>8.4624408915391065</v>
      </c>
      <c r="F427" s="29">
        <v>8.9633035989833409</v>
      </c>
      <c r="G427" s="27"/>
      <c r="H427" s="1">
        <v>1000</v>
      </c>
    </row>
    <row r="428" spans="1:8">
      <c r="A428" s="12">
        <v>45992</v>
      </c>
      <c r="B428" s="23"/>
      <c r="C428" s="40"/>
      <c r="D428" s="29">
        <v>8.5192646450276186</v>
      </c>
      <c r="F428" s="29">
        <v>9.2641020894779622</v>
      </c>
      <c r="G428" s="27"/>
      <c r="H428" s="1">
        <v>1000</v>
      </c>
    </row>
    <row r="429" spans="1:8">
      <c r="A429" s="12">
        <v>46023</v>
      </c>
      <c r="B429" s="23"/>
      <c r="C429" s="40"/>
      <c r="D429" s="29">
        <v>8.6036717239824529</v>
      </c>
      <c r="F429" s="29">
        <v>9.5205467952773457</v>
      </c>
      <c r="G429" s="27"/>
      <c r="H429" s="1">
        <v>1000</v>
      </c>
    </row>
    <row r="430" spans="1:8">
      <c r="A430" s="12">
        <v>46054</v>
      </c>
      <c r="B430" s="23"/>
      <c r="C430" s="40"/>
      <c r="D430" s="29">
        <v>8.6880788029372873</v>
      </c>
      <c r="F430" s="29">
        <v>9.7769915010767292</v>
      </c>
      <c r="G430" s="27"/>
      <c r="H430" s="1">
        <v>1000</v>
      </c>
    </row>
    <row r="431" spans="1:8">
      <c r="A431" s="12">
        <v>46082</v>
      </c>
      <c r="B431" s="23"/>
      <c r="C431" s="40"/>
      <c r="D431" s="29">
        <v>8.7724858818921216</v>
      </c>
      <c r="F431" s="29">
        <v>10.033436206876113</v>
      </c>
      <c r="G431" s="27"/>
      <c r="H431" s="1">
        <v>1000</v>
      </c>
    </row>
    <row r="432" spans="1:8">
      <c r="A432" s="12">
        <v>46113</v>
      </c>
      <c r="B432" s="23"/>
      <c r="C432" s="40"/>
      <c r="D432" s="29">
        <v>8.8360733346445564</v>
      </c>
      <c r="F432" s="29">
        <v>10.308385862749317</v>
      </c>
      <c r="G432" s="27"/>
      <c r="H432" s="1">
        <v>1000</v>
      </c>
    </row>
    <row r="433" spans="1:8">
      <c r="A433" s="12">
        <v>46143</v>
      </c>
      <c r="B433" s="23"/>
      <c r="C433" s="40"/>
      <c r="D433" s="29">
        <v>8.8996607873969928</v>
      </c>
      <c r="F433" s="29">
        <v>10.583335518622519</v>
      </c>
      <c r="G433" s="27"/>
      <c r="H433" s="1">
        <v>1000</v>
      </c>
    </row>
    <row r="434" spans="1:8">
      <c r="A434" s="12">
        <v>46174</v>
      </c>
      <c r="B434" s="23"/>
      <c r="C434" s="40"/>
      <c r="D434" s="29">
        <v>8.9632482401494293</v>
      </c>
      <c r="F434" s="29">
        <v>10.858285174495721</v>
      </c>
      <c r="G434" s="27"/>
      <c r="H434" s="1">
        <v>1000</v>
      </c>
    </row>
    <row r="435" spans="1:8">
      <c r="A435" s="12">
        <v>46204</v>
      </c>
      <c r="C435" s="41"/>
      <c r="D435" s="57">
        <v>9.0456881328368191</v>
      </c>
      <c r="F435" s="40">
        <v>11.184364986287372</v>
      </c>
      <c r="H435" s="1">
        <v>1000</v>
      </c>
    </row>
    <row r="436" spans="1:8">
      <c r="A436" s="12">
        <v>46235</v>
      </c>
      <c r="D436" s="29">
        <v>9.1281280255242105</v>
      </c>
      <c r="F436" s="29">
        <v>11.510444798079021</v>
      </c>
      <c r="H436" s="1">
        <v>1000</v>
      </c>
    </row>
    <row r="437" spans="1:8">
      <c r="A437" s="12">
        <v>46266</v>
      </c>
      <c r="D437" s="29">
        <v>9.210567918211602</v>
      </c>
      <c r="F437" s="29">
        <v>11.83652460987067</v>
      </c>
      <c r="H437" s="1">
        <v>1000</v>
      </c>
    </row>
    <row r="438" spans="1:8">
      <c r="A438" s="12">
        <v>46296</v>
      </c>
      <c r="D438" s="29">
        <v>9.2972593666200751</v>
      </c>
      <c r="F438" s="29">
        <v>12.27017026039943</v>
      </c>
      <c r="H438" s="1">
        <v>1000</v>
      </c>
    </row>
    <row r="439" spans="1:8">
      <c r="A439" s="12">
        <v>46327</v>
      </c>
      <c r="D439" s="29">
        <v>9.3839508150285482</v>
      </c>
      <c r="F439" s="29">
        <v>12.70381591092819</v>
      </c>
      <c r="H439" s="1">
        <v>1000</v>
      </c>
    </row>
    <row r="440" spans="1:8">
      <c r="A440" s="12">
        <v>46357</v>
      </c>
      <c r="D440" s="29">
        <v>9.4706422634370213</v>
      </c>
      <c r="F440" s="29">
        <v>13.13746156145695</v>
      </c>
      <c r="H440" s="1">
        <v>1000</v>
      </c>
    </row>
    <row r="441" spans="1:8">
      <c r="A441" s="12">
        <v>46388</v>
      </c>
      <c r="D441" s="29">
        <v>9.6048986018512448</v>
      </c>
      <c r="F441" s="29">
        <v>13.645064728682367</v>
      </c>
      <c r="H441" s="1">
        <v>1000</v>
      </c>
    </row>
    <row r="442" spans="1:8">
      <c r="A442" s="12">
        <v>46419</v>
      </c>
      <c r="D442" s="29">
        <v>9.73915494026547</v>
      </c>
      <c r="F442" s="29">
        <v>14.152667895907785</v>
      </c>
      <c r="H442" s="1">
        <v>1000</v>
      </c>
    </row>
    <row r="443" spans="1:8">
      <c r="A443" s="12">
        <v>46447</v>
      </c>
      <c r="D443" s="29">
        <v>9.8734112786796953</v>
      </c>
      <c r="F443" s="29">
        <v>14.660271063133202</v>
      </c>
      <c r="H443" s="1">
        <v>1000</v>
      </c>
    </row>
    <row r="444" spans="1:8">
      <c r="A444" s="12">
        <v>46478</v>
      </c>
      <c r="D444" s="29">
        <v>9.9601198885906523</v>
      </c>
      <c r="F444" s="29">
        <v>15.142880397329938</v>
      </c>
      <c r="H444" s="1">
        <v>1000</v>
      </c>
    </row>
    <row r="445" spans="1:8">
      <c r="A445" s="12">
        <v>46508</v>
      </c>
      <c r="D445" s="29">
        <v>10.046828498501609</v>
      </c>
      <c r="F445" s="29">
        <v>15.625489731526672</v>
      </c>
      <c r="H445" s="1">
        <v>1000</v>
      </c>
    </row>
    <row r="446" spans="1:8">
      <c r="A446" s="12">
        <v>46539</v>
      </c>
      <c r="D446" s="29">
        <v>10.133537108412566</v>
      </c>
      <c r="F446" s="29">
        <v>16.108099065723408</v>
      </c>
      <c r="H446" s="1">
        <v>1000</v>
      </c>
    </row>
  </sheetData>
  <mergeCells count="1">
    <mergeCell ref="J25:Q26"/>
  </mergeCells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AB15D-BAE1-4FFA-8CA4-12DC824A6898}">
  <sheetPr>
    <tabColor rgb="FF92D050"/>
  </sheetPr>
  <dimension ref="A1:R451"/>
  <sheetViews>
    <sheetView showGridLines="0" zoomScale="82" zoomScaleNormal="110" workbookViewId="0">
      <pane xSplit="1" ySplit="1" topLeftCell="F17" activePane="bottomRight" state="frozen"/>
      <selection activeCell="A75" sqref="A75:D75"/>
      <selection pane="topRight" activeCell="A75" sqref="A75:D75"/>
      <selection pane="bottomLeft" activeCell="A75" sqref="A75:D75"/>
      <selection pane="bottomRight" activeCell="J2" sqref="J2"/>
    </sheetView>
  </sheetViews>
  <sheetFormatPr defaultColWidth="11.453125" defaultRowHeight="14"/>
  <cols>
    <col min="1" max="1" width="11.453125" style="1"/>
    <col min="2" max="2" width="20.26953125" style="1" bestFit="1" customWidth="1"/>
    <col min="3" max="9" width="16" style="1" customWidth="1"/>
    <col min="10" max="16384" width="11.453125" style="1"/>
  </cols>
  <sheetData>
    <row r="1" spans="1:11">
      <c r="A1" s="2" t="s">
        <v>0</v>
      </c>
      <c r="B1" s="5" t="s">
        <v>3</v>
      </c>
      <c r="C1" s="24" t="s">
        <v>4</v>
      </c>
      <c r="D1" s="24" t="s">
        <v>42</v>
      </c>
      <c r="E1" s="24" t="s">
        <v>43</v>
      </c>
      <c r="F1" s="24" t="s">
        <v>44</v>
      </c>
      <c r="G1" s="24"/>
      <c r="H1" s="24" t="s">
        <v>45</v>
      </c>
      <c r="I1" s="24" t="s">
        <v>46</v>
      </c>
      <c r="K1" s="71" t="s">
        <v>80</v>
      </c>
    </row>
    <row r="2" spans="1:11">
      <c r="A2" s="14">
        <v>33025</v>
      </c>
      <c r="B2" s="4"/>
      <c r="C2" s="8"/>
    </row>
    <row r="3" spans="1:11">
      <c r="A3" s="14">
        <v>33055</v>
      </c>
      <c r="B3" s="4"/>
      <c r="C3" s="8"/>
    </row>
    <row r="4" spans="1:11">
      <c r="A4" s="14">
        <v>33086</v>
      </c>
      <c r="B4" s="4"/>
      <c r="C4" s="8"/>
    </row>
    <row r="5" spans="1:11">
      <c r="A5" s="14">
        <v>33117</v>
      </c>
      <c r="B5" s="4"/>
      <c r="C5" s="8"/>
    </row>
    <row r="6" spans="1:11">
      <c r="A6" s="14">
        <v>33147</v>
      </c>
      <c r="B6" s="4"/>
      <c r="C6" s="8"/>
    </row>
    <row r="7" spans="1:11">
      <c r="A7" s="14">
        <v>33178</v>
      </c>
      <c r="B7" s="4"/>
      <c r="C7" s="8"/>
    </row>
    <row r="8" spans="1:11">
      <c r="A8" s="14">
        <v>33208</v>
      </c>
      <c r="B8" s="4"/>
      <c r="C8" s="8"/>
    </row>
    <row r="9" spans="1:11">
      <c r="A9" s="14">
        <v>33239</v>
      </c>
      <c r="B9" s="4"/>
      <c r="C9" s="8"/>
    </row>
    <row r="10" spans="1:11">
      <c r="A10" s="14">
        <v>33270</v>
      </c>
      <c r="B10" s="4"/>
      <c r="C10" s="8"/>
    </row>
    <row r="11" spans="1:11">
      <c r="A11" s="14">
        <v>33298</v>
      </c>
      <c r="B11" s="4"/>
      <c r="C11" s="8"/>
    </row>
    <row r="12" spans="1:11">
      <c r="A12" s="14">
        <v>33329</v>
      </c>
      <c r="B12" s="4"/>
      <c r="C12" s="8"/>
    </row>
    <row r="13" spans="1:11">
      <c r="A13" s="14">
        <v>33359</v>
      </c>
      <c r="B13" s="4"/>
      <c r="C13" s="8"/>
    </row>
    <row r="14" spans="1:11">
      <c r="A14" s="14">
        <v>33390</v>
      </c>
      <c r="B14" s="4">
        <v>1.3038720292167909</v>
      </c>
      <c r="C14" s="8"/>
      <c r="H14" s="1">
        <v>0</v>
      </c>
      <c r="I14" s="1">
        <v>0</v>
      </c>
    </row>
    <row r="15" spans="1:11">
      <c r="A15" s="14">
        <v>33420</v>
      </c>
      <c r="B15" s="4">
        <v>1.3978294193659577</v>
      </c>
      <c r="C15" s="8"/>
      <c r="H15" s="1">
        <v>0</v>
      </c>
      <c r="I15" s="1">
        <v>0</v>
      </c>
    </row>
    <row r="16" spans="1:11">
      <c r="A16" s="14">
        <v>33451</v>
      </c>
      <c r="B16" s="4">
        <v>1.3202022643997633</v>
      </c>
      <c r="C16" s="8"/>
      <c r="H16" s="1">
        <v>0</v>
      </c>
      <c r="I16" s="1">
        <v>0</v>
      </c>
    </row>
    <row r="17" spans="1:18">
      <c r="A17" s="14">
        <v>33482</v>
      </c>
      <c r="B17" s="4">
        <v>1.438566637616699</v>
      </c>
      <c r="C17" s="8"/>
      <c r="H17" s="1">
        <v>0</v>
      </c>
      <c r="I17" s="1">
        <v>0</v>
      </c>
    </row>
    <row r="18" spans="1:18">
      <c r="A18" s="14">
        <v>33512</v>
      </c>
      <c r="B18" s="4">
        <v>1.5604904009143179</v>
      </c>
      <c r="C18" s="8"/>
      <c r="H18" s="1">
        <v>0</v>
      </c>
      <c r="I18" s="1">
        <v>0</v>
      </c>
    </row>
    <row r="19" spans="1:18">
      <c r="A19" s="14">
        <v>33543</v>
      </c>
      <c r="B19" s="4">
        <v>1.3359188869367269</v>
      </c>
      <c r="C19" s="8"/>
      <c r="H19" s="1">
        <v>0</v>
      </c>
      <c r="I19" s="1">
        <v>0</v>
      </c>
    </row>
    <row r="20" spans="1:18">
      <c r="A20" s="14">
        <v>33573</v>
      </c>
      <c r="B20" s="4">
        <v>1.6285759369804296</v>
      </c>
      <c r="C20" s="8"/>
      <c r="H20" s="1">
        <v>0</v>
      </c>
      <c r="I20" s="1">
        <v>0</v>
      </c>
    </row>
    <row r="21" spans="1:18">
      <c r="A21" s="14">
        <v>33604</v>
      </c>
      <c r="B21" s="4">
        <v>1.5791740186994312</v>
      </c>
      <c r="C21" s="8"/>
      <c r="H21" s="1">
        <v>0</v>
      </c>
      <c r="I21" s="1">
        <v>0</v>
      </c>
    </row>
    <row r="22" spans="1:18">
      <c r="A22" s="14">
        <v>33635</v>
      </c>
      <c r="B22" s="4">
        <v>1.6135728026916949</v>
      </c>
      <c r="C22" s="8"/>
      <c r="H22" s="1">
        <v>0</v>
      </c>
      <c r="I22" s="1">
        <v>0</v>
      </c>
    </row>
    <row r="23" spans="1:18">
      <c r="A23" s="14">
        <v>33664</v>
      </c>
      <c r="B23" s="4">
        <v>1.6311435882465224</v>
      </c>
      <c r="C23" s="8"/>
      <c r="H23" s="1">
        <v>0</v>
      </c>
      <c r="I23" s="1">
        <v>0</v>
      </c>
    </row>
    <row r="24" spans="1:18">
      <c r="A24" s="14">
        <v>33695</v>
      </c>
      <c r="B24" s="4">
        <v>1.618044055425522</v>
      </c>
      <c r="C24" s="8"/>
      <c r="H24" s="1">
        <v>0</v>
      </c>
      <c r="I24" s="1">
        <v>0</v>
      </c>
    </row>
    <row r="25" spans="1:18">
      <c r="A25" s="14">
        <v>33725</v>
      </c>
      <c r="B25" s="4">
        <v>1.6039516940360001</v>
      </c>
      <c r="C25" s="8"/>
      <c r="H25" s="1">
        <v>0</v>
      </c>
      <c r="I25" s="1">
        <v>0</v>
      </c>
    </row>
    <row r="26" spans="1:18">
      <c r="A26" s="14">
        <v>33756</v>
      </c>
      <c r="B26" s="4">
        <v>1.7514361613052258</v>
      </c>
      <c r="C26" s="8"/>
      <c r="H26" s="1">
        <v>0</v>
      </c>
      <c r="I26" s="1">
        <v>0</v>
      </c>
    </row>
    <row r="27" spans="1:18">
      <c r="A27" s="14">
        <v>33786</v>
      </c>
      <c r="B27" s="4">
        <v>1.7655149959121861</v>
      </c>
      <c r="C27" s="8"/>
      <c r="H27" s="1">
        <v>0</v>
      </c>
      <c r="I27" s="1">
        <v>0</v>
      </c>
    </row>
    <row r="28" spans="1:18" ht="14" customHeight="1">
      <c r="A28" s="14">
        <v>33817</v>
      </c>
      <c r="B28" s="4">
        <v>1.6994363134006127</v>
      </c>
      <c r="C28" s="8"/>
      <c r="H28" s="1">
        <v>0</v>
      </c>
      <c r="I28" s="1">
        <v>0</v>
      </c>
      <c r="K28" s="76" t="s">
        <v>83</v>
      </c>
      <c r="L28" s="76"/>
      <c r="M28" s="76"/>
      <c r="N28" s="76"/>
      <c r="O28" s="76"/>
      <c r="P28" s="76"/>
      <c r="Q28" s="76"/>
      <c r="R28" s="76"/>
    </row>
    <row r="29" spans="1:18" ht="14" customHeight="1">
      <c r="A29" s="14">
        <v>33848</v>
      </c>
      <c r="B29" s="4">
        <v>1.7038817272908191</v>
      </c>
      <c r="C29" s="8"/>
      <c r="H29" s="1">
        <v>0</v>
      </c>
      <c r="I29" s="1">
        <v>0</v>
      </c>
      <c r="K29" s="76"/>
      <c r="L29" s="76"/>
      <c r="M29" s="76"/>
      <c r="N29" s="76"/>
      <c r="O29" s="76"/>
      <c r="P29" s="76"/>
      <c r="Q29" s="76"/>
      <c r="R29" s="76"/>
    </row>
    <row r="30" spans="1:18">
      <c r="A30" s="14">
        <v>33878</v>
      </c>
      <c r="B30" s="4">
        <v>1.652759573464492</v>
      </c>
      <c r="C30" s="8"/>
      <c r="H30" s="1">
        <v>0</v>
      </c>
      <c r="I30" s="1">
        <v>0</v>
      </c>
    </row>
    <row r="31" spans="1:18">
      <c r="A31" s="14">
        <v>33909</v>
      </c>
      <c r="B31" s="4">
        <v>1.8232485452198435</v>
      </c>
      <c r="C31" s="8"/>
      <c r="H31" s="1">
        <v>0</v>
      </c>
      <c r="I31" s="1">
        <v>0</v>
      </c>
    </row>
    <row r="32" spans="1:18">
      <c r="A32" s="14">
        <v>33939</v>
      </c>
      <c r="B32" s="4">
        <v>1.8280747174546836</v>
      </c>
      <c r="C32" s="8"/>
      <c r="H32" s="1">
        <v>0</v>
      </c>
      <c r="I32" s="1">
        <v>0</v>
      </c>
    </row>
    <row r="33" spans="1:9">
      <c r="A33" s="14">
        <v>33970</v>
      </c>
      <c r="B33" s="4">
        <v>1.8583828048488293</v>
      </c>
      <c r="C33" s="8"/>
      <c r="H33" s="1">
        <v>0</v>
      </c>
      <c r="I33" s="1">
        <v>0</v>
      </c>
    </row>
    <row r="34" spans="1:9">
      <c r="A34" s="14">
        <v>34001</v>
      </c>
      <c r="B34" s="4">
        <v>1.8092573465390456</v>
      </c>
      <c r="C34" s="8"/>
      <c r="H34" s="1">
        <v>0</v>
      </c>
      <c r="I34" s="1">
        <v>0</v>
      </c>
    </row>
    <row r="35" spans="1:9">
      <c r="A35" s="14">
        <v>34029</v>
      </c>
      <c r="B35" s="4">
        <v>1.8988053155608939</v>
      </c>
      <c r="C35" s="8"/>
      <c r="H35" s="1">
        <v>0</v>
      </c>
      <c r="I35" s="1">
        <v>0</v>
      </c>
    </row>
    <row r="36" spans="1:9">
      <c r="A36" s="14">
        <v>34060</v>
      </c>
      <c r="B36" s="4">
        <v>1.8714222652391292</v>
      </c>
      <c r="C36" s="8"/>
      <c r="H36" s="1">
        <v>0</v>
      </c>
      <c r="I36" s="1">
        <v>0</v>
      </c>
    </row>
    <row r="37" spans="1:9">
      <c r="A37" s="14">
        <v>34090</v>
      </c>
      <c r="B37" s="4">
        <v>1.8560207692491202</v>
      </c>
      <c r="C37" s="8"/>
      <c r="H37" s="1">
        <v>0</v>
      </c>
      <c r="I37" s="1">
        <v>0</v>
      </c>
    </row>
    <row r="38" spans="1:9">
      <c r="A38" s="14">
        <v>34121</v>
      </c>
      <c r="B38" s="4">
        <v>2.0447494401671942</v>
      </c>
      <c r="C38" s="8"/>
      <c r="H38" s="1">
        <v>0</v>
      </c>
      <c r="I38" s="1">
        <v>0</v>
      </c>
    </row>
    <row r="39" spans="1:9">
      <c r="A39" s="14">
        <v>34151</v>
      </c>
      <c r="B39" s="4">
        <v>1.977872261692909</v>
      </c>
      <c r="C39" s="8"/>
      <c r="H39" s="1">
        <v>0</v>
      </c>
      <c r="I39" s="1">
        <v>0</v>
      </c>
    </row>
    <row r="40" spans="1:9">
      <c r="A40" s="14">
        <v>34182</v>
      </c>
      <c r="B40" s="4">
        <v>2.0833356231474691</v>
      </c>
      <c r="C40" s="8"/>
      <c r="H40" s="1">
        <v>0</v>
      </c>
      <c r="I40" s="1">
        <v>0</v>
      </c>
    </row>
    <row r="41" spans="1:9">
      <c r="A41" s="14">
        <v>34213</v>
      </c>
      <c r="B41" s="4">
        <v>2.1167292763031371</v>
      </c>
      <c r="C41" s="8"/>
      <c r="H41" s="1">
        <v>0</v>
      </c>
      <c r="I41" s="1">
        <v>0</v>
      </c>
    </row>
    <row r="42" spans="1:9">
      <c r="A42" s="14">
        <v>34243</v>
      </c>
      <c r="B42" s="4">
        <v>2.1715892887271222</v>
      </c>
      <c r="C42" s="8"/>
      <c r="H42" s="1">
        <v>0</v>
      </c>
      <c r="I42" s="1">
        <v>0</v>
      </c>
    </row>
    <row r="43" spans="1:9">
      <c r="A43" s="14">
        <v>34274</v>
      </c>
      <c r="B43" s="4">
        <v>2.0929864771467792</v>
      </c>
      <c r="C43" s="8"/>
      <c r="H43" s="1">
        <v>0</v>
      </c>
      <c r="I43" s="1">
        <v>0</v>
      </c>
    </row>
    <row r="44" spans="1:9">
      <c r="A44" s="14">
        <v>34304</v>
      </c>
      <c r="B44" s="4">
        <v>2.024618804164299</v>
      </c>
      <c r="C44" s="8"/>
      <c r="H44" s="1">
        <v>0</v>
      </c>
      <c r="I44" s="1">
        <v>0</v>
      </c>
    </row>
    <row r="45" spans="1:9">
      <c r="A45" s="14">
        <v>34335</v>
      </c>
      <c r="B45" s="4">
        <v>2.0708561855309475</v>
      </c>
      <c r="C45" s="8"/>
      <c r="H45" s="1">
        <v>0</v>
      </c>
      <c r="I45" s="1">
        <v>0</v>
      </c>
    </row>
    <row r="46" spans="1:9">
      <c r="A46" s="14">
        <v>34366</v>
      </c>
      <c r="B46" s="4">
        <v>2.108937415714506</v>
      </c>
      <c r="C46" s="8"/>
      <c r="H46" s="1">
        <v>0</v>
      </c>
      <c r="I46" s="1">
        <v>0</v>
      </c>
    </row>
    <row r="47" spans="1:9">
      <c r="A47" s="14">
        <v>34394</v>
      </c>
      <c r="B47" s="4">
        <v>2.1848530567668858</v>
      </c>
      <c r="C47" s="8"/>
      <c r="H47" s="1">
        <v>0</v>
      </c>
      <c r="I47" s="1">
        <v>0</v>
      </c>
    </row>
    <row r="48" spans="1:9">
      <c r="A48" s="14">
        <v>34425</v>
      </c>
      <c r="B48" s="4">
        <v>2.3142648664852929</v>
      </c>
      <c r="C48" s="8"/>
      <c r="H48" s="1">
        <v>0</v>
      </c>
      <c r="I48" s="1">
        <v>0</v>
      </c>
    </row>
    <row r="49" spans="1:9">
      <c r="A49" s="14">
        <v>34455</v>
      </c>
      <c r="B49" s="4">
        <v>2.3173442790781293</v>
      </c>
      <c r="C49" s="8"/>
      <c r="H49" s="1">
        <v>0</v>
      </c>
      <c r="I49" s="1">
        <v>0</v>
      </c>
    </row>
    <row r="50" spans="1:9">
      <c r="A50" s="14">
        <v>34486</v>
      </c>
      <c r="B50" s="4">
        <v>2.1047806084521823</v>
      </c>
      <c r="C50" s="8"/>
      <c r="H50" s="1">
        <v>0</v>
      </c>
      <c r="I50" s="1">
        <v>0</v>
      </c>
    </row>
    <row r="51" spans="1:9">
      <c r="A51" s="14">
        <v>34516</v>
      </c>
      <c r="B51" s="4">
        <v>2.0713127730738354</v>
      </c>
      <c r="C51" s="8"/>
      <c r="H51" s="1">
        <v>0</v>
      </c>
      <c r="I51" s="1">
        <v>0</v>
      </c>
    </row>
    <row r="52" spans="1:9">
      <c r="A52" s="14">
        <v>34547</v>
      </c>
      <c r="B52" s="4">
        <v>2.0549339935877651</v>
      </c>
      <c r="C52" s="8"/>
      <c r="H52" s="1">
        <v>0</v>
      </c>
      <c r="I52" s="1">
        <v>0</v>
      </c>
    </row>
    <row r="53" spans="1:9">
      <c r="A53" s="14">
        <v>34578</v>
      </c>
      <c r="B53" s="4">
        <v>2.1004359578052254</v>
      </c>
      <c r="C53" s="8"/>
      <c r="H53" s="1">
        <v>0</v>
      </c>
      <c r="I53" s="1">
        <v>0</v>
      </c>
    </row>
    <row r="54" spans="1:9">
      <c r="A54" s="14">
        <v>34608</v>
      </c>
      <c r="B54" s="4">
        <v>2.0483402307433689</v>
      </c>
      <c r="C54" s="8"/>
      <c r="H54" s="1">
        <v>0</v>
      </c>
      <c r="I54" s="1">
        <v>0</v>
      </c>
    </row>
    <row r="55" spans="1:9">
      <c r="A55" s="14">
        <v>34639</v>
      </c>
      <c r="B55" s="4">
        <v>1.8739143939490555</v>
      </c>
      <c r="C55" s="8"/>
      <c r="H55" s="1">
        <v>0</v>
      </c>
      <c r="I55" s="1">
        <v>0</v>
      </c>
    </row>
    <row r="56" spans="1:9">
      <c r="A56" s="14">
        <v>34669</v>
      </c>
      <c r="B56" s="4">
        <v>1.8423009063886053</v>
      </c>
      <c r="C56" s="8"/>
      <c r="H56" s="1">
        <v>0</v>
      </c>
      <c r="I56" s="1">
        <v>0</v>
      </c>
    </row>
    <row r="57" spans="1:9">
      <c r="A57" s="14">
        <v>34700</v>
      </c>
      <c r="B57" s="4">
        <v>1.7337938857202282</v>
      </c>
      <c r="C57" s="8"/>
      <c r="H57" s="1">
        <v>0</v>
      </c>
      <c r="I57" s="1">
        <v>0</v>
      </c>
    </row>
    <row r="58" spans="1:9">
      <c r="A58" s="14">
        <v>34731</v>
      </c>
      <c r="B58" s="4">
        <v>1.6463305834140407</v>
      </c>
      <c r="C58" s="8"/>
      <c r="H58" s="1">
        <v>0</v>
      </c>
      <c r="I58" s="1">
        <v>0</v>
      </c>
    </row>
    <row r="59" spans="1:9">
      <c r="A59" s="14">
        <v>34759</v>
      </c>
      <c r="B59" s="4">
        <v>1.5010897062785511</v>
      </c>
      <c r="C59" s="8"/>
      <c r="H59" s="1">
        <v>0</v>
      </c>
      <c r="I59" s="1">
        <v>0</v>
      </c>
    </row>
    <row r="60" spans="1:9">
      <c r="A60" s="14">
        <v>34790</v>
      </c>
      <c r="B60" s="4">
        <v>1.682405121139861</v>
      </c>
      <c r="C60" s="8"/>
      <c r="H60" s="1">
        <v>0</v>
      </c>
      <c r="I60" s="1">
        <v>0</v>
      </c>
    </row>
    <row r="61" spans="1:9">
      <c r="A61" s="14">
        <v>34820</v>
      </c>
      <c r="B61" s="4">
        <v>1.5676516981931128</v>
      </c>
      <c r="C61" s="8"/>
      <c r="H61" s="1">
        <v>0</v>
      </c>
      <c r="I61" s="1">
        <v>0</v>
      </c>
    </row>
    <row r="62" spans="1:9">
      <c r="A62" s="14">
        <v>34851</v>
      </c>
      <c r="B62" s="4">
        <v>1.5938046625853168</v>
      </c>
      <c r="C62" s="8"/>
      <c r="H62" s="1">
        <v>0</v>
      </c>
      <c r="I62" s="1">
        <v>0</v>
      </c>
    </row>
    <row r="63" spans="1:9">
      <c r="A63" s="14">
        <v>34881</v>
      </c>
      <c r="B63" s="4">
        <v>1.6024548098671536</v>
      </c>
      <c r="C63" s="8"/>
      <c r="H63" s="1">
        <v>0</v>
      </c>
      <c r="I63" s="1">
        <v>0</v>
      </c>
    </row>
    <row r="64" spans="1:9">
      <c r="A64" s="14">
        <v>34912</v>
      </c>
      <c r="B64" s="4">
        <v>1.6017964682780181</v>
      </c>
      <c r="C64" s="8"/>
      <c r="H64" s="1">
        <v>0</v>
      </c>
      <c r="I64" s="1">
        <v>0</v>
      </c>
    </row>
    <row r="65" spans="1:9">
      <c r="A65" s="14">
        <v>34943</v>
      </c>
      <c r="B65" s="4">
        <v>1.4477039041764235</v>
      </c>
      <c r="C65" s="8"/>
      <c r="H65" s="1">
        <v>0</v>
      </c>
      <c r="I65" s="1">
        <v>0</v>
      </c>
    </row>
    <row r="66" spans="1:9">
      <c r="A66" s="14">
        <v>34973</v>
      </c>
      <c r="B66" s="4">
        <v>1.4380282798678683</v>
      </c>
      <c r="C66" s="8"/>
      <c r="H66" s="1">
        <v>0</v>
      </c>
      <c r="I66" s="1">
        <v>0</v>
      </c>
    </row>
    <row r="67" spans="1:9">
      <c r="A67" s="14">
        <v>35004</v>
      </c>
      <c r="B67" s="4">
        <v>1.541192878366894</v>
      </c>
      <c r="C67" s="8"/>
      <c r="H67" s="1">
        <v>0</v>
      </c>
      <c r="I67" s="1">
        <v>0</v>
      </c>
    </row>
    <row r="68" spans="1:9">
      <c r="A68" s="14">
        <v>35034</v>
      </c>
      <c r="B68" s="4">
        <v>1.3793646516697127</v>
      </c>
      <c r="C68" s="8"/>
      <c r="H68" s="1">
        <v>0</v>
      </c>
      <c r="I68" s="1">
        <v>0</v>
      </c>
    </row>
    <row r="69" spans="1:9">
      <c r="A69" s="14">
        <v>35065</v>
      </c>
      <c r="B69" s="4">
        <v>1.4283182391206306</v>
      </c>
      <c r="C69" s="8"/>
      <c r="H69" s="1">
        <v>0</v>
      </c>
      <c r="I69" s="1">
        <v>0</v>
      </c>
    </row>
    <row r="70" spans="1:9">
      <c r="A70" s="14">
        <v>35096</v>
      </c>
      <c r="B70" s="4">
        <v>1.4862751665078113</v>
      </c>
      <c r="C70" s="8"/>
      <c r="H70" s="1">
        <v>0</v>
      </c>
      <c r="I70" s="1">
        <v>0</v>
      </c>
    </row>
    <row r="71" spans="1:9">
      <c r="A71" s="14">
        <v>35125</v>
      </c>
      <c r="B71" s="4">
        <v>1.3940523897126229</v>
      </c>
      <c r="C71" s="8"/>
      <c r="H71" s="1">
        <v>0</v>
      </c>
      <c r="I71" s="1">
        <v>0</v>
      </c>
    </row>
    <row r="72" spans="1:9">
      <c r="A72" s="14">
        <v>35156</v>
      </c>
      <c r="B72" s="4">
        <v>1.0993882992888286</v>
      </c>
      <c r="C72" s="8"/>
      <c r="H72" s="1">
        <v>0</v>
      </c>
      <c r="I72" s="1">
        <v>0</v>
      </c>
    </row>
    <row r="73" spans="1:9">
      <c r="A73" s="14">
        <v>35186</v>
      </c>
      <c r="B73" s="4">
        <v>1.1424462516484628</v>
      </c>
      <c r="C73" s="8"/>
      <c r="H73" s="1">
        <v>0</v>
      </c>
      <c r="I73" s="1">
        <v>0</v>
      </c>
    </row>
    <row r="74" spans="1:9">
      <c r="A74" s="14">
        <v>35217</v>
      </c>
      <c r="B74" s="4">
        <v>1.0487799884847906</v>
      </c>
      <c r="C74" s="8"/>
      <c r="H74" s="1">
        <v>0</v>
      </c>
      <c r="I74" s="1">
        <v>0</v>
      </c>
    </row>
    <row r="75" spans="1:9">
      <c r="A75" s="14">
        <v>35247</v>
      </c>
      <c r="B75" s="4">
        <v>0.99860449446724042</v>
      </c>
      <c r="C75" s="8"/>
      <c r="H75" s="1">
        <v>0</v>
      </c>
      <c r="I75" s="1">
        <v>0</v>
      </c>
    </row>
    <row r="76" spans="1:9">
      <c r="A76" s="14">
        <v>35278</v>
      </c>
      <c r="B76" s="4">
        <v>1.1080924255833882</v>
      </c>
      <c r="C76" s="8"/>
      <c r="H76" s="1">
        <v>0</v>
      </c>
      <c r="I76" s="1">
        <v>0</v>
      </c>
    </row>
    <row r="77" spans="1:9">
      <c r="A77" s="14">
        <v>35309</v>
      </c>
      <c r="B77" s="4">
        <v>1.0961640342948515</v>
      </c>
      <c r="C77" s="8"/>
      <c r="H77" s="1">
        <v>0</v>
      </c>
      <c r="I77" s="1">
        <v>0</v>
      </c>
    </row>
    <row r="78" spans="1:9">
      <c r="A78" s="14">
        <v>35339</v>
      </c>
      <c r="B78" s="4">
        <v>1.1732579037998672</v>
      </c>
      <c r="C78" s="8"/>
      <c r="H78" s="1">
        <v>0</v>
      </c>
      <c r="I78" s="1">
        <v>0</v>
      </c>
    </row>
    <row r="79" spans="1:9">
      <c r="A79" s="14">
        <v>35370</v>
      </c>
      <c r="B79" s="4">
        <v>1.1658306489373118</v>
      </c>
      <c r="C79" s="8"/>
      <c r="H79" s="1">
        <v>0</v>
      </c>
      <c r="I79" s="1">
        <v>0</v>
      </c>
    </row>
    <row r="80" spans="1:9">
      <c r="A80" s="14">
        <v>35400</v>
      </c>
      <c r="B80" s="4">
        <v>1.4279449267912712</v>
      </c>
      <c r="C80" s="8"/>
      <c r="H80" s="1">
        <v>0</v>
      </c>
      <c r="I80" s="1">
        <v>0</v>
      </c>
    </row>
    <row r="81" spans="1:9">
      <c r="A81" s="14">
        <v>35431</v>
      </c>
      <c r="B81" s="4">
        <v>1.4467796617849282</v>
      </c>
      <c r="C81" s="8"/>
      <c r="H81" s="1">
        <v>0</v>
      </c>
      <c r="I81" s="1">
        <v>0</v>
      </c>
    </row>
    <row r="82" spans="1:9">
      <c r="A82" s="14">
        <v>35462</v>
      </c>
      <c r="B82" s="4">
        <v>1.5027628652718528</v>
      </c>
      <c r="C82" s="8"/>
      <c r="H82" s="1">
        <v>0</v>
      </c>
      <c r="I82" s="1">
        <v>0</v>
      </c>
    </row>
    <row r="83" spans="1:9">
      <c r="A83" s="14">
        <v>35490</v>
      </c>
      <c r="B83" s="4">
        <v>1.5279876515865274</v>
      </c>
      <c r="C83" s="8"/>
      <c r="H83" s="1">
        <v>0</v>
      </c>
      <c r="I83" s="1">
        <v>0</v>
      </c>
    </row>
    <row r="84" spans="1:9">
      <c r="A84" s="14">
        <v>35521</v>
      </c>
      <c r="B84" s="4">
        <v>1.5662036459606499</v>
      </c>
      <c r="C84" s="8"/>
      <c r="H84" s="1">
        <v>0</v>
      </c>
      <c r="I84" s="1">
        <v>0</v>
      </c>
    </row>
    <row r="85" spans="1:9">
      <c r="A85" s="14">
        <v>35551</v>
      </c>
      <c r="B85" s="4">
        <v>1.5874512323905916</v>
      </c>
      <c r="C85" s="8"/>
      <c r="H85" s="1">
        <v>0</v>
      </c>
      <c r="I85" s="1">
        <v>0</v>
      </c>
    </row>
    <row r="86" spans="1:9">
      <c r="A86" s="14">
        <v>35582</v>
      </c>
      <c r="B86" s="4">
        <v>1.5989532778769335</v>
      </c>
      <c r="C86" s="8"/>
      <c r="H86" s="1">
        <v>0</v>
      </c>
      <c r="I86" s="1">
        <v>0</v>
      </c>
    </row>
    <row r="87" spans="1:9">
      <c r="A87" s="14">
        <v>35612</v>
      </c>
      <c r="B87" s="4">
        <v>1.5530233139918028</v>
      </c>
      <c r="C87" s="8"/>
      <c r="H87" s="1">
        <v>0</v>
      </c>
      <c r="I87" s="1">
        <v>0</v>
      </c>
    </row>
    <row r="88" spans="1:9">
      <c r="A88" s="14">
        <v>35643</v>
      </c>
      <c r="B88" s="4">
        <v>1.4662307074894207</v>
      </c>
      <c r="C88" s="8"/>
      <c r="H88" s="1">
        <v>0</v>
      </c>
      <c r="I88" s="1">
        <v>0</v>
      </c>
    </row>
    <row r="89" spans="1:9">
      <c r="A89" s="14">
        <v>35674</v>
      </c>
      <c r="B89" s="4">
        <v>1.4729909185086776</v>
      </c>
      <c r="C89" s="8"/>
      <c r="H89" s="1">
        <v>0</v>
      </c>
      <c r="I89" s="1">
        <v>0</v>
      </c>
    </row>
    <row r="90" spans="1:9">
      <c r="A90" s="14">
        <v>35704</v>
      </c>
      <c r="B90" s="4">
        <v>1.4188393510893615</v>
      </c>
      <c r="C90" s="8"/>
      <c r="H90" s="1">
        <v>0</v>
      </c>
      <c r="I90" s="1">
        <v>0</v>
      </c>
    </row>
    <row r="91" spans="1:9">
      <c r="A91" s="14">
        <v>35735</v>
      </c>
      <c r="B91" s="4">
        <v>1.2836448112660934</v>
      </c>
      <c r="C91" s="8"/>
      <c r="H91" s="1">
        <v>0</v>
      </c>
      <c r="I91" s="1">
        <v>0</v>
      </c>
    </row>
    <row r="92" spans="1:9">
      <c r="A92" s="14">
        <v>35765</v>
      </c>
      <c r="B92" s="4">
        <v>1.1326907791193381</v>
      </c>
      <c r="C92" s="8"/>
      <c r="H92" s="1">
        <v>0</v>
      </c>
      <c r="I92" s="1">
        <v>0</v>
      </c>
    </row>
    <row r="93" spans="1:9">
      <c r="A93" s="14">
        <v>35796</v>
      </c>
      <c r="B93" s="4">
        <v>1.0224072888823423</v>
      </c>
      <c r="C93" s="8"/>
      <c r="H93" s="1">
        <v>0</v>
      </c>
      <c r="I93" s="1">
        <v>0</v>
      </c>
    </row>
    <row r="94" spans="1:9">
      <c r="A94" s="14">
        <v>35827</v>
      </c>
      <c r="B94" s="4">
        <v>0.91599191897109788</v>
      </c>
      <c r="C94" s="8"/>
      <c r="H94" s="1">
        <v>0</v>
      </c>
      <c r="I94" s="1">
        <v>0</v>
      </c>
    </row>
    <row r="95" spans="1:9">
      <c r="A95" s="14">
        <v>35855</v>
      </c>
      <c r="B95" s="4">
        <v>0.86437310756937302</v>
      </c>
      <c r="C95" s="8"/>
      <c r="H95" s="1">
        <v>0</v>
      </c>
      <c r="I95" s="1">
        <v>0</v>
      </c>
    </row>
    <row r="96" spans="1:9">
      <c r="A96" s="14">
        <v>35886</v>
      </c>
      <c r="B96" s="4">
        <v>0.77292155650703731</v>
      </c>
      <c r="C96" s="8"/>
      <c r="H96" s="1">
        <v>0</v>
      </c>
      <c r="I96" s="1">
        <v>0</v>
      </c>
    </row>
    <row r="97" spans="1:9">
      <c r="A97" s="14">
        <v>35916</v>
      </c>
      <c r="B97" s="4">
        <v>0.62352489669435396</v>
      </c>
      <c r="C97" s="8"/>
      <c r="H97" s="1">
        <v>0</v>
      </c>
      <c r="I97" s="1">
        <v>0</v>
      </c>
    </row>
    <row r="98" spans="1:9">
      <c r="A98" s="14">
        <v>35947</v>
      </c>
      <c r="B98" s="4">
        <v>0.48269837563607199</v>
      </c>
      <c r="C98" s="8"/>
      <c r="H98" s="1">
        <v>0</v>
      </c>
      <c r="I98" s="1">
        <v>0</v>
      </c>
    </row>
    <row r="99" spans="1:9">
      <c r="A99" s="14">
        <v>35977</v>
      </c>
      <c r="B99" s="4">
        <v>0.35116665323319984</v>
      </c>
      <c r="C99" s="8"/>
      <c r="H99" s="1">
        <v>0</v>
      </c>
      <c r="I99" s="1">
        <v>0</v>
      </c>
    </row>
    <row r="100" spans="1:9">
      <c r="A100" s="14">
        <v>36008</v>
      </c>
      <c r="B100" s="4">
        <v>0.14519563549728401</v>
      </c>
      <c r="C100" s="8"/>
      <c r="H100" s="1">
        <v>0</v>
      </c>
      <c r="I100" s="1">
        <v>0</v>
      </c>
    </row>
    <row r="101" spans="1:9">
      <c r="A101" s="14">
        <v>36039</v>
      </c>
      <c r="B101" s="4">
        <v>3.9212368442895558E-2</v>
      </c>
      <c r="C101" s="8"/>
      <c r="H101" s="1">
        <v>0</v>
      </c>
      <c r="I101" s="1">
        <v>0</v>
      </c>
    </row>
    <row r="102" spans="1:9">
      <c r="A102" s="14">
        <v>36069</v>
      </c>
      <c r="B102" s="4">
        <v>-0.53640290082951525</v>
      </c>
      <c r="C102" s="8"/>
      <c r="H102" s="1">
        <v>0</v>
      </c>
      <c r="I102" s="1">
        <v>0</v>
      </c>
    </row>
    <row r="103" spans="1:9">
      <c r="A103" s="14">
        <v>36100</v>
      </c>
      <c r="B103" s="4">
        <v>-0.74859981424343158</v>
      </c>
      <c r="C103" s="8"/>
      <c r="H103" s="1">
        <v>0</v>
      </c>
      <c r="I103" s="1">
        <v>0</v>
      </c>
    </row>
    <row r="104" spans="1:9">
      <c r="A104" s="14">
        <v>36130</v>
      </c>
      <c r="B104" s="4">
        <v>-2.1162383948057855</v>
      </c>
      <c r="C104" s="8"/>
      <c r="H104" s="1">
        <v>0</v>
      </c>
      <c r="I104" s="1">
        <v>0</v>
      </c>
    </row>
    <row r="105" spans="1:9">
      <c r="A105" s="14">
        <v>36161</v>
      </c>
      <c r="B105" s="4">
        <v>-2.264982083444572</v>
      </c>
      <c r="C105" s="8"/>
      <c r="H105" s="1">
        <v>0</v>
      </c>
      <c r="I105" s="1">
        <v>0</v>
      </c>
    </row>
    <row r="106" spans="1:9">
      <c r="A106" s="14">
        <v>36192</v>
      </c>
      <c r="B106" s="4">
        <v>-2.5501497788206997</v>
      </c>
      <c r="C106" s="8"/>
      <c r="H106" s="1">
        <v>0</v>
      </c>
      <c r="I106" s="1">
        <v>0</v>
      </c>
    </row>
    <row r="107" spans="1:9">
      <c r="A107" s="14">
        <v>36220</v>
      </c>
      <c r="B107" s="4">
        <v>-2.7974953545054118</v>
      </c>
      <c r="C107" s="8"/>
      <c r="H107" s="1">
        <v>0</v>
      </c>
      <c r="I107" s="1">
        <v>0</v>
      </c>
    </row>
    <row r="108" spans="1:9">
      <c r="A108" s="14">
        <v>36251</v>
      </c>
      <c r="B108" s="4">
        <v>-3.0382885001987705</v>
      </c>
      <c r="C108" s="8"/>
      <c r="H108" s="1">
        <v>0</v>
      </c>
      <c r="I108" s="1">
        <v>0</v>
      </c>
    </row>
    <row r="109" spans="1:9">
      <c r="A109" s="14">
        <v>36281</v>
      </c>
      <c r="B109" s="4">
        <v>-3.2631136849959872</v>
      </c>
      <c r="C109" s="8"/>
      <c r="H109" s="1">
        <v>0</v>
      </c>
      <c r="I109" s="1">
        <v>0</v>
      </c>
    </row>
    <row r="110" spans="1:9">
      <c r="A110" s="14">
        <v>36312</v>
      </c>
      <c r="B110" s="4">
        <v>-3.3950215314359702</v>
      </c>
      <c r="C110" s="8"/>
      <c r="H110" s="1">
        <v>0</v>
      </c>
      <c r="I110" s="1">
        <v>0</v>
      </c>
    </row>
    <row r="111" spans="1:9">
      <c r="A111" s="14">
        <v>36342</v>
      </c>
      <c r="B111" s="4">
        <v>-3.3691307151561114</v>
      </c>
      <c r="C111" s="8"/>
      <c r="H111" s="1">
        <v>0</v>
      </c>
      <c r="I111" s="1">
        <v>0</v>
      </c>
    </row>
    <row r="112" spans="1:9">
      <c r="A112" s="14">
        <v>36373</v>
      </c>
      <c r="B112" s="4">
        <v>-3.5295722388075172</v>
      </c>
      <c r="C112" s="8"/>
      <c r="H112" s="1">
        <v>0</v>
      </c>
      <c r="I112" s="1">
        <v>0</v>
      </c>
    </row>
    <row r="113" spans="1:9">
      <c r="A113" s="14">
        <v>36404</v>
      </c>
      <c r="B113" s="4">
        <v>-3.7770895459170548</v>
      </c>
      <c r="C113" s="8"/>
      <c r="H113" s="1">
        <v>0</v>
      </c>
      <c r="I113" s="1">
        <v>0</v>
      </c>
    </row>
    <row r="114" spans="1:9">
      <c r="A114" s="14">
        <v>36434</v>
      </c>
      <c r="B114" s="4">
        <v>-3.6622729954772337</v>
      </c>
      <c r="C114" s="8"/>
      <c r="H114" s="1">
        <v>0</v>
      </c>
      <c r="I114" s="1">
        <v>0</v>
      </c>
    </row>
    <row r="115" spans="1:9">
      <c r="A115" s="14">
        <v>36465</v>
      </c>
      <c r="B115" s="4">
        <v>-3.6241306541196012</v>
      </c>
      <c r="C115" s="8"/>
      <c r="H115" s="1">
        <v>0</v>
      </c>
      <c r="I115" s="1">
        <v>0</v>
      </c>
    </row>
    <row r="116" spans="1:9">
      <c r="A116" s="14">
        <v>36495</v>
      </c>
      <c r="B116" s="4">
        <v>-3.6237552791438032</v>
      </c>
      <c r="C116" s="8"/>
      <c r="H116" s="1">
        <v>0</v>
      </c>
      <c r="I116" s="1">
        <v>0</v>
      </c>
    </row>
    <row r="117" spans="1:9">
      <c r="A117" s="14">
        <v>36526</v>
      </c>
      <c r="B117" s="4">
        <v>-3.4897780725651293</v>
      </c>
      <c r="C117" s="8"/>
      <c r="H117" s="1">
        <v>0</v>
      </c>
      <c r="I117" s="1">
        <v>0</v>
      </c>
    </row>
    <row r="118" spans="1:9">
      <c r="A118" s="14">
        <v>36557</v>
      </c>
      <c r="B118" s="4">
        <v>-3.3737560604068308</v>
      </c>
      <c r="C118" s="8"/>
      <c r="H118" s="1">
        <v>0</v>
      </c>
      <c r="I118" s="1">
        <v>0</v>
      </c>
    </row>
    <row r="119" spans="1:9">
      <c r="A119" s="14">
        <v>36586</v>
      </c>
      <c r="B119" s="4">
        <v>-3.3001556972758008</v>
      </c>
      <c r="C119" s="8"/>
      <c r="H119" s="1">
        <v>0</v>
      </c>
      <c r="I119" s="1">
        <v>0</v>
      </c>
    </row>
    <row r="120" spans="1:9">
      <c r="A120" s="14">
        <v>36617</v>
      </c>
      <c r="B120" s="4">
        <v>-3.6944249389466401</v>
      </c>
      <c r="C120" s="8"/>
      <c r="H120" s="1">
        <v>0</v>
      </c>
      <c r="I120" s="1">
        <v>0</v>
      </c>
    </row>
    <row r="121" spans="1:9">
      <c r="A121" s="14">
        <v>36647</v>
      </c>
      <c r="B121" s="4">
        <v>-3.7417322755566778</v>
      </c>
      <c r="C121" s="8"/>
      <c r="H121" s="1">
        <v>0</v>
      </c>
      <c r="I121" s="1">
        <v>0</v>
      </c>
    </row>
    <row r="122" spans="1:9">
      <c r="A122" s="14">
        <v>36678</v>
      </c>
      <c r="B122" s="4">
        <v>-3.8243458972862134</v>
      </c>
      <c r="C122" s="8"/>
      <c r="H122" s="1">
        <v>0</v>
      </c>
      <c r="I122" s="1">
        <v>0</v>
      </c>
    </row>
    <row r="123" spans="1:9">
      <c r="A123" s="14">
        <v>36708</v>
      </c>
      <c r="B123" s="4">
        <v>-3.9441130954064381</v>
      </c>
      <c r="C123" s="8"/>
      <c r="H123" s="1">
        <v>0</v>
      </c>
      <c r="I123" s="1">
        <v>0</v>
      </c>
    </row>
    <row r="124" spans="1:9">
      <c r="A124" s="14">
        <v>36739</v>
      </c>
      <c r="B124" s="4">
        <v>-3.9376605483860199</v>
      </c>
      <c r="C124" s="8"/>
      <c r="H124" s="1">
        <v>0</v>
      </c>
      <c r="I124" s="1">
        <v>0</v>
      </c>
    </row>
    <row r="125" spans="1:9">
      <c r="A125" s="14">
        <v>36770</v>
      </c>
      <c r="B125" s="4">
        <v>-3.6826299289282325</v>
      </c>
      <c r="C125" s="8"/>
      <c r="H125" s="1">
        <v>0</v>
      </c>
      <c r="I125" s="1">
        <v>0</v>
      </c>
    </row>
    <row r="126" spans="1:9">
      <c r="A126" s="14">
        <v>36800</v>
      </c>
      <c r="B126" s="4">
        <v>-3.1363947555495404</v>
      </c>
      <c r="C126" s="8"/>
      <c r="H126" s="1">
        <v>0</v>
      </c>
      <c r="I126" s="1">
        <v>0</v>
      </c>
    </row>
    <row r="127" spans="1:9">
      <c r="A127" s="14">
        <v>36831</v>
      </c>
      <c r="B127" s="4">
        <v>-3.0157077633705702</v>
      </c>
      <c r="C127" s="8"/>
      <c r="H127" s="1">
        <v>0</v>
      </c>
      <c r="I127" s="1">
        <v>0</v>
      </c>
    </row>
    <row r="128" spans="1:9">
      <c r="A128" s="14">
        <v>36861</v>
      </c>
      <c r="B128" s="4">
        <v>-2.3003022829991751</v>
      </c>
      <c r="C128" s="8"/>
      <c r="H128" s="1">
        <v>0</v>
      </c>
      <c r="I128" s="1">
        <v>0</v>
      </c>
    </row>
    <row r="129" spans="1:9">
      <c r="A129" s="14">
        <v>36892</v>
      </c>
      <c r="B129" s="4">
        <v>-2.2695373628194275</v>
      </c>
      <c r="C129" s="8"/>
      <c r="H129" s="1">
        <v>0</v>
      </c>
      <c r="I129" s="1">
        <v>0</v>
      </c>
    </row>
    <row r="130" spans="1:9">
      <c r="A130" s="14">
        <v>36923</v>
      </c>
      <c r="B130" s="4">
        <v>-2.2988746910105085</v>
      </c>
      <c r="C130" s="8"/>
      <c r="H130" s="1">
        <v>0</v>
      </c>
      <c r="I130" s="1">
        <v>0</v>
      </c>
    </row>
    <row r="131" spans="1:9">
      <c r="A131" s="14">
        <v>36951</v>
      </c>
      <c r="B131" s="4">
        <v>-1.9687727200323621</v>
      </c>
      <c r="C131" s="8"/>
      <c r="H131" s="1">
        <v>0</v>
      </c>
      <c r="I131" s="1">
        <v>0</v>
      </c>
    </row>
    <row r="132" spans="1:9">
      <c r="A132" s="14">
        <v>36982</v>
      </c>
      <c r="B132" s="4">
        <v>-1.2333511076368497</v>
      </c>
      <c r="C132" s="8"/>
      <c r="H132" s="1">
        <v>0</v>
      </c>
      <c r="I132" s="1">
        <v>0</v>
      </c>
    </row>
    <row r="133" spans="1:9">
      <c r="A133" s="14">
        <v>37012</v>
      </c>
      <c r="B133" s="4">
        <v>-0.94646577044409375</v>
      </c>
      <c r="C133" s="8"/>
      <c r="H133" s="1">
        <v>0</v>
      </c>
      <c r="I133" s="1">
        <v>0</v>
      </c>
    </row>
    <row r="134" spans="1:9">
      <c r="A134" s="14">
        <v>37043</v>
      </c>
      <c r="B134" s="4">
        <v>-0.72477469985562193</v>
      </c>
      <c r="C134" s="8"/>
      <c r="H134" s="1">
        <v>0</v>
      </c>
      <c r="I134" s="1">
        <v>0</v>
      </c>
    </row>
    <row r="135" spans="1:9">
      <c r="A135" s="14">
        <v>37073</v>
      </c>
      <c r="B135" s="4">
        <v>-0.49294475139155897</v>
      </c>
      <c r="C135" s="8"/>
      <c r="H135" s="1">
        <v>0</v>
      </c>
      <c r="I135" s="1">
        <v>0</v>
      </c>
    </row>
    <row r="136" spans="1:9">
      <c r="A136" s="14">
        <v>37104</v>
      </c>
      <c r="B136" s="4">
        <v>-0.19848229336889728</v>
      </c>
      <c r="C136" s="8"/>
      <c r="H136" s="1">
        <v>0</v>
      </c>
      <c r="I136" s="1">
        <v>0</v>
      </c>
    </row>
    <row r="137" spans="1:9">
      <c r="A137" s="14">
        <v>37135</v>
      </c>
      <c r="B137" s="4">
        <v>-0.34777127554534326</v>
      </c>
      <c r="C137" s="8"/>
      <c r="H137" s="1">
        <v>0</v>
      </c>
      <c r="I137" s="1">
        <v>0</v>
      </c>
    </row>
    <row r="138" spans="1:9">
      <c r="A138" s="14">
        <v>37165</v>
      </c>
      <c r="B138" s="4">
        <v>-0.4374322655250058</v>
      </c>
      <c r="C138" s="8"/>
      <c r="H138" s="1">
        <v>0</v>
      </c>
      <c r="I138" s="1">
        <v>0</v>
      </c>
    </row>
    <row r="139" spans="1:9">
      <c r="A139" s="14">
        <v>37196</v>
      </c>
      <c r="B139" s="4">
        <v>-0.20488810373644964</v>
      </c>
      <c r="C139" s="8"/>
      <c r="H139" s="1">
        <v>0</v>
      </c>
      <c r="I139" s="1">
        <v>0</v>
      </c>
    </row>
    <row r="140" spans="1:9">
      <c r="A140" s="14">
        <v>37226</v>
      </c>
      <c r="B140" s="4">
        <v>0.36523372933537118</v>
      </c>
      <c r="C140" s="8"/>
      <c r="H140" s="1">
        <v>0</v>
      </c>
      <c r="I140" s="1">
        <v>0</v>
      </c>
    </row>
    <row r="141" spans="1:9">
      <c r="A141" s="14">
        <v>37257</v>
      </c>
      <c r="B141" s="4">
        <v>0.4101702603430884</v>
      </c>
      <c r="C141" s="8"/>
      <c r="H141" s="1">
        <v>0</v>
      </c>
      <c r="I141" s="1">
        <v>0</v>
      </c>
    </row>
    <row r="142" spans="1:9">
      <c r="A142" s="14">
        <v>37288</v>
      </c>
      <c r="B142" s="4">
        <v>0.49711321071153108</v>
      </c>
      <c r="C142" s="8"/>
      <c r="H142" s="1">
        <v>0</v>
      </c>
      <c r="I142" s="1">
        <v>0</v>
      </c>
    </row>
    <row r="143" spans="1:9">
      <c r="A143" s="14">
        <v>37316</v>
      </c>
      <c r="B143" s="4">
        <v>0.40693215680694739</v>
      </c>
      <c r="C143" s="8"/>
      <c r="H143" s="1">
        <v>0</v>
      </c>
      <c r="I143" s="1">
        <v>0</v>
      </c>
    </row>
    <row r="144" spans="1:9">
      <c r="A144" s="14">
        <v>37347</v>
      </c>
      <c r="B144" s="4">
        <v>0.46988833202789065</v>
      </c>
      <c r="C144" s="8"/>
      <c r="H144" s="1">
        <v>0</v>
      </c>
      <c r="I144" s="1">
        <v>0</v>
      </c>
    </row>
    <row r="145" spans="1:9">
      <c r="A145" s="14">
        <v>37377</v>
      </c>
      <c r="B145" s="4">
        <v>0.62372710948916699</v>
      </c>
      <c r="C145" s="8"/>
      <c r="H145" s="1">
        <v>0</v>
      </c>
      <c r="I145" s="1">
        <v>0</v>
      </c>
    </row>
    <row r="146" spans="1:9">
      <c r="A146" s="14">
        <v>37408</v>
      </c>
      <c r="B146" s="4">
        <v>0.76552874438792351</v>
      </c>
      <c r="C146" s="8"/>
      <c r="H146" s="1">
        <v>0</v>
      </c>
      <c r="I146" s="1">
        <v>0</v>
      </c>
    </row>
    <row r="147" spans="1:9">
      <c r="A147" s="14">
        <v>37438</v>
      </c>
      <c r="B147" s="4">
        <v>0.77965654778198656</v>
      </c>
      <c r="C147" s="8"/>
      <c r="H147" s="1">
        <v>0</v>
      </c>
      <c r="I147" s="1">
        <v>0</v>
      </c>
    </row>
    <row r="148" spans="1:9">
      <c r="A148" s="14">
        <v>37469</v>
      </c>
      <c r="B148" s="4">
        <v>0.7401071095384244</v>
      </c>
      <c r="C148" s="8"/>
      <c r="H148" s="1">
        <v>0</v>
      </c>
      <c r="I148" s="1">
        <v>0</v>
      </c>
    </row>
    <row r="149" spans="1:9">
      <c r="A149" s="14">
        <v>37500</v>
      </c>
      <c r="B149" s="4">
        <v>1.0270289857139108</v>
      </c>
      <c r="C149" s="8"/>
      <c r="H149" s="1">
        <v>0</v>
      </c>
      <c r="I149" s="1">
        <v>0</v>
      </c>
    </row>
    <row r="150" spans="1:9">
      <c r="A150" s="14">
        <v>37530</v>
      </c>
      <c r="B150" s="4">
        <v>1.098916745901465</v>
      </c>
      <c r="C150" s="8"/>
      <c r="H150" s="1">
        <v>0</v>
      </c>
      <c r="I150" s="1">
        <v>0</v>
      </c>
    </row>
    <row r="151" spans="1:9">
      <c r="A151" s="14">
        <v>37561</v>
      </c>
      <c r="B151" s="4">
        <v>1.1289187673195094</v>
      </c>
      <c r="C151" s="8"/>
      <c r="H151" s="1">
        <v>0</v>
      </c>
      <c r="I151" s="1">
        <v>0</v>
      </c>
    </row>
    <row r="152" spans="1:9">
      <c r="A152" s="14">
        <v>37591</v>
      </c>
      <c r="B152" s="4">
        <v>1.040045392462841</v>
      </c>
      <c r="C152" s="8"/>
      <c r="H152" s="1">
        <v>0</v>
      </c>
      <c r="I152" s="1">
        <v>0</v>
      </c>
    </row>
    <row r="153" spans="1:9">
      <c r="A153" s="14">
        <v>37622</v>
      </c>
      <c r="B153" s="4">
        <v>1.0920065123784768</v>
      </c>
      <c r="C153" s="8"/>
      <c r="H153" s="1">
        <v>0</v>
      </c>
      <c r="I153" s="1">
        <v>0</v>
      </c>
    </row>
    <row r="154" spans="1:9">
      <c r="A154" s="14">
        <v>37653</v>
      </c>
      <c r="B154" s="4">
        <v>1.1234633787881856</v>
      </c>
      <c r="C154" s="8"/>
      <c r="H154" s="1">
        <v>0</v>
      </c>
      <c r="I154" s="1">
        <v>0</v>
      </c>
    </row>
    <row r="155" spans="1:9">
      <c r="A155" s="14">
        <v>37681</v>
      </c>
      <c r="B155" s="4">
        <v>1.2048351594566848</v>
      </c>
      <c r="C155" s="8"/>
      <c r="H155" s="1">
        <v>0</v>
      </c>
      <c r="I155" s="1">
        <v>0</v>
      </c>
    </row>
    <row r="156" spans="1:9">
      <c r="A156" s="14">
        <v>37712</v>
      </c>
      <c r="B156" s="4">
        <v>1.2392107800685201</v>
      </c>
      <c r="C156" s="8"/>
      <c r="H156" s="1">
        <v>0</v>
      </c>
      <c r="I156" s="1">
        <v>0</v>
      </c>
    </row>
    <row r="157" spans="1:9">
      <c r="A157" s="14">
        <v>37742</v>
      </c>
      <c r="B157" s="4">
        <v>1.2268898942411879</v>
      </c>
      <c r="C157" s="8"/>
      <c r="H157" s="1">
        <v>0</v>
      </c>
      <c r="I157" s="1">
        <v>0</v>
      </c>
    </row>
    <row r="158" spans="1:9">
      <c r="A158" s="14">
        <v>37773</v>
      </c>
      <c r="B158" s="4">
        <v>1.3442810513491525</v>
      </c>
      <c r="C158" s="8"/>
      <c r="H158" s="1">
        <v>0</v>
      </c>
      <c r="I158" s="1">
        <v>0</v>
      </c>
    </row>
    <row r="159" spans="1:9">
      <c r="A159" s="14">
        <v>37803</v>
      </c>
      <c r="B159" s="4">
        <v>1.4770574149157281</v>
      </c>
      <c r="C159" s="8"/>
      <c r="H159" s="1">
        <v>0</v>
      </c>
      <c r="I159" s="1">
        <v>0</v>
      </c>
    </row>
    <row r="160" spans="1:9">
      <c r="A160" s="14">
        <v>37834</v>
      </c>
      <c r="B160" s="4">
        <v>1.6342563577396207</v>
      </c>
      <c r="C160" s="8"/>
      <c r="H160" s="1">
        <v>0</v>
      </c>
      <c r="I160" s="1">
        <v>0</v>
      </c>
    </row>
    <row r="161" spans="1:9">
      <c r="A161" s="14">
        <v>37865</v>
      </c>
      <c r="B161" s="4">
        <v>1.7075926272916078</v>
      </c>
      <c r="C161" s="8"/>
      <c r="H161" s="1">
        <v>0</v>
      </c>
      <c r="I161" s="1">
        <v>0</v>
      </c>
    </row>
    <row r="162" spans="1:9">
      <c r="A162" s="14">
        <v>37895</v>
      </c>
      <c r="B162" s="4">
        <v>1.7152352791652397</v>
      </c>
      <c r="C162" s="8"/>
      <c r="H162" s="1">
        <v>0</v>
      </c>
      <c r="I162" s="1">
        <v>0</v>
      </c>
    </row>
    <row r="163" spans="1:9">
      <c r="A163" s="14">
        <v>37926</v>
      </c>
      <c r="B163" s="4">
        <v>1.6580514779897118</v>
      </c>
      <c r="C163" s="8"/>
      <c r="H163" s="1">
        <v>0</v>
      </c>
      <c r="I163" s="1">
        <v>0</v>
      </c>
    </row>
    <row r="164" spans="1:9">
      <c r="A164" s="14">
        <v>37956</v>
      </c>
      <c r="B164" s="4">
        <v>1.7954452281819369</v>
      </c>
      <c r="C164" s="8"/>
      <c r="H164" s="1">
        <v>0</v>
      </c>
      <c r="I164" s="1">
        <v>0</v>
      </c>
    </row>
    <row r="165" spans="1:9">
      <c r="A165" s="14">
        <v>37987</v>
      </c>
      <c r="B165" s="4">
        <v>1.945386200544583</v>
      </c>
      <c r="C165" s="8"/>
      <c r="H165" s="1">
        <v>0</v>
      </c>
      <c r="I165" s="1">
        <v>0</v>
      </c>
    </row>
    <row r="166" spans="1:9">
      <c r="A166" s="14">
        <v>38018</v>
      </c>
      <c r="B166" s="4">
        <v>2.0636042031298119</v>
      </c>
      <c r="C166" s="8"/>
      <c r="H166" s="1">
        <v>0</v>
      </c>
      <c r="I166" s="1">
        <v>0</v>
      </c>
    </row>
    <row r="167" spans="1:9">
      <c r="A167" s="14">
        <v>38047</v>
      </c>
      <c r="B167" s="4">
        <v>2.1702883831955453</v>
      </c>
      <c r="C167" s="8"/>
      <c r="H167" s="1">
        <v>0</v>
      </c>
      <c r="I167" s="1">
        <v>0</v>
      </c>
    </row>
    <row r="168" spans="1:9">
      <c r="A168" s="14">
        <v>38078</v>
      </c>
      <c r="B168" s="4">
        <v>2.1896578943133207</v>
      </c>
      <c r="C168" s="8"/>
      <c r="H168" s="1">
        <v>0</v>
      </c>
      <c r="I168" s="1">
        <v>0</v>
      </c>
    </row>
    <row r="169" spans="1:9">
      <c r="A169" s="14">
        <v>38108</v>
      </c>
      <c r="B169" s="4">
        <v>2.2024560811576204</v>
      </c>
      <c r="C169" s="8"/>
      <c r="H169" s="1">
        <v>0</v>
      </c>
      <c r="I169" s="1">
        <v>0</v>
      </c>
    </row>
    <row r="170" spans="1:9">
      <c r="A170" s="14">
        <v>38139</v>
      </c>
      <c r="B170" s="4">
        <v>2.1275294123865192</v>
      </c>
      <c r="C170" s="8"/>
      <c r="H170" s="1">
        <v>0</v>
      </c>
      <c r="I170" s="1">
        <v>0</v>
      </c>
    </row>
    <row r="171" spans="1:9">
      <c r="A171" s="14">
        <v>38169</v>
      </c>
      <c r="B171" s="4">
        <v>2.1375709620569485</v>
      </c>
      <c r="C171" s="8"/>
      <c r="H171" s="1">
        <v>0</v>
      </c>
      <c r="I171" s="1">
        <v>0</v>
      </c>
    </row>
    <row r="172" spans="1:9">
      <c r="A172" s="14">
        <v>38200</v>
      </c>
      <c r="B172" s="4">
        <v>2.2018837801355629</v>
      </c>
      <c r="C172" s="8"/>
      <c r="H172" s="1">
        <v>0</v>
      </c>
      <c r="I172" s="1">
        <v>0</v>
      </c>
    </row>
    <row r="173" spans="1:9">
      <c r="A173" s="14">
        <v>38231</v>
      </c>
      <c r="B173" s="4">
        <v>2.3171177564508869</v>
      </c>
      <c r="C173" s="8"/>
      <c r="H173" s="1">
        <v>0</v>
      </c>
      <c r="I173" s="1">
        <v>0</v>
      </c>
    </row>
    <row r="174" spans="1:9">
      <c r="A174" s="14">
        <v>38261</v>
      </c>
      <c r="B174" s="4">
        <v>2.3333502626483464</v>
      </c>
      <c r="C174" s="8"/>
      <c r="H174" s="1">
        <v>0</v>
      </c>
      <c r="I174" s="1">
        <v>0</v>
      </c>
    </row>
    <row r="175" spans="1:9">
      <c r="A175" s="14">
        <v>38292</v>
      </c>
      <c r="B175" s="4">
        <v>2.4213336987804026</v>
      </c>
      <c r="C175" s="8"/>
      <c r="H175" s="1">
        <v>0</v>
      </c>
      <c r="I175" s="1">
        <v>0</v>
      </c>
    </row>
    <row r="176" spans="1:9">
      <c r="A176" s="14">
        <v>38322</v>
      </c>
      <c r="B176" s="4">
        <v>2.4660745880111978</v>
      </c>
      <c r="C176" s="8"/>
      <c r="H176" s="1">
        <v>0</v>
      </c>
      <c r="I176" s="1">
        <v>0</v>
      </c>
    </row>
    <row r="177" spans="1:9">
      <c r="A177" s="14">
        <v>38353</v>
      </c>
      <c r="B177" s="4">
        <v>2.4460663410877559</v>
      </c>
      <c r="C177" s="8"/>
      <c r="H177" s="1">
        <v>0</v>
      </c>
      <c r="I177" s="1">
        <v>0</v>
      </c>
    </row>
    <row r="178" spans="1:9">
      <c r="A178" s="14">
        <v>38384</v>
      </c>
      <c r="B178" s="4">
        <v>2.5242866848949528</v>
      </c>
      <c r="C178" s="8"/>
      <c r="H178" s="1">
        <v>0</v>
      </c>
      <c r="I178" s="1">
        <v>0</v>
      </c>
    </row>
    <row r="179" spans="1:9">
      <c r="A179" s="14">
        <v>38412</v>
      </c>
      <c r="B179" s="4">
        <v>2.3932030520994423</v>
      </c>
      <c r="C179" s="8"/>
      <c r="H179" s="1">
        <v>0</v>
      </c>
      <c r="I179" s="1">
        <v>0</v>
      </c>
    </row>
    <row r="180" spans="1:9">
      <c r="A180" s="14">
        <v>38443</v>
      </c>
      <c r="B180" s="4">
        <v>2.4903154693671525</v>
      </c>
      <c r="C180" s="8"/>
      <c r="H180" s="1">
        <v>0</v>
      </c>
      <c r="I180" s="1">
        <v>0</v>
      </c>
    </row>
    <row r="181" spans="1:9">
      <c r="A181" s="14">
        <v>38473</v>
      </c>
      <c r="B181" s="4">
        <v>2.5665280029701543</v>
      </c>
      <c r="C181" s="8"/>
      <c r="H181" s="1">
        <v>0</v>
      </c>
      <c r="I181" s="1">
        <v>0</v>
      </c>
    </row>
    <row r="182" spans="1:9">
      <c r="A182" s="14">
        <v>38504</v>
      </c>
      <c r="B182" s="4">
        <v>2.6897224001731517</v>
      </c>
      <c r="C182" s="8"/>
      <c r="H182" s="1">
        <v>0</v>
      </c>
      <c r="I182" s="1">
        <v>0</v>
      </c>
    </row>
    <row r="183" spans="1:9">
      <c r="A183" s="14">
        <v>38534</v>
      </c>
      <c r="B183" s="4">
        <v>2.7317267452970722</v>
      </c>
      <c r="C183" s="8"/>
      <c r="H183" s="1">
        <v>0</v>
      </c>
      <c r="I183" s="1">
        <v>0</v>
      </c>
    </row>
    <row r="184" spans="1:9">
      <c r="A184" s="14">
        <v>38565</v>
      </c>
      <c r="B184" s="4">
        <v>2.7596224038649231</v>
      </c>
      <c r="C184" s="8"/>
      <c r="H184" s="1">
        <v>0</v>
      </c>
      <c r="I184" s="1">
        <v>0</v>
      </c>
    </row>
    <row r="185" spans="1:9">
      <c r="A185" s="14">
        <v>38596</v>
      </c>
      <c r="B185" s="4">
        <v>2.8337718125578912</v>
      </c>
      <c r="C185" s="8"/>
      <c r="H185" s="1">
        <v>0</v>
      </c>
      <c r="I185" s="1">
        <v>0</v>
      </c>
    </row>
    <row r="186" spans="1:9">
      <c r="A186" s="14">
        <v>38626</v>
      </c>
      <c r="B186" s="4">
        <v>2.7804094740028624</v>
      </c>
      <c r="C186" s="8"/>
      <c r="H186" s="1">
        <v>0</v>
      </c>
      <c r="I186" s="1">
        <v>0</v>
      </c>
    </row>
    <row r="187" spans="1:9">
      <c r="A187" s="14">
        <v>38657</v>
      </c>
      <c r="B187" s="4">
        <v>2.6837314743878653</v>
      </c>
      <c r="C187" s="8"/>
      <c r="H187" s="1">
        <v>0</v>
      </c>
      <c r="I187" s="1">
        <v>0</v>
      </c>
    </row>
    <row r="188" spans="1:9">
      <c r="A188" s="14">
        <v>38687</v>
      </c>
      <c r="B188" s="4">
        <v>2.5374067483433236</v>
      </c>
      <c r="C188" s="8"/>
      <c r="H188" s="1">
        <v>0</v>
      </c>
      <c r="I188" s="1">
        <v>0</v>
      </c>
    </row>
    <row r="189" spans="1:9">
      <c r="A189" s="14">
        <v>38718</v>
      </c>
      <c r="B189" s="4">
        <v>2.5516550179261781</v>
      </c>
      <c r="C189" s="8"/>
      <c r="H189" s="1">
        <v>0</v>
      </c>
      <c r="I189" s="1">
        <v>0</v>
      </c>
    </row>
    <row r="190" spans="1:9">
      <c r="A190" s="14">
        <v>38749</v>
      </c>
      <c r="B190" s="4">
        <v>2.5319272761931542</v>
      </c>
      <c r="C190" s="8"/>
      <c r="H190" s="1">
        <v>0</v>
      </c>
      <c r="I190" s="1">
        <v>0</v>
      </c>
    </row>
    <row r="191" spans="1:9">
      <c r="A191" s="14">
        <v>38777</v>
      </c>
      <c r="B191" s="4">
        <v>2.6783320366216112</v>
      </c>
      <c r="C191" s="8"/>
      <c r="H191" s="1">
        <v>0</v>
      </c>
      <c r="I191" s="1">
        <v>0</v>
      </c>
    </row>
    <row r="192" spans="1:9">
      <c r="A192" s="14">
        <v>38808</v>
      </c>
      <c r="B192" s="4">
        <v>2.6019694994080931</v>
      </c>
      <c r="C192" s="8"/>
      <c r="H192" s="1">
        <v>0</v>
      </c>
      <c r="I192" s="1">
        <v>0</v>
      </c>
    </row>
    <row r="193" spans="1:9">
      <c r="A193" s="14">
        <v>38838</v>
      </c>
      <c r="B193" s="4">
        <v>2.4540352014197753</v>
      </c>
      <c r="C193" s="8"/>
      <c r="H193" s="1">
        <v>0</v>
      </c>
      <c r="I193" s="1">
        <v>0</v>
      </c>
    </row>
    <row r="194" spans="1:9">
      <c r="A194" s="14">
        <v>38869</v>
      </c>
      <c r="B194" s="4">
        <v>2.1740696222323757</v>
      </c>
      <c r="C194" s="8"/>
      <c r="H194" s="1">
        <v>0</v>
      </c>
      <c r="I194" s="1">
        <v>0</v>
      </c>
    </row>
    <row r="195" spans="1:9">
      <c r="A195" s="14">
        <v>38899</v>
      </c>
      <c r="B195" s="4">
        <v>2.1734034942119385</v>
      </c>
      <c r="C195" s="8"/>
      <c r="H195" s="1">
        <v>0</v>
      </c>
      <c r="I195" s="1">
        <v>0</v>
      </c>
    </row>
    <row r="196" spans="1:9">
      <c r="A196" s="14">
        <v>38930</v>
      </c>
      <c r="B196" s="4">
        <v>2.2073084809102363</v>
      </c>
      <c r="C196" s="8"/>
      <c r="H196" s="1">
        <v>0</v>
      </c>
      <c r="I196" s="1">
        <v>0</v>
      </c>
    </row>
    <row r="197" spans="1:9">
      <c r="A197" s="14">
        <v>38961</v>
      </c>
      <c r="B197" s="4">
        <v>2.0456742490214257</v>
      </c>
      <c r="C197" s="8"/>
      <c r="H197" s="1">
        <v>0</v>
      </c>
      <c r="I197" s="1">
        <v>0</v>
      </c>
    </row>
    <row r="198" spans="1:9">
      <c r="A198" s="14">
        <v>38991</v>
      </c>
      <c r="B198" s="4">
        <v>2.3570697789202075</v>
      </c>
      <c r="C198" s="8"/>
      <c r="H198" s="1">
        <v>0</v>
      </c>
      <c r="I198" s="1">
        <v>0</v>
      </c>
    </row>
    <row r="199" spans="1:9">
      <c r="A199" s="14">
        <v>39022</v>
      </c>
      <c r="B199" s="4">
        <v>2.2670324611110781</v>
      </c>
      <c r="C199" s="8"/>
      <c r="H199" s="1">
        <v>0</v>
      </c>
      <c r="I199" s="1">
        <v>0</v>
      </c>
    </row>
    <row r="200" spans="1:9">
      <c r="A200" s="14">
        <v>39052</v>
      </c>
      <c r="B200" s="4">
        <v>2.2892432499259834</v>
      </c>
      <c r="C200" s="8"/>
      <c r="H200" s="1">
        <v>0</v>
      </c>
      <c r="I200" s="1">
        <v>0</v>
      </c>
    </row>
    <row r="201" spans="1:9">
      <c r="A201" s="14">
        <v>39083</v>
      </c>
      <c r="B201" s="4">
        <v>2.2500582355976007</v>
      </c>
      <c r="C201" s="8"/>
      <c r="H201" s="1">
        <v>0</v>
      </c>
      <c r="I201" s="1">
        <v>0</v>
      </c>
    </row>
    <row r="202" spans="1:9">
      <c r="A202" s="14">
        <v>39114</v>
      </c>
      <c r="B202" s="4">
        <v>2.1436652026620604</v>
      </c>
      <c r="C202" s="8"/>
      <c r="H202" s="1">
        <v>0</v>
      </c>
      <c r="I202" s="1">
        <v>0</v>
      </c>
    </row>
    <row r="203" spans="1:9">
      <c r="A203" s="14">
        <v>39142</v>
      </c>
      <c r="B203" s="4">
        <v>2.173303851571688</v>
      </c>
      <c r="C203" s="8"/>
      <c r="H203" s="1">
        <v>0</v>
      </c>
      <c r="I203" s="1">
        <v>0</v>
      </c>
    </row>
    <row r="204" spans="1:9">
      <c r="A204" s="14">
        <v>39173</v>
      </c>
      <c r="B204" s="4">
        <v>2.1259896509947747</v>
      </c>
      <c r="C204" s="8"/>
      <c r="H204" s="1">
        <v>0</v>
      </c>
      <c r="I204" s="1">
        <v>0</v>
      </c>
    </row>
    <row r="205" spans="1:9">
      <c r="A205" s="14">
        <v>39203</v>
      </c>
      <c r="B205" s="4">
        <v>2.2472832212671965</v>
      </c>
      <c r="C205" s="8"/>
      <c r="H205" s="1">
        <v>0</v>
      </c>
      <c r="I205" s="1">
        <v>0</v>
      </c>
    </row>
    <row r="206" spans="1:9">
      <c r="A206" s="14">
        <v>39234</v>
      </c>
      <c r="B206" s="4">
        <v>2.3504704780939654</v>
      </c>
      <c r="C206" s="8"/>
      <c r="H206" s="1">
        <v>0</v>
      </c>
      <c r="I206" s="1">
        <v>0</v>
      </c>
    </row>
    <row r="207" spans="1:9">
      <c r="A207" s="14">
        <v>39264</v>
      </c>
      <c r="B207" s="4">
        <v>2.3902330098813578</v>
      </c>
      <c r="C207" s="8"/>
      <c r="H207" s="1">
        <v>0</v>
      </c>
      <c r="I207" s="1">
        <v>0</v>
      </c>
    </row>
    <row r="208" spans="1:9">
      <c r="A208" s="14">
        <v>39295</v>
      </c>
      <c r="B208" s="4">
        <v>2.4207794600962833</v>
      </c>
      <c r="C208" s="8"/>
      <c r="H208" s="1">
        <v>0</v>
      </c>
      <c r="I208" s="1">
        <v>0</v>
      </c>
    </row>
    <row r="209" spans="1:9">
      <c r="A209" s="14">
        <v>39326</v>
      </c>
      <c r="B209" s="4">
        <v>2.3275842563309461</v>
      </c>
      <c r="C209" s="8"/>
      <c r="H209" s="1">
        <v>0</v>
      </c>
      <c r="I209" s="1">
        <v>0</v>
      </c>
    </row>
    <row r="210" spans="1:9">
      <c r="A210" s="14">
        <v>39356</v>
      </c>
      <c r="B210" s="4">
        <v>2.0411828431240573</v>
      </c>
      <c r="C210" s="8"/>
      <c r="H210" s="1">
        <v>0</v>
      </c>
      <c r="I210" s="1">
        <v>0</v>
      </c>
    </row>
    <row r="211" spans="1:9">
      <c r="A211" s="14">
        <v>39387</v>
      </c>
      <c r="B211" s="4">
        <v>2.051586181056928</v>
      </c>
      <c r="C211" s="8"/>
      <c r="H211" s="1">
        <v>0</v>
      </c>
      <c r="I211" s="1">
        <v>0</v>
      </c>
    </row>
    <row r="212" spans="1:9">
      <c r="A212" s="14">
        <v>39417</v>
      </c>
      <c r="B212" s="4">
        <v>2.0603045931457302</v>
      </c>
      <c r="C212" s="8"/>
      <c r="H212" s="1">
        <v>0</v>
      </c>
      <c r="I212" s="1">
        <v>0</v>
      </c>
    </row>
    <row r="213" spans="1:9">
      <c r="A213" s="14">
        <v>39448</v>
      </c>
      <c r="B213" s="4">
        <v>2.0868564557764371</v>
      </c>
      <c r="C213" s="8"/>
      <c r="H213" s="1">
        <v>0</v>
      </c>
      <c r="I213" s="1">
        <v>0</v>
      </c>
    </row>
    <row r="214" spans="1:9">
      <c r="A214" s="14">
        <v>39479</v>
      </c>
      <c r="B214" s="4">
        <v>2.1393691059074933</v>
      </c>
      <c r="C214" s="8"/>
      <c r="H214" s="1">
        <v>0</v>
      </c>
      <c r="I214" s="1">
        <v>0</v>
      </c>
    </row>
    <row r="215" spans="1:9">
      <c r="A215" s="14">
        <v>39508</v>
      </c>
      <c r="B215" s="4">
        <v>2.2125214474771568</v>
      </c>
      <c r="C215" s="8"/>
      <c r="H215" s="1">
        <v>0</v>
      </c>
      <c r="I215" s="1">
        <v>0</v>
      </c>
    </row>
    <row r="216" spans="1:9">
      <c r="A216" s="14">
        <v>39539</v>
      </c>
      <c r="B216" s="4">
        <v>2.2435569630661276</v>
      </c>
      <c r="C216" s="8"/>
      <c r="H216" s="1">
        <v>0</v>
      </c>
      <c r="I216" s="1">
        <v>0</v>
      </c>
    </row>
    <row r="217" spans="1:9">
      <c r="A217" s="14">
        <v>39569</v>
      </c>
      <c r="B217" s="4">
        <v>2.2954873784012215</v>
      </c>
      <c r="C217" s="8"/>
      <c r="H217" s="1">
        <v>0</v>
      </c>
      <c r="I217" s="1">
        <v>0</v>
      </c>
    </row>
    <row r="218" spans="1:9">
      <c r="A218" s="14">
        <v>39600</v>
      </c>
      <c r="B218" s="4">
        <v>2.2124331398109249</v>
      </c>
      <c r="C218" s="8"/>
      <c r="H218" s="1">
        <v>0</v>
      </c>
      <c r="I218" s="1">
        <v>0</v>
      </c>
    </row>
    <row r="219" spans="1:9">
      <c r="A219" s="14">
        <v>39630</v>
      </c>
      <c r="B219" s="4">
        <v>2.2850670806757476</v>
      </c>
      <c r="C219" s="8"/>
      <c r="H219" s="1">
        <v>0</v>
      </c>
      <c r="I219" s="1">
        <v>0</v>
      </c>
    </row>
    <row r="220" spans="1:9">
      <c r="A220" s="14">
        <v>39661</v>
      </c>
      <c r="B220" s="4">
        <v>2.2361827691264389</v>
      </c>
      <c r="C220" s="8"/>
      <c r="H220" s="1">
        <v>0</v>
      </c>
      <c r="I220" s="1">
        <v>0</v>
      </c>
    </row>
    <row r="221" spans="1:9">
      <c r="A221" s="14">
        <v>39692</v>
      </c>
      <c r="B221" s="4">
        <v>2.3438116308518779</v>
      </c>
      <c r="C221" s="8"/>
      <c r="H221" s="1">
        <v>0</v>
      </c>
      <c r="I221" s="1">
        <v>0</v>
      </c>
    </row>
    <row r="222" spans="1:9">
      <c r="A222" s="14">
        <v>39722</v>
      </c>
      <c r="B222" s="4">
        <v>2.3216086620451897</v>
      </c>
      <c r="C222" s="8"/>
      <c r="H222" s="1">
        <v>0</v>
      </c>
      <c r="I222" s="1">
        <v>0</v>
      </c>
    </row>
    <row r="223" spans="1:9">
      <c r="A223" s="14">
        <v>39753</v>
      </c>
      <c r="B223" s="4">
        <v>2.291870045778782</v>
      </c>
      <c r="C223" s="8"/>
      <c r="H223" s="1">
        <v>0</v>
      </c>
      <c r="I223" s="1">
        <v>0</v>
      </c>
    </row>
    <row r="224" spans="1:9">
      <c r="A224" s="14">
        <v>39783</v>
      </c>
      <c r="B224" s="4">
        <v>2.2512232419109757</v>
      </c>
      <c r="C224" s="8"/>
      <c r="H224" s="1">
        <v>0</v>
      </c>
      <c r="I224" s="1">
        <v>0</v>
      </c>
    </row>
    <row r="225" spans="1:9">
      <c r="A225" s="14">
        <v>39814</v>
      </c>
      <c r="B225" s="4">
        <v>2.2528658975204245</v>
      </c>
      <c r="C225" s="8"/>
      <c r="H225" s="1">
        <v>0</v>
      </c>
      <c r="I225" s="1">
        <v>0</v>
      </c>
    </row>
    <row r="226" spans="1:9">
      <c r="A226" s="14">
        <v>39845</v>
      </c>
      <c r="B226" s="4">
        <v>2.296522672478186</v>
      </c>
      <c r="C226" s="8"/>
      <c r="H226" s="1">
        <v>0</v>
      </c>
      <c r="I226" s="1">
        <v>0</v>
      </c>
    </row>
    <row r="227" spans="1:9">
      <c r="A227" s="14">
        <v>39873</v>
      </c>
      <c r="B227" s="4">
        <v>2.3084013748764827</v>
      </c>
      <c r="C227" s="8"/>
      <c r="H227" s="1">
        <v>0</v>
      </c>
      <c r="I227" s="1">
        <v>0</v>
      </c>
    </row>
    <row r="228" spans="1:9">
      <c r="A228" s="14">
        <v>39904</v>
      </c>
      <c r="B228" s="4">
        <v>2.3019462559661834</v>
      </c>
      <c r="C228" s="8"/>
      <c r="H228" s="1">
        <v>0</v>
      </c>
      <c r="I228" s="1">
        <v>0</v>
      </c>
    </row>
    <row r="229" spans="1:9">
      <c r="A229" s="14">
        <v>39934</v>
      </c>
      <c r="B229" s="4">
        <v>2.2920413071048906</v>
      </c>
      <c r="C229" s="8"/>
      <c r="H229" s="1">
        <v>0</v>
      </c>
      <c r="I229" s="1">
        <v>0</v>
      </c>
    </row>
    <row r="230" spans="1:9">
      <c r="A230" s="14">
        <v>39965</v>
      </c>
      <c r="B230" s="4">
        <v>2.2728994737632027</v>
      </c>
      <c r="C230" s="8"/>
      <c r="H230" s="1">
        <v>0</v>
      </c>
      <c r="I230" s="1">
        <v>0</v>
      </c>
    </row>
    <row r="231" spans="1:9">
      <c r="A231" s="14">
        <v>39995</v>
      </c>
      <c r="B231" s="4">
        <v>2.237727292266467</v>
      </c>
      <c r="C231" s="8"/>
      <c r="H231" s="1">
        <v>0</v>
      </c>
      <c r="I231" s="1">
        <v>0</v>
      </c>
    </row>
    <row r="232" spans="1:9">
      <c r="A232" s="14">
        <v>40026</v>
      </c>
      <c r="B232" s="4">
        <v>2.3767197640425364</v>
      </c>
      <c r="C232" s="8"/>
      <c r="H232" s="1">
        <v>0</v>
      </c>
      <c r="I232" s="1">
        <v>0</v>
      </c>
    </row>
    <row r="233" spans="1:9">
      <c r="A233" s="14">
        <v>40057</v>
      </c>
      <c r="B233" s="4">
        <v>2.4157535806262933</v>
      </c>
      <c r="C233" s="8"/>
      <c r="H233" s="1">
        <v>0</v>
      </c>
      <c r="I233" s="1">
        <v>0</v>
      </c>
    </row>
    <row r="234" spans="1:9">
      <c r="A234" s="14">
        <v>40087</v>
      </c>
      <c r="B234" s="4">
        <v>2.3730303550225722</v>
      </c>
      <c r="C234" s="8"/>
      <c r="H234" s="1">
        <v>0</v>
      </c>
      <c r="I234" s="1">
        <v>0</v>
      </c>
    </row>
    <row r="235" spans="1:9">
      <c r="A235" s="14">
        <v>40118</v>
      </c>
      <c r="B235" s="4">
        <v>2.3396889038273683</v>
      </c>
      <c r="C235" s="8"/>
      <c r="H235" s="1">
        <v>0</v>
      </c>
      <c r="I235" s="1">
        <v>0</v>
      </c>
    </row>
    <row r="236" spans="1:9">
      <c r="A236" s="14">
        <v>40148</v>
      </c>
      <c r="B236" s="4">
        <v>2.3259221972074946</v>
      </c>
      <c r="C236" s="8"/>
      <c r="H236" s="1">
        <v>0</v>
      </c>
      <c r="I236" s="1">
        <v>0</v>
      </c>
    </row>
    <row r="237" spans="1:9">
      <c r="A237" s="14">
        <v>40179</v>
      </c>
      <c r="B237" s="4">
        <v>2.2421059728687078</v>
      </c>
      <c r="C237" s="8"/>
      <c r="H237" s="1">
        <v>0</v>
      </c>
      <c r="I237" s="1">
        <v>0</v>
      </c>
    </row>
    <row r="238" spans="1:9">
      <c r="A238" s="14">
        <v>40210</v>
      </c>
      <c r="B238" s="4">
        <v>2.2799753736261197</v>
      </c>
      <c r="C238" s="8"/>
      <c r="H238" s="1">
        <v>0</v>
      </c>
      <c r="I238" s="1">
        <v>0</v>
      </c>
    </row>
    <row r="239" spans="1:9">
      <c r="A239" s="14">
        <v>40238</v>
      </c>
      <c r="B239" s="4">
        <v>2.3618976303282961</v>
      </c>
      <c r="C239" s="8"/>
      <c r="H239" s="1">
        <v>0</v>
      </c>
      <c r="I239" s="1">
        <v>0</v>
      </c>
    </row>
    <row r="240" spans="1:9">
      <c r="A240" s="14">
        <v>40269</v>
      </c>
      <c r="B240" s="4">
        <v>2.3739491460978992</v>
      </c>
      <c r="C240" s="8"/>
      <c r="H240" s="1">
        <v>0</v>
      </c>
      <c r="I240" s="1">
        <v>0</v>
      </c>
    </row>
    <row r="241" spans="1:9">
      <c r="A241" s="14">
        <v>40299</v>
      </c>
      <c r="B241" s="4">
        <v>2.4175066261402134</v>
      </c>
      <c r="C241" s="8"/>
      <c r="H241" s="1">
        <v>0</v>
      </c>
      <c r="I241" s="1">
        <v>0</v>
      </c>
    </row>
    <row r="242" spans="1:9">
      <c r="A242" s="14">
        <v>40330</v>
      </c>
      <c r="B242" s="4">
        <v>2.3580237297212743</v>
      </c>
      <c r="C242" s="8"/>
      <c r="H242" s="1">
        <v>0</v>
      </c>
      <c r="I242" s="1">
        <v>0</v>
      </c>
    </row>
    <row r="243" spans="1:9">
      <c r="A243" s="14">
        <v>40360</v>
      </c>
      <c r="B243" s="4">
        <v>2.3695095231451853</v>
      </c>
      <c r="C243" s="8"/>
      <c r="H243" s="1">
        <v>0</v>
      </c>
      <c r="I243" s="1">
        <v>0</v>
      </c>
    </row>
    <row r="244" spans="1:9">
      <c r="A244" s="14">
        <v>40391</v>
      </c>
      <c r="B244" s="4">
        <v>2.2577346194825219</v>
      </c>
      <c r="C244" s="8"/>
      <c r="H244" s="1">
        <v>0</v>
      </c>
      <c r="I244" s="1">
        <v>0</v>
      </c>
    </row>
    <row r="245" spans="1:9">
      <c r="A245" s="14">
        <v>40422</v>
      </c>
      <c r="B245" s="4">
        <v>2.1949458167228317</v>
      </c>
      <c r="C245" s="8"/>
      <c r="H245" s="1">
        <v>0</v>
      </c>
      <c r="I245" s="1">
        <v>0</v>
      </c>
    </row>
    <row r="246" spans="1:9">
      <c r="A246" s="14">
        <v>40452</v>
      </c>
      <c r="B246" s="4">
        <v>2.2037359566144539</v>
      </c>
      <c r="C246" s="8"/>
      <c r="H246" s="1">
        <v>0</v>
      </c>
      <c r="I246" s="1">
        <v>0</v>
      </c>
    </row>
    <row r="247" spans="1:9">
      <c r="A247" s="14">
        <v>40483</v>
      </c>
      <c r="B247" s="4">
        <v>2.1442367054446341</v>
      </c>
      <c r="C247" s="8"/>
      <c r="H247" s="1">
        <v>0</v>
      </c>
      <c r="I247" s="1">
        <v>0</v>
      </c>
    </row>
    <row r="248" spans="1:9">
      <c r="A248" s="14">
        <v>40513</v>
      </c>
      <c r="B248" s="4">
        <v>2.1862434679351281</v>
      </c>
      <c r="C248" s="8"/>
      <c r="H248" s="1">
        <v>0</v>
      </c>
      <c r="I248" s="1">
        <v>0</v>
      </c>
    </row>
    <row r="249" spans="1:9">
      <c r="A249" s="14">
        <v>40544</v>
      </c>
      <c r="B249" s="4">
        <v>2.2028090353230585</v>
      </c>
      <c r="C249" s="8"/>
      <c r="H249" s="1">
        <v>0</v>
      </c>
      <c r="I249" s="1">
        <v>0</v>
      </c>
    </row>
    <row r="250" spans="1:9">
      <c r="A250" s="14">
        <v>40575</v>
      </c>
      <c r="B250" s="4">
        <v>2.138953821293998</v>
      </c>
      <c r="C250" s="8"/>
      <c r="H250" s="1">
        <v>0</v>
      </c>
      <c r="I250" s="1">
        <v>0</v>
      </c>
    </row>
    <row r="251" spans="1:9">
      <c r="A251" s="14">
        <v>40603</v>
      </c>
      <c r="B251" s="4">
        <v>2.1791772085575203</v>
      </c>
      <c r="C251" s="8"/>
      <c r="H251" s="1">
        <v>0</v>
      </c>
      <c r="I251" s="1">
        <v>0</v>
      </c>
    </row>
    <row r="252" spans="1:9">
      <c r="A252" s="14">
        <v>40634</v>
      </c>
      <c r="B252" s="4">
        <v>2.1576920944596814</v>
      </c>
      <c r="C252" s="8"/>
      <c r="H252" s="1">
        <v>0</v>
      </c>
      <c r="I252" s="1">
        <v>0</v>
      </c>
    </row>
    <row r="253" spans="1:9">
      <c r="A253" s="14">
        <v>40664</v>
      </c>
      <c r="B253" s="4">
        <v>2.1789335089982265</v>
      </c>
      <c r="C253" s="8"/>
      <c r="H253" s="1">
        <v>0</v>
      </c>
      <c r="I253" s="1">
        <v>0</v>
      </c>
    </row>
    <row r="254" spans="1:9">
      <c r="A254" s="14">
        <v>40695</v>
      </c>
      <c r="B254" s="4">
        <v>2.1527320946628503</v>
      </c>
      <c r="C254" s="8"/>
      <c r="H254" s="1">
        <v>0</v>
      </c>
      <c r="I254" s="1">
        <v>0</v>
      </c>
    </row>
    <row r="255" spans="1:9">
      <c r="A255" s="14">
        <v>40725</v>
      </c>
      <c r="B255" s="4">
        <v>2.1312943784723397</v>
      </c>
      <c r="C255" s="8"/>
      <c r="H255" s="1">
        <v>0</v>
      </c>
      <c r="I255" s="1">
        <v>0</v>
      </c>
    </row>
    <row r="256" spans="1:9">
      <c r="A256" s="14">
        <v>40756</v>
      </c>
      <c r="B256" s="4">
        <v>2.0630267462741982</v>
      </c>
      <c r="C256" s="8"/>
      <c r="H256" s="1">
        <v>0</v>
      </c>
      <c r="I256" s="1">
        <v>0</v>
      </c>
    </row>
    <row r="257" spans="1:9">
      <c r="A257" s="14">
        <v>40787</v>
      </c>
      <c r="B257" s="4">
        <v>2.0870102642976307</v>
      </c>
      <c r="C257" s="8"/>
      <c r="H257" s="1">
        <v>0</v>
      </c>
      <c r="I257" s="1">
        <v>0</v>
      </c>
    </row>
    <row r="258" spans="1:9">
      <c r="A258" s="14">
        <v>40817</v>
      </c>
      <c r="B258" s="4">
        <v>2.100658618628394</v>
      </c>
      <c r="C258" s="8"/>
      <c r="H258" s="1">
        <v>0</v>
      </c>
      <c r="I258" s="1">
        <v>0</v>
      </c>
    </row>
    <row r="259" spans="1:9">
      <c r="A259" s="14">
        <v>40848</v>
      </c>
      <c r="B259" s="4">
        <v>2.0766233796034652</v>
      </c>
      <c r="C259" s="8"/>
      <c r="H259" s="1">
        <v>0</v>
      </c>
      <c r="I259" s="1">
        <v>0</v>
      </c>
    </row>
    <row r="260" spans="1:9">
      <c r="A260" s="14">
        <v>40878</v>
      </c>
      <c r="B260" s="4">
        <v>2.1061670466902385</v>
      </c>
      <c r="C260" s="8"/>
      <c r="H260" s="1">
        <v>0</v>
      </c>
      <c r="I260" s="1">
        <v>0</v>
      </c>
    </row>
    <row r="261" spans="1:9">
      <c r="A261" s="14">
        <v>40909</v>
      </c>
      <c r="B261" s="4">
        <v>2.1296151979217912</v>
      </c>
      <c r="C261" s="8"/>
      <c r="H261" s="1">
        <v>0</v>
      </c>
      <c r="I261" s="1">
        <v>0</v>
      </c>
    </row>
    <row r="262" spans="1:9">
      <c r="A262" s="14">
        <v>40940</v>
      </c>
      <c r="B262" s="4">
        <v>2.1209119650969543</v>
      </c>
      <c r="C262" s="8"/>
      <c r="H262" s="1">
        <v>0</v>
      </c>
      <c r="I262" s="1">
        <v>0</v>
      </c>
    </row>
    <row r="263" spans="1:9">
      <c r="A263" s="14">
        <v>40969</v>
      </c>
      <c r="B263" s="4">
        <v>2.1222068806385659</v>
      </c>
      <c r="C263" s="8"/>
      <c r="H263" s="1">
        <v>0</v>
      </c>
      <c r="I263" s="1">
        <v>0</v>
      </c>
    </row>
    <row r="264" spans="1:9">
      <c r="A264" s="14">
        <v>41000</v>
      </c>
      <c r="B264" s="4">
        <v>2.1343528514323697</v>
      </c>
      <c r="C264" s="8"/>
      <c r="H264" s="1">
        <v>0</v>
      </c>
      <c r="I264" s="1">
        <v>0</v>
      </c>
    </row>
    <row r="265" spans="1:9">
      <c r="A265" s="14">
        <v>41030</v>
      </c>
      <c r="B265" s="4">
        <v>2.1238025935898492</v>
      </c>
      <c r="C265" s="8"/>
      <c r="H265" s="1">
        <v>0</v>
      </c>
      <c r="I265" s="1">
        <v>0</v>
      </c>
    </row>
    <row r="266" spans="1:9">
      <c r="A266" s="14">
        <v>41061</v>
      </c>
      <c r="B266" s="4">
        <v>2.1006056891604872</v>
      </c>
      <c r="C266" s="8"/>
      <c r="H266" s="1">
        <v>0</v>
      </c>
      <c r="I266" s="1">
        <v>0</v>
      </c>
    </row>
    <row r="267" spans="1:9">
      <c r="A267" s="14">
        <v>41091</v>
      </c>
      <c r="B267" s="4">
        <v>2.0924265578329142</v>
      </c>
      <c r="C267" s="8"/>
      <c r="H267" s="1">
        <v>0</v>
      </c>
      <c r="I267" s="1">
        <v>0</v>
      </c>
    </row>
    <row r="268" spans="1:9">
      <c r="A268" s="14">
        <v>41122</v>
      </c>
      <c r="B268" s="4">
        <v>2.0800096908078314</v>
      </c>
      <c r="C268" s="8"/>
      <c r="H268" s="1">
        <v>0</v>
      </c>
      <c r="I268" s="1">
        <v>0</v>
      </c>
    </row>
    <row r="269" spans="1:9">
      <c r="A269" s="14">
        <v>41153</v>
      </c>
      <c r="B269" s="4">
        <v>1.9913922193086697</v>
      </c>
      <c r="C269" s="8"/>
      <c r="H269" s="1">
        <v>0</v>
      </c>
      <c r="I269" s="1">
        <v>0</v>
      </c>
    </row>
    <row r="270" spans="1:9">
      <c r="A270" s="14">
        <v>41183</v>
      </c>
      <c r="B270" s="4">
        <v>1.9703127180111493</v>
      </c>
      <c r="C270" s="8"/>
      <c r="H270" s="1">
        <v>0</v>
      </c>
      <c r="I270" s="1">
        <v>0</v>
      </c>
    </row>
    <row r="271" spans="1:9">
      <c r="A271" s="14">
        <v>41214</v>
      </c>
      <c r="B271" s="4">
        <v>1.9819376979103607</v>
      </c>
      <c r="C271" s="8"/>
      <c r="H271" s="1">
        <v>0</v>
      </c>
      <c r="I271" s="1">
        <v>0</v>
      </c>
    </row>
    <row r="272" spans="1:9">
      <c r="A272" s="14">
        <v>41244</v>
      </c>
      <c r="B272" s="4">
        <v>1.9746619094469491</v>
      </c>
      <c r="C272" s="8"/>
      <c r="H272" s="1">
        <v>0</v>
      </c>
      <c r="I272" s="1">
        <v>0</v>
      </c>
    </row>
    <row r="273" spans="1:9">
      <c r="A273" s="14">
        <v>41275</v>
      </c>
      <c r="B273" s="4">
        <v>1.9851738147219637</v>
      </c>
      <c r="C273" s="8"/>
      <c r="H273" s="1">
        <v>0</v>
      </c>
      <c r="I273" s="1">
        <v>0</v>
      </c>
    </row>
    <row r="274" spans="1:9">
      <c r="A274" s="14">
        <v>41306</v>
      </c>
      <c r="B274" s="4">
        <v>2.0518431621379247</v>
      </c>
      <c r="C274" s="8"/>
      <c r="H274" s="1">
        <v>0</v>
      </c>
      <c r="I274" s="1">
        <v>0</v>
      </c>
    </row>
    <row r="275" spans="1:9">
      <c r="A275" s="14">
        <v>41334</v>
      </c>
      <c r="B275" s="4">
        <v>2.0103306932061473</v>
      </c>
      <c r="C275" s="8"/>
      <c r="H275" s="1">
        <v>0</v>
      </c>
      <c r="I275" s="1">
        <v>0</v>
      </c>
    </row>
    <row r="276" spans="1:9">
      <c r="A276" s="14">
        <v>41365</v>
      </c>
      <c r="B276" s="4">
        <v>1.9967878571108619</v>
      </c>
      <c r="C276" s="8"/>
      <c r="H276" s="1">
        <v>0</v>
      </c>
      <c r="I276" s="1">
        <v>0</v>
      </c>
    </row>
    <row r="277" spans="1:9">
      <c r="A277" s="14">
        <v>41395</v>
      </c>
      <c r="B277" s="4">
        <v>1.9400258554527003</v>
      </c>
      <c r="C277" s="8"/>
      <c r="H277" s="1">
        <v>0</v>
      </c>
      <c r="I277" s="1">
        <v>0</v>
      </c>
    </row>
    <row r="278" spans="1:9">
      <c r="A278" s="14">
        <v>41426</v>
      </c>
      <c r="B278" s="4">
        <v>1.8434269671431409</v>
      </c>
      <c r="C278" s="8"/>
      <c r="H278" s="1">
        <v>0</v>
      </c>
      <c r="I278" s="1">
        <v>0</v>
      </c>
    </row>
    <row r="279" spans="1:9">
      <c r="A279" s="14">
        <v>41456</v>
      </c>
      <c r="B279" s="4">
        <v>1.864117290026956</v>
      </c>
      <c r="C279" s="8"/>
      <c r="H279" s="1">
        <v>0</v>
      </c>
      <c r="I279" s="1">
        <v>0</v>
      </c>
    </row>
    <row r="280" spans="1:9">
      <c r="A280" s="14">
        <v>41487</v>
      </c>
      <c r="B280" s="4">
        <v>1.8367651787730568</v>
      </c>
      <c r="C280" s="8"/>
      <c r="H280" s="1">
        <v>0</v>
      </c>
      <c r="I280" s="1">
        <v>0</v>
      </c>
    </row>
    <row r="281" spans="1:9">
      <c r="A281" s="14">
        <v>41518</v>
      </c>
      <c r="B281" s="4">
        <v>1.8669019635178321</v>
      </c>
      <c r="C281" s="8"/>
      <c r="H281" s="1">
        <v>0</v>
      </c>
      <c r="I281" s="1">
        <v>0</v>
      </c>
    </row>
    <row r="282" spans="1:9">
      <c r="A282" s="14">
        <v>41548</v>
      </c>
      <c r="B282" s="4">
        <v>1.8380955217794543</v>
      </c>
      <c r="C282" s="8"/>
      <c r="H282" s="1">
        <v>0</v>
      </c>
      <c r="I282" s="1">
        <v>0</v>
      </c>
    </row>
    <row r="283" spans="1:9">
      <c r="A283" s="14">
        <v>41579</v>
      </c>
      <c r="B283" s="4">
        <v>1.8037702778110398</v>
      </c>
      <c r="C283" s="8"/>
      <c r="H283" s="1">
        <v>0</v>
      </c>
      <c r="I283" s="1">
        <v>0</v>
      </c>
    </row>
    <row r="284" spans="1:9">
      <c r="A284" s="14">
        <v>41609</v>
      </c>
      <c r="B284" s="4">
        <v>1.7556354702492043</v>
      </c>
      <c r="C284" s="8"/>
      <c r="H284" s="1">
        <v>0</v>
      </c>
      <c r="I284" s="1">
        <v>0</v>
      </c>
    </row>
    <row r="285" spans="1:9">
      <c r="A285" s="14">
        <v>41640</v>
      </c>
      <c r="B285" s="4">
        <v>1.740707222914772</v>
      </c>
      <c r="C285" s="8"/>
      <c r="H285" s="1">
        <v>0</v>
      </c>
      <c r="I285" s="1">
        <v>0</v>
      </c>
    </row>
    <row r="286" spans="1:9">
      <c r="A286" s="14">
        <v>41671</v>
      </c>
      <c r="B286" s="4">
        <v>1.6206535430241447</v>
      </c>
      <c r="C286" s="8"/>
      <c r="H286" s="1">
        <v>0</v>
      </c>
      <c r="I286" s="1">
        <v>0</v>
      </c>
    </row>
    <row r="287" spans="1:9">
      <c r="A287" s="14">
        <v>41699</v>
      </c>
      <c r="B287" s="4">
        <v>1.6569367131364945</v>
      </c>
      <c r="C287" s="8"/>
      <c r="H287" s="1">
        <v>0</v>
      </c>
      <c r="I287" s="1">
        <v>0</v>
      </c>
    </row>
    <row r="288" spans="1:9">
      <c r="A288" s="14">
        <v>41730</v>
      </c>
      <c r="B288" s="4">
        <v>1.6250036071314546</v>
      </c>
      <c r="C288" s="8"/>
      <c r="H288" s="1">
        <v>0</v>
      </c>
      <c r="I288" s="1">
        <v>0</v>
      </c>
    </row>
    <row r="289" spans="1:9">
      <c r="A289" s="14">
        <v>41760</v>
      </c>
      <c r="B289" s="4">
        <v>1.6615174285663912</v>
      </c>
      <c r="C289" s="8"/>
      <c r="H289" s="1">
        <v>0</v>
      </c>
      <c r="I289" s="1">
        <v>0</v>
      </c>
    </row>
    <row r="290" spans="1:9">
      <c r="A290" s="14">
        <v>41791</v>
      </c>
      <c r="B290" s="4">
        <v>1.7398490991236941</v>
      </c>
      <c r="C290" s="8"/>
      <c r="H290" s="1">
        <v>0</v>
      </c>
      <c r="I290" s="1">
        <v>0</v>
      </c>
    </row>
    <row r="291" spans="1:9">
      <c r="A291" s="14">
        <v>41821</v>
      </c>
      <c r="B291" s="4">
        <v>1.7266442779090148</v>
      </c>
      <c r="C291" s="8"/>
      <c r="H291" s="1">
        <v>0</v>
      </c>
      <c r="I291" s="1">
        <v>0</v>
      </c>
    </row>
    <row r="292" spans="1:9">
      <c r="A292" s="14">
        <v>41852</v>
      </c>
      <c r="B292" s="4">
        <v>1.708704806050156</v>
      </c>
      <c r="C292" s="8"/>
      <c r="H292" s="1">
        <v>0</v>
      </c>
      <c r="I292" s="1">
        <v>0</v>
      </c>
    </row>
    <row r="293" spans="1:9">
      <c r="A293" s="14">
        <v>41883</v>
      </c>
      <c r="B293" s="4">
        <v>1.7267872267141406</v>
      </c>
      <c r="C293" s="8"/>
      <c r="H293" s="1">
        <v>0</v>
      </c>
      <c r="I293" s="1">
        <v>0</v>
      </c>
    </row>
    <row r="294" spans="1:9">
      <c r="A294" s="14">
        <v>41913</v>
      </c>
      <c r="B294" s="4">
        <v>1.7355953379839473</v>
      </c>
      <c r="C294" s="8"/>
      <c r="H294" s="1">
        <v>0</v>
      </c>
      <c r="I294" s="1">
        <v>0</v>
      </c>
    </row>
    <row r="295" spans="1:9">
      <c r="A295" s="14">
        <v>41944</v>
      </c>
      <c r="B295" s="4">
        <v>1.67384663330109</v>
      </c>
      <c r="C295" s="8"/>
      <c r="H295" s="1">
        <v>0</v>
      </c>
      <c r="I295" s="1">
        <v>0</v>
      </c>
    </row>
    <row r="296" spans="1:9">
      <c r="A296" s="14">
        <v>41974</v>
      </c>
      <c r="B296" s="4">
        <v>1.836566586340185</v>
      </c>
      <c r="C296" s="8"/>
      <c r="H296" s="1">
        <v>0</v>
      </c>
      <c r="I296" s="1">
        <v>0</v>
      </c>
    </row>
    <row r="297" spans="1:9">
      <c r="A297" s="14">
        <v>42005</v>
      </c>
      <c r="B297" s="4">
        <v>1.8496493343811138</v>
      </c>
      <c r="C297" s="8"/>
      <c r="H297" s="1">
        <v>0</v>
      </c>
      <c r="I297" s="1">
        <v>0</v>
      </c>
    </row>
    <row r="298" spans="1:9">
      <c r="A298" s="14">
        <v>42036</v>
      </c>
      <c r="B298" s="4">
        <v>1.8954898873438843</v>
      </c>
      <c r="C298" s="8"/>
      <c r="H298" s="1">
        <v>0</v>
      </c>
      <c r="I298" s="1">
        <v>0</v>
      </c>
    </row>
    <row r="299" spans="1:9">
      <c r="A299" s="14">
        <v>42064</v>
      </c>
      <c r="B299" s="4">
        <v>1.8748325323784467</v>
      </c>
      <c r="C299" s="8"/>
      <c r="H299" s="1">
        <v>0</v>
      </c>
      <c r="I299" s="1">
        <v>0</v>
      </c>
    </row>
    <row r="300" spans="1:9">
      <c r="A300" s="14">
        <v>42095</v>
      </c>
      <c r="B300" s="4">
        <v>1.9594688439612162</v>
      </c>
      <c r="C300" s="8"/>
      <c r="H300" s="1">
        <v>0</v>
      </c>
      <c r="I300" s="1">
        <v>0</v>
      </c>
    </row>
    <row r="301" spans="1:9">
      <c r="A301" s="14">
        <v>42125</v>
      </c>
      <c r="B301" s="4">
        <v>2.0052217037245694</v>
      </c>
      <c r="C301" s="8"/>
      <c r="H301" s="1">
        <v>0</v>
      </c>
      <c r="I301" s="1">
        <v>0</v>
      </c>
    </row>
    <row r="302" spans="1:9">
      <c r="A302" s="14">
        <v>42156</v>
      </c>
      <c r="B302" s="4">
        <v>2.0069496302888599</v>
      </c>
      <c r="C302" s="8"/>
      <c r="H302" s="1">
        <v>0</v>
      </c>
      <c r="I302" s="1">
        <v>0</v>
      </c>
    </row>
    <row r="303" spans="1:9">
      <c r="A303" s="14">
        <v>42186</v>
      </c>
      <c r="B303" s="4">
        <v>2.0171760023021248</v>
      </c>
      <c r="C303" s="8"/>
      <c r="H303" s="1">
        <v>0</v>
      </c>
      <c r="I303" s="1">
        <v>0</v>
      </c>
    </row>
    <row r="304" spans="1:9">
      <c r="A304" s="14">
        <v>42217</v>
      </c>
      <c r="B304" s="4">
        <v>2.0119218517634723</v>
      </c>
      <c r="C304" s="8"/>
      <c r="H304" s="1">
        <v>0</v>
      </c>
      <c r="I304" s="1">
        <v>0</v>
      </c>
    </row>
    <row r="305" spans="1:9">
      <c r="A305" s="14">
        <v>42248</v>
      </c>
      <c r="B305" s="4">
        <v>2.0431648783384828</v>
      </c>
      <c r="C305" s="8"/>
      <c r="H305" s="1">
        <v>0</v>
      </c>
      <c r="I305" s="1">
        <v>0</v>
      </c>
    </row>
    <row r="306" spans="1:9">
      <c r="A306" s="14">
        <v>42278</v>
      </c>
      <c r="B306" s="4">
        <v>2.0580792990559704</v>
      </c>
      <c r="C306" s="8"/>
      <c r="H306" s="1">
        <v>0</v>
      </c>
      <c r="I306" s="1">
        <v>0</v>
      </c>
    </row>
    <row r="307" spans="1:9">
      <c r="A307" s="14">
        <v>42309</v>
      </c>
      <c r="B307" s="4">
        <v>2.0806952391518676</v>
      </c>
      <c r="C307" s="8"/>
      <c r="H307" s="1">
        <v>0</v>
      </c>
      <c r="I307" s="1">
        <v>0</v>
      </c>
    </row>
    <row r="308" spans="1:9">
      <c r="A308" s="14">
        <v>42339</v>
      </c>
      <c r="B308" s="4">
        <v>1.937258898110332</v>
      </c>
      <c r="C308" s="8"/>
      <c r="H308" s="1">
        <v>0</v>
      </c>
      <c r="I308" s="1">
        <v>0</v>
      </c>
    </row>
    <row r="309" spans="1:9">
      <c r="A309" s="14">
        <v>42370</v>
      </c>
      <c r="B309" s="4">
        <v>1.9253763236502657</v>
      </c>
      <c r="C309" s="8"/>
      <c r="H309" s="1">
        <v>0</v>
      </c>
      <c r="I309" s="1">
        <v>0</v>
      </c>
    </row>
    <row r="310" spans="1:9">
      <c r="A310" s="14">
        <v>42401</v>
      </c>
      <c r="B310" s="4">
        <v>1.8886414998193595</v>
      </c>
      <c r="C310" s="8"/>
      <c r="H310" s="1">
        <v>0</v>
      </c>
      <c r="I310" s="1">
        <v>0</v>
      </c>
    </row>
    <row r="311" spans="1:9">
      <c r="A311" s="14">
        <v>42430</v>
      </c>
      <c r="B311" s="4">
        <v>1.833655931824536</v>
      </c>
      <c r="C311" s="8"/>
      <c r="H311" s="1">
        <v>0</v>
      </c>
      <c r="I311" s="1">
        <v>0</v>
      </c>
    </row>
    <row r="312" spans="1:9">
      <c r="A312" s="14">
        <v>42461</v>
      </c>
      <c r="B312" s="4">
        <v>1.7793053899441629</v>
      </c>
      <c r="C312" s="8"/>
      <c r="H312" s="1">
        <v>0</v>
      </c>
      <c r="I312" s="1">
        <v>0</v>
      </c>
    </row>
    <row r="313" spans="1:9">
      <c r="A313" s="14">
        <v>42491</v>
      </c>
      <c r="B313" s="4">
        <v>1.7932931267061982</v>
      </c>
      <c r="C313" s="8"/>
      <c r="H313" s="1">
        <v>0</v>
      </c>
      <c r="I313" s="1">
        <v>0</v>
      </c>
    </row>
    <row r="314" spans="1:9" ht="14.5" thickBot="1">
      <c r="A314" s="15">
        <v>42522</v>
      </c>
      <c r="B314" s="3">
        <v>2.2467521736852185</v>
      </c>
      <c r="H314" s="1">
        <v>0</v>
      </c>
      <c r="I314" s="1">
        <v>0</v>
      </c>
    </row>
    <row r="315" spans="1:9">
      <c r="A315" s="14">
        <v>42552</v>
      </c>
      <c r="B315" s="8">
        <v>2.2105470538059988</v>
      </c>
      <c r="C315" s="8"/>
      <c r="H315" s="1">
        <v>0</v>
      </c>
      <c r="I315" s="1">
        <v>0</v>
      </c>
    </row>
    <row r="316" spans="1:9">
      <c r="A316" s="14">
        <v>42583</v>
      </c>
      <c r="B316" s="8">
        <v>2.1804520954937976</v>
      </c>
      <c r="C316" s="8"/>
      <c r="H316" s="1">
        <v>0</v>
      </c>
      <c r="I316" s="1">
        <v>0</v>
      </c>
    </row>
    <row r="317" spans="1:9">
      <c r="A317" s="14">
        <v>42614</v>
      </c>
      <c r="B317" s="8">
        <v>2.1452985687807793</v>
      </c>
      <c r="C317" s="8"/>
      <c r="H317" s="1">
        <v>0</v>
      </c>
      <c r="I317" s="1">
        <v>0</v>
      </c>
    </row>
    <row r="318" spans="1:9">
      <c r="A318" s="14">
        <v>42644</v>
      </c>
      <c r="B318" s="8">
        <v>2.0912712683535486</v>
      </c>
      <c r="C318" s="8"/>
      <c r="H318" s="1">
        <v>0</v>
      </c>
      <c r="I318" s="1">
        <v>0</v>
      </c>
    </row>
    <row r="319" spans="1:9">
      <c r="A319" s="14">
        <v>42675</v>
      </c>
      <c r="B319" s="8">
        <v>1.9997836854283726</v>
      </c>
      <c r="C319" s="8"/>
      <c r="H319" s="1">
        <v>0</v>
      </c>
      <c r="I319" s="1">
        <v>0</v>
      </c>
    </row>
    <row r="320" spans="1:9">
      <c r="A320" s="14">
        <v>42705</v>
      </c>
      <c r="B320" s="8">
        <v>2.1820531454481311</v>
      </c>
      <c r="C320" s="8"/>
      <c r="H320" s="1">
        <v>0</v>
      </c>
      <c r="I320" s="1">
        <v>0</v>
      </c>
    </row>
    <row r="321" spans="1:9">
      <c r="A321" s="14">
        <v>42736</v>
      </c>
      <c r="B321" s="8">
        <v>2.1928887599741551</v>
      </c>
      <c r="C321" s="8"/>
      <c r="H321" s="1">
        <v>0</v>
      </c>
      <c r="I321" s="1">
        <v>0</v>
      </c>
    </row>
    <row r="322" spans="1:9">
      <c r="A322" s="14">
        <v>42767</v>
      </c>
      <c r="B322" s="8">
        <v>2.1044425578150117</v>
      </c>
      <c r="C322" s="8"/>
      <c r="H322" s="1">
        <v>0</v>
      </c>
      <c r="I322" s="1">
        <v>0</v>
      </c>
    </row>
    <row r="323" spans="1:9">
      <c r="A323" s="14">
        <v>42795</v>
      </c>
      <c r="B323" s="8">
        <v>2.0753711333539355</v>
      </c>
      <c r="C323" s="8"/>
      <c r="H323" s="1">
        <v>0</v>
      </c>
      <c r="I323" s="1">
        <v>0</v>
      </c>
    </row>
    <row r="324" spans="1:9">
      <c r="A324" s="14">
        <v>42826</v>
      </c>
      <c r="B324" s="8">
        <v>2.0396377105990466</v>
      </c>
      <c r="C324" s="8"/>
      <c r="H324" s="1">
        <v>0</v>
      </c>
      <c r="I324" s="1">
        <v>0</v>
      </c>
    </row>
    <row r="325" spans="1:9">
      <c r="A325" s="14">
        <v>42856</v>
      </c>
      <c r="B325" s="8">
        <v>1.9646145762271681</v>
      </c>
      <c r="C325" s="8"/>
      <c r="H325" s="1">
        <v>0</v>
      </c>
      <c r="I325" s="1">
        <v>0</v>
      </c>
    </row>
    <row r="326" spans="1:9">
      <c r="A326" s="14">
        <v>42887</v>
      </c>
      <c r="B326" s="8">
        <v>1.5006424264544949</v>
      </c>
      <c r="C326" s="8"/>
      <c r="H326" s="1">
        <v>0</v>
      </c>
      <c r="I326" s="1">
        <v>0</v>
      </c>
    </row>
    <row r="327" spans="1:9">
      <c r="A327" s="14">
        <v>42917</v>
      </c>
      <c r="B327" s="8">
        <v>1.4854681141247985</v>
      </c>
      <c r="C327" s="13"/>
      <c r="H327" s="1">
        <v>0</v>
      </c>
      <c r="I327" s="1">
        <v>0</v>
      </c>
    </row>
    <row r="328" spans="1:9">
      <c r="A328" s="14">
        <v>42948</v>
      </c>
      <c r="B328" s="8">
        <v>1.437329549953396</v>
      </c>
      <c r="C328" s="13"/>
      <c r="H328" s="1">
        <v>0</v>
      </c>
      <c r="I328" s="1">
        <v>0</v>
      </c>
    </row>
    <row r="329" spans="1:9">
      <c r="A329" s="16">
        <v>42979</v>
      </c>
      <c r="B329" s="8">
        <v>1.3804882807373864</v>
      </c>
      <c r="C329" s="13"/>
      <c r="H329" s="1">
        <v>0</v>
      </c>
      <c r="I329" s="1">
        <v>0</v>
      </c>
    </row>
    <row r="330" spans="1:9">
      <c r="A330" s="14">
        <v>43009</v>
      </c>
      <c r="B330" s="8">
        <v>1.397895900284555</v>
      </c>
      <c r="C330" s="13"/>
      <c r="H330" s="1">
        <v>0</v>
      </c>
      <c r="I330" s="1">
        <v>0</v>
      </c>
    </row>
    <row r="331" spans="1:9">
      <c r="A331" s="14">
        <v>43040</v>
      </c>
      <c r="B331" s="8">
        <v>1.3795737122554272</v>
      </c>
      <c r="C331" s="13"/>
      <c r="H331" s="1">
        <v>0</v>
      </c>
      <c r="I331" s="1">
        <v>0</v>
      </c>
    </row>
    <row r="332" spans="1:9">
      <c r="A332" s="14">
        <v>43070</v>
      </c>
      <c r="B332" s="8">
        <v>1.3648024251620456</v>
      </c>
      <c r="C332" s="13"/>
      <c r="H332" s="1">
        <v>0</v>
      </c>
      <c r="I332" s="1">
        <v>0</v>
      </c>
    </row>
    <row r="333" spans="1:9">
      <c r="A333" s="14">
        <v>43101</v>
      </c>
      <c r="B333" s="8">
        <v>1.3406291063005096</v>
      </c>
      <c r="C333" s="13"/>
      <c r="H333" s="1">
        <v>0</v>
      </c>
      <c r="I333" s="1">
        <v>0</v>
      </c>
    </row>
    <row r="334" spans="1:9">
      <c r="A334" s="14">
        <v>43132</v>
      </c>
      <c r="B334" s="8">
        <v>1.3467242604214096</v>
      </c>
      <c r="C334" s="13"/>
      <c r="H334" s="1">
        <v>0</v>
      </c>
      <c r="I334" s="1">
        <v>0</v>
      </c>
    </row>
    <row r="335" spans="1:9">
      <c r="A335" s="14">
        <v>43160</v>
      </c>
      <c r="B335" s="8">
        <v>1.3324643796241955</v>
      </c>
      <c r="C335" s="13"/>
      <c r="H335" s="1">
        <v>0</v>
      </c>
      <c r="I335" s="1">
        <v>0</v>
      </c>
    </row>
    <row r="336" spans="1:9">
      <c r="A336" s="14">
        <v>43191</v>
      </c>
      <c r="B336" s="8">
        <v>1.3771252568155796</v>
      </c>
      <c r="C336" s="13"/>
      <c r="H336" s="1">
        <v>0</v>
      </c>
      <c r="I336" s="1">
        <v>0</v>
      </c>
    </row>
    <row r="337" spans="1:9">
      <c r="A337" s="14">
        <v>43221</v>
      </c>
      <c r="B337" s="8">
        <v>1.3764559786285562</v>
      </c>
      <c r="C337" s="13"/>
      <c r="H337" s="1">
        <v>0</v>
      </c>
      <c r="I337" s="1">
        <v>0</v>
      </c>
    </row>
    <row r="338" spans="1:9">
      <c r="A338" s="14">
        <v>43252</v>
      </c>
      <c r="B338" s="8">
        <v>1.4420180930443183</v>
      </c>
      <c r="C338" s="22"/>
      <c r="D338" s="23"/>
      <c r="E338" s="23"/>
      <c r="F338" s="23"/>
      <c r="G338" s="23"/>
      <c r="H338" s="1">
        <v>0</v>
      </c>
      <c r="I338" s="1">
        <v>0</v>
      </c>
    </row>
    <row r="339" spans="1:9">
      <c r="A339" s="14">
        <v>43282</v>
      </c>
      <c r="B339" s="8">
        <v>1.4433296859874432</v>
      </c>
      <c r="C339" s="22"/>
      <c r="D339" s="23"/>
      <c r="E339" s="23"/>
      <c r="F339" s="23"/>
      <c r="G339" s="23"/>
      <c r="H339" s="1">
        <v>0</v>
      </c>
      <c r="I339" s="1">
        <v>0</v>
      </c>
    </row>
    <row r="340" spans="1:9">
      <c r="A340" s="14">
        <v>43313</v>
      </c>
      <c r="B340" s="8">
        <v>1.4477635079220084</v>
      </c>
      <c r="C340" s="22"/>
      <c r="D340" s="23"/>
      <c r="E340" s="23"/>
      <c r="F340" s="23"/>
      <c r="G340" s="23"/>
      <c r="H340" s="1">
        <v>0</v>
      </c>
      <c r="I340" s="1">
        <v>0</v>
      </c>
    </row>
    <row r="341" spans="1:9">
      <c r="A341" s="14">
        <v>43344</v>
      </c>
      <c r="B341" s="8">
        <v>1.6511992318483926</v>
      </c>
      <c r="C341" s="22"/>
      <c r="D341" s="23"/>
      <c r="E341" s="23"/>
      <c r="F341" s="23"/>
      <c r="G341" s="23"/>
      <c r="H341" s="1">
        <v>0</v>
      </c>
      <c r="I341" s="1">
        <v>0</v>
      </c>
    </row>
    <row r="342" spans="1:9">
      <c r="A342" s="14">
        <v>43374</v>
      </c>
      <c r="B342" s="8">
        <v>1.6972716860559016</v>
      </c>
      <c r="C342" s="22"/>
      <c r="D342" s="23"/>
      <c r="E342" s="23"/>
      <c r="F342" s="23"/>
      <c r="G342" s="23"/>
      <c r="H342" s="1">
        <v>0</v>
      </c>
      <c r="I342" s="1">
        <v>0</v>
      </c>
    </row>
    <row r="343" spans="1:9">
      <c r="A343" s="14">
        <v>43405</v>
      </c>
      <c r="B343" s="8">
        <v>1.791446684535259</v>
      </c>
      <c r="C343" s="22"/>
      <c r="D343" s="23"/>
      <c r="E343" s="23"/>
      <c r="F343" s="23"/>
      <c r="G343" s="23"/>
      <c r="H343" s="1">
        <v>0</v>
      </c>
      <c r="I343" s="1">
        <v>0</v>
      </c>
    </row>
    <row r="344" spans="1:9">
      <c r="A344" s="14">
        <v>43435</v>
      </c>
      <c r="B344" s="8">
        <v>1.7699600720967692</v>
      </c>
      <c r="C344" s="22"/>
      <c r="D344" s="23"/>
      <c r="E344" s="23"/>
      <c r="F344" s="23"/>
      <c r="G344" s="23"/>
      <c r="H344" s="1">
        <v>0</v>
      </c>
      <c r="I344" s="1">
        <v>0</v>
      </c>
    </row>
    <row r="345" spans="1:9">
      <c r="A345" s="14">
        <v>43466</v>
      </c>
      <c r="B345" s="8">
        <v>1.8385445305221988</v>
      </c>
      <c r="C345" s="22"/>
      <c r="D345" s="23"/>
      <c r="E345" s="23"/>
      <c r="F345" s="23"/>
      <c r="G345" s="23"/>
      <c r="H345" s="1">
        <v>0</v>
      </c>
      <c r="I345" s="1">
        <v>0</v>
      </c>
    </row>
    <row r="346" spans="1:9">
      <c r="A346" s="14">
        <v>43497</v>
      </c>
      <c r="B346" s="8">
        <v>1.8630657696808792</v>
      </c>
      <c r="C346" s="22"/>
      <c r="D346" s="23"/>
      <c r="E346" s="23"/>
      <c r="F346" s="23"/>
      <c r="G346" s="23"/>
      <c r="H346" s="1">
        <v>0</v>
      </c>
      <c r="I346" s="1">
        <v>0</v>
      </c>
    </row>
    <row r="347" spans="1:9">
      <c r="A347" s="14">
        <v>43525</v>
      </c>
      <c r="B347" s="8">
        <v>1.9103924429497832</v>
      </c>
      <c r="C347" s="22"/>
      <c r="D347" s="23"/>
      <c r="E347" s="23"/>
      <c r="F347" s="23"/>
      <c r="G347" s="23"/>
      <c r="H347" s="1">
        <v>0</v>
      </c>
      <c r="I347" s="1">
        <v>0</v>
      </c>
    </row>
    <row r="348" spans="1:9">
      <c r="A348" s="14">
        <v>43556</v>
      </c>
      <c r="B348" s="8">
        <v>1.914774768189349</v>
      </c>
      <c r="C348" s="22"/>
      <c r="D348" s="23"/>
      <c r="E348" s="23"/>
      <c r="F348" s="23"/>
      <c r="G348" s="23"/>
      <c r="H348" s="1">
        <v>0</v>
      </c>
      <c r="I348" s="1">
        <v>0</v>
      </c>
    </row>
    <row r="349" spans="1:9">
      <c r="A349" s="14">
        <v>43586</v>
      </c>
      <c r="B349" s="8">
        <v>1.9278408698346465</v>
      </c>
      <c r="C349" s="22"/>
      <c r="D349" s="23"/>
      <c r="E349" s="23"/>
      <c r="F349" s="23"/>
      <c r="G349" s="23"/>
      <c r="H349" s="1">
        <v>0</v>
      </c>
      <c r="I349" s="1">
        <v>0</v>
      </c>
    </row>
    <row r="350" spans="1:9">
      <c r="A350" s="14">
        <v>43617</v>
      </c>
      <c r="B350" s="8">
        <v>1.9498681557146247</v>
      </c>
      <c r="C350" s="22"/>
      <c r="D350" s="23"/>
      <c r="E350" s="23"/>
      <c r="F350" s="23"/>
      <c r="G350" s="23"/>
      <c r="H350" s="1">
        <v>0</v>
      </c>
      <c r="I350" s="1">
        <v>0</v>
      </c>
    </row>
    <row r="351" spans="1:9">
      <c r="A351" s="14">
        <v>43647</v>
      </c>
      <c r="B351" s="8">
        <v>2.0022401154099239</v>
      </c>
      <c r="C351" s="22"/>
      <c r="D351" s="23"/>
      <c r="E351" s="23"/>
      <c r="F351" s="23"/>
      <c r="G351" s="23"/>
      <c r="H351" s="1">
        <v>0</v>
      </c>
      <c r="I351" s="1">
        <v>0</v>
      </c>
    </row>
    <row r="352" spans="1:9">
      <c r="A352" s="14">
        <v>43678</v>
      </c>
      <c r="B352" s="8">
        <v>2.0635191561814983</v>
      </c>
      <c r="C352" s="22"/>
      <c r="D352" s="23"/>
      <c r="E352" s="23"/>
      <c r="F352" s="23"/>
      <c r="G352" s="23"/>
      <c r="H352" s="1">
        <v>0</v>
      </c>
      <c r="I352" s="1">
        <v>0</v>
      </c>
    </row>
    <row r="353" spans="1:9">
      <c r="A353" s="14">
        <v>43709</v>
      </c>
      <c r="B353" s="8">
        <v>1.985516657800825</v>
      </c>
      <c r="C353" s="22"/>
      <c r="D353" s="23"/>
      <c r="E353" s="23"/>
      <c r="F353" s="23"/>
      <c r="G353" s="23"/>
      <c r="H353" s="1">
        <v>0</v>
      </c>
      <c r="I353" s="1">
        <v>0</v>
      </c>
    </row>
    <row r="354" spans="1:9">
      <c r="A354" s="14">
        <v>43739</v>
      </c>
      <c r="B354" s="8">
        <v>1.9685686252594141</v>
      </c>
      <c r="C354" s="22"/>
      <c r="D354" s="23"/>
      <c r="E354" s="23"/>
      <c r="F354" s="23"/>
      <c r="G354" s="23"/>
      <c r="H354" s="1">
        <v>0</v>
      </c>
      <c r="I354" s="1">
        <v>0</v>
      </c>
    </row>
    <row r="355" spans="1:9">
      <c r="A355" s="14">
        <v>43770</v>
      </c>
      <c r="B355" s="8">
        <v>1.8480922291414477</v>
      </c>
      <c r="C355" s="22"/>
      <c r="D355" s="23"/>
      <c r="E355" s="23"/>
      <c r="F355" s="23"/>
      <c r="G355" s="23"/>
      <c r="H355" s="1">
        <v>0</v>
      </c>
      <c r="I355" s="1">
        <v>0</v>
      </c>
    </row>
    <row r="356" spans="1:9">
      <c r="A356" s="14">
        <v>43800</v>
      </c>
      <c r="B356" s="8">
        <v>1.8388042685507759</v>
      </c>
      <c r="C356" s="8"/>
      <c r="D356" s="8"/>
      <c r="E356" s="8"/>
      <c r="F356" s="8"/>
      <c r="G356" s="8"/>
      <c r="H356" s="1">
        <v>0</v>
      </c>
      <c r="I356" s="1">
        <v>0</v>
      </c>
    </row>
    <row r="357" spans="1:9">
      <c r="A357" s="14">
        <v>43831</v>
      </c>
      <c r="B357" s="8">
        <v>1.8537127775819502</v>
      </c>
      <c r="C357" s="8"/>
      <c r="D357" s="8"/>
      <c r="E357" s="8"/>
      <c r="F357" s="8"/>
      <c r="G357" s="8"/>
      <c r="H357" s="1">
        <v>0</v>
      </c>
      <c r="I357" s="1">
        <v>0</v>
      </c>
    </row>
    <row r="358" spans="1:9">
      <c r="A358" s="14">
        <v>43862</v>
      </c>
      <c r="B358" s="8">
        <v>1.6020343650729332</v>
      </c>
      <c r="C358" s="8"/>
      <c r="D358" s="8"/>
      <c r="E358" s="8"/>
      <c r="F358" s="8"/>
      <c r="G358" s="8"/>
      <c r="H358" s="1">
        <v>0</v>
      </c>
      <c r="I358" s="1">
        <v>0</v>
      </c>
    </row>
    <row r="359" spans="1:9">
      <c r="A359" s="14">
        <v>43891</v>
      </c>
      <c r="B359" s="8">
        <v>1.6230987715456862</v>
      </c>
      <c r="C359" s="8"/>
      <c r="D359" s="8"/>
      <c r="E359" s="8"/>
      <c r="F359" s="8"/>
      <c r="G359" s="8"/>
      <c r="H359" s="1">
        <v>0</v>
      </c>
      <c r="I359" s="1">
        <v>0</v>
      </c>
    </row>
    <row r="360" spans="1:9">
      <c r="A360" s="14">
        <v>43922</v>
      </c>
      <c r="B360" s="8">
        <v>1.5078625368958443</v>
      </c>
      <c r="C360" s="8"/>
      <c r="D360" s="8"/>
      <c r="E360" s="8"/>
      <c r="F360" s="8"/>
      <c r="G360" s="8"/>
      <c r="H360" s="1">
        <v>0</v>
      </c>
      <c r="I360" s="1">
        <v>0</v>
      </c>
    </row>
    <row r="361" spans="1:9">
      <c r="A361" s="14">
        <v>43952</v>
      </c>
      <c r="B361" s="8">
        <v>1.4889779779989203</v>
      </c>
      <c r="C361" s="8"/>
      <c r="D361" s="8"/>
      <c r="E361" s="8"/>
      <c r="F361" s="8"/>
      <c r="G361" s="8"/>
      <c r="H361" s="1">
        <v>0</v>
      </c>
      <c r="I361" s="1">
        <v>0</v>
      </c>
    </row>
    <row r="362" spans="1:9">
      <c r="A362" s="14">
        <v>43983</v>
      </c>
      <c r="B362" s="9">
        <v>1.319392205447883</v>
      </c>
      <c r="H362" s="1">
        <v>0</v>
      </c>
      <c r="I362" s="1">
        <v>0</v>
      </c>
    </row>
    <row r="363" spans="1:9">
      <c r="A363" s="14">
        <v>44013</v>
      </c>
      <c r="B363" s="9">
        <v>1.2790294816167578</v>
      </c>
      <c r="H363" s="1">
        <v>0</v>
      </c>
      <c r="I363" s="1">
        <v>0</v>
      </c>
    </row>
    <row r="364" spans="1:9">
      <c r="A364" s="14">
        <v>44044</v>
      </c>
      <c r="B364" s="9">
        <v>1.1321410748816139</v>
      </c>
      <c r="H364" s="1">
        <v>0</v>
      </c>
      <c r="I364" s="1">
        <v>0</v>
      </c>
    </row>
    <row r="365" spans="1:9">
      <c r="A365" s="14">
        <v>44075</v>
      </c>
      <c r="B365" s="9">
        <v>1.0540281195368433</v>
      </c>
      <c r="H365" s="1">
        <v>0</v>
      </c>
      <c r="I365" s="1">
        <v>0</v>
      </c>
    </row>
    <row r="366" spans="1:9">
      <c r="A366" s="14">
        <v>44105</v>
      </c>
      <c r="B366" s="9">
        <v>0.92734652590189193</v>
      </c>
      <c r="H366" s="1">
        <v>0</v>
      </c>
      <c r="I366" s="1">
        <v>0</v>
      </c>
    </row>
    <row r="367" spans="1:9">
      <c r="A367" s="14">
        <v>44136</v>
      </c>
      <c r="B367" s="9">
        <v>0.91808295786760663</v>
      </c>
      <c r="H367" s="1">
        <v>0</v>
      </c>
      <c r="I367" s="1">
        <v>0</v>
      </c>
    </row>
    <row r="368" spans="1:9">
      <c r="A368" s="14">
        <v>44166</v>
      </c>
      <c r="B368" s="30">
        <v>0.79780383517410336</v>
      </c>
      <c r="C368" s="8"/>
      <c r="D368" s="8"/>
      <c r="E368" s="8"/>
      <c r="F368" s="8"/>
      <c r="G368" s="8"/>
      <c r="H368" s="1">
        <v>0</v>
      </c>
      <c r="I368" s="1">
        <v>0</v>
      </c>
    </row>
    <row r="369" spans="1:9">
      <c r="A369" s="14">
        <v>44197</v>
      </c>
      <c r="B369" s="23">
        <v>0.75322508375511743</v>
      </c>
      <c r="C369" s="8"/>
      <c r="D369" s="8"/>
      <c r="E369" s="8"/>
      <c r="F369" s="8"/>
      <c r="G369" s="8"/>
      <c r="H369" s="1">
        <v>0</v>
      </c>
      <c r="I369" s="1">
        <v>0</v>
      </c>
    </row>
    <row r="370" spans="1:9">
      <c r="A370" s="14">
        <v>44228</v>
      </c>
      <c r="B370" s="23">
        <v>0.72523699632863259</v>
      </c>
      <c r="C370" s="8"/>
      <c r="D370" s="8"/>
      <c r="E370" s="8"/>
      <c r="F370" s="8"/>
      <c r="G370" s="8"/>
      <c r="H370" s="1">
        <v>0</v>
      </c>
      <c r="I370" s="1">
        <v>0</v>
      </c>
    </row>
    <row r="371" spans="1:9">
      <c r="A371" s="14">
        <v>44256</v>
      </c>
      <c r="B371" s="23">
        <v>0.78307643929353077</v>
      </c>
      <c r="C371" s="8"/>
      <c r="D371" s="8"/>
      <c r="E371" s="8"/>
      <c r="F371" s="8"/>
      <c r="G371" s="8"/>
      <c r="H371" s="1">
        <v>0</v>
      </c>
      <c r="I371" s="1">
        <v>0</v>
      </c>
    </row>
    <row r="372" spans="1:9">
      <c r="A372" s="14">
        <v>44287</v>
      </c>
      <c r="B372" s="23">
        <v>0.88434680564975099</v>
      </c>
      <c r="C372" s="8"/>
      <c r="D372" s="8"/>
      <c r="E372" s="8"/>
      <c r="F372" s="8"/>
      <c r="G372" s="8"/>
      <c r="H372" s="1">
        <v>0</v>
      </c>
      <c r="I372" s="1">
        <v>0</v>
      </c>
    </row>
    <row r="373" spans="1:9">
      <c r="A373" s="14">
        <v>44317</v>
      </c>
      <c r="B373" s="23">
        <v>0.88305026624862781</v>
      </c>
      <c r="C373" s="8"/>
      <c r="D373" s="8"/>
      <c r="E373" s="8"/>
      <c r="F373" s="8"/>
      <c r="G373" s="8"/>
      <c r="H373" s="1">
        <v>0</v>
      </c>
      <c r="I373" s="1">
        <v>0</v>
      </c>
    </row>
    <row r="374" spans="1:9">
      <c r="A374" s="14">
        <v>44348</v>
      </c>
      <c r="B374" s="23">
        <v>1.0500851899517287</v>
      </c>
      <c r="C374" s="23"/>
      <c r="D374" s="23"/>
      <c r="E374" s="23"/>
      <c r="F374" s="23"/>
      <c r="G374" s="23"/>
      <c r="H374" s="1">
        <v>0</v>
      </c>
      <c r="I374" s="1">
        <v>0</v>
      </c>
    </row>
    <row r="375" spans="1:9">
      <c r="A375" s="14">
        <v>44378</v>
      </c>
      <c r="B375" s="8">
        <v>1.2468292799970393</v>
      </c>
      <c r="C375" s="8"/>
      <c r="D375" s="8"/>
      <c r="E375" s="8"/>
      <c r="F375" s="8"/>
      <c r="G375" s="8"/>
      <c r="H375" s="1">
        <v>0</v>
      </c>
      <c r="I375" s="1">
        <v>0</v>
      </c>
    </row>
    <row r="376" spans="1:9">
      <c r="A376" s="14">
        <v>44409</v>
      </c>
      <c r="B376" s="8">
        <v>1.3934701573197907</v>
      </c>
      <c r="C376" s="8"/>
      <c r="D376" s="8"/>
      <c r="E376" s="8"/>
      <c r="F376" s="8"/>
      <c r="G376" s="8"/>
      <c r="H376" s="1">
        <v>0</v>
      </c>
      <c r="I376" s="1">
        <v>0</v>
      </c>
    </row>
    <row r="377" spans="1:9">
      <c r="A377" s="14">
        <v>44440</v>
      </c>
      <c r="B377" s="8">
        <v>1.481766422170109</v>
      </c>
      <c r="C377" s="8"/>
      <c r="D377" s="8"/>
      <c r="E377" s="8"/>
      <c r="F377" s="8"/>
      <c r="G377" s="8"/>
      <c r="H377" s="1">
        <v>0</v>
      </c>
      <c r="I377" s="1">
        <v>0</v>
      </c>
    </row>
    <row r="378" spans="1:9">
      <c r="A378" s="14">
        <v>44470</v>
      </c>
      <c r="B378" s="8">
        <v>1.6355225507517661</v>
      </c>
      <c r="C378" s="8"/>
      <c r="D378" s="8"/>
      <c r="E378" s="8"/>
      <c r="F378" s="8"/>
      <c r="G378" s="8"/>
      <c r="H378" s="1">
        <v>0</v>
      </c>
      <c r="I378" s="1">
        <v>0</v>
      </c>
    </row>
    <row r="379" spans="1:9">
      <c r="A379" s="14">
        <v>44501</v>
      </c>
      <c r="B379" s="8">
        <v>1.659343780105025</v>
      </c>
      <c r="C379" s="8"/>
      <c r="D379" s="8"/>
      <c r="E379" s="33"/>
      <c r="F379" s="8"/>
      <c r="G379" s="8"/>
      <c r="H379" s="1">
        <v>0</v>
      </c>
      <c r="I379" s="1">
        <v>0</v>
      </c>
    </row>
    <row r="380" spans="1:9">
      <c r="A380" s="14">
        <v>44531</v>
      </c>
      <c r="B380" s="8">
        <v>1.8720903544743899</v>
      </c>
      <c r="C380" s="8"/>
      <c r="D380" s="8"/>
      <c r="E380" s="33"/>
      <c r="F380" s="8"/>
      <c r="G380" s="8"/>
      <c r="H380" s="1">
        <v>0</v>
      </c>
      <c r="I380" s="1">
        <v>0</v>
      </c>
    </row>
    <row r="381" spans="1:9">
      <c r="A381" s="14">
        <v>44562</v>
      </c>
      <c r="B381" s="8">
        <v>1.9530658902140146</v>
      </c>
      <c r="C381" s="8"/>
      <c r="D381" s="8"/>
      <c r="E381" s="33"/>
      <c r="F381" s="8"/>
      <c r="G381" s="8"/>
      <c r="H381" s="1">
        <v>0</v>
      </c>
      <c r="I381" s="1">
        <v>0</v>
      </c>
    </row>
    <row r="382" spans="1:9">
      <c r="A382" s="14">
        <v>44593</v>
      </c>
      <c r="B382" s="8">
        <v>2.008262814154731</v>
      </c>
      <c r="C382" s="8"/>
      <c r="D382" s="8"/>
      <c r="E382" s="33"/>
      <c r="F382" s="8"/>
      <c r="G382" s="8"/>
      <c r="H382" s="1">
        <v>0</v>
      </c>
      <c r="I382" s="1">
        <v>0</v>
      </c>
    </row>
    <row r="383" spans="1:9">
      <c r="A383" s="14">
        <v>44621</v>
      </c>
      <c r="B383" s="8">
        <v>2.1875509473963928</v>
      </c>
      <c r="C383" s="8"/>
      <c r="D383" s="8"/>
      <c r="E383" s="33"/>
      <c r="F383" s="8"/>
      <c r="G383" s="8"/>
      <c r="H383" s="1">
        <v>0</v>
      </c>
      <c r="I383" s="1">
        <v>0</v>
      </c>
    </row>
    <row r="384" spans="1:9">
      <c r="A384" s="14">
        <v>44652</v>
      </c>
      <c r="B384" s="8">
        <v>2.1995720506645897</v>
      </c>
      <c r="C384" s="8"/>
      <c r="D384" s="8"/>
      <c r="E384" s="33"/>
      <c r="F384" s="8"/>
      <c r="G384" s="8"/>
      <c r="H384" s="1">
        <v>0</v>
      </c>
      <c r="I384" s="1">
        <v>0</v>
      </c>
    </row>
    <row r="385" spans="1:9">
      <c r="A385" s="14">
        <v>44682</v>
      </c>
      <c r="B385" s="8">
        <v>2.2545526953758896</v>
      </c>
      <c r="C385" s="8"/>
      <c r="D385" s="8"/>
      <c r="E385" s="33"/>
      <c r="F385" s="8"/>
      <c r="G385" s="8"/>
      <c r="H385" s="1">
        <v>0</v>
      </c>
      <c r="I385" s="1">
        <v>0</v>
      </c>
    </row>
    <row r="386" spans="1:9">
      <c r="A386" s="14">
        <v>44713</v>
      </c>
      <c r="B386" s="8">
        <v>2.238719856116163</v>
      </c>
      <c r="C386" s="8"/>
      <c r="D386" s="8"/>
      <c r="E386" s="8"/>
      <c r="F386" s="8"/>
      <c r="G386" s="8"/>
      <c r="H386" s="1">
        <v>0</v>
      </c>
      <c r="I386" s="1">
        <v>0</v>
      </c>
    </row>
    <row r="387" spans="1:9">
      <c r="A387" s="14">
        <v>44743</v>
      </c>
      <c r="B387" s="8">
        <v>2.0666780056452576</v>
      </c>
      <c r="C387" s="8"/>
      <c r="D387" s="8"/>
      <c r="E387" s="8"/>
      <c r="F387" s="8"/>
      <c r="G387" s="8"/>
      <c r="H387" s="1">
        <v>0</v>
      </c>
      <c r="I387" s="1">
        <v>0</v>
      </c>
    </row>
    <row r="388" spans="1:9">
      <c r="A388" s="14">
        <v>44774</v>
      </c>
      <c r="B388" s="8">
        <v>2.0780389372178081</v>
      </c>
      <c r="C388" s="8"/>
      <c r="D388" s="8"/>
      <c r="E388" s="8"/>
      <c r="F388" s="8"/>
      <c r="G388" s="8"/>
      <c r="H388" s="1">
        <v>0</v>
      </c>
      <c r="I388" s="1">
        <v>0</v>
      </c>
    </row>
    <row r="389" spans="1:9">
      <c r="A389" s="14">
        <v>44805</v>
      </c>
      <c r="B389" s="8">
        <v>2.0738105000337366</v>
      </c>
      <c r="C389" s="8"/>
      <c r="D389" s="8"/>
      <c r="E389" s="8"/>
      <c r="F389" s="8"/>
      <c r="G389" s="8"/>
      <c r="H389" s="1">
        <v>0</v>
      </c>
      <c r="I389" s="1">
        <v>0</v>
      </c>
    </row>
    <row r="390" spans="1:9">
      <c r="A390" s="14">
        <v>44835</v>
      </c>
      <c r="B390" s="8">
        <v>1.9241991941159837</v>
      </c>
      <c r="C390" s="8"/>
      <c r="D390" s="8"/>
      <c r="E390" s="8"/>
      <c r="F390" s="8"/>
      <c r="G390" s="8"/>
      <c r="H390" s="1">
        <v>0</v>
      </c>
      <c r="I390" s="1">
        <v>0</v>
      </c>
    </row>
    <row r="391" spans="1:9">
      <c r="A391" s="14">
        <v>44866</v>
      </c>
      <c r="B391" s="8">
        <v>1.868064424576297</v>
      </c>
      <c r="C391" s="8"/>
      <c r="D391" s="8"/>
      <c r="E391" s="8"/>
      <c r="F391" s="8"/>
      <c r="G391" s="8"/>
      <c r="H391" s="1">
        <v>0</v>
      </c>
      <c r="I391" s="1">
        <v>0</v>
      </c>
    </row>
    <row r="392" spans="1:9">
      <c r="A392" s="14">
        <v>44896</v>
      </c>
      <c r="B392" s="8">
        <v>1.6698450674259129</v>
      </c>
      <c r="C392" s="8"/>
      <c r="D392" s="8"/>
      <c r="E392" s="8"/>
      <c r="F392" s="8"/>
      <c r="G392" s="8"/>
      <c r="H392" s="1">
        <v>0</v>
      </c>
      <c r="I392" s="1">
        <v>0</v>
      </c>
    </row>
    <row r="393" spans="1:9">
      <c r="A393" s="14">
        <v>44927</v>
      </c>
      <c r="B393" s="8">
        <v>1.6251333988943764</v>
      </c>
      <c r="C393" s="8"/>
      <c r="D393" s="8"/>
      <c r="E393" s="8"/>
      <c r="F393" s="8"/>
      <c r="G393" s="29"/>
      <c r="H393" s="1">
        <v>0</v>
      </c>
      <c r="I393" s="1">
        <v>0</v>
      </c>
    </row>
    <row r="394" spans="1:9">
      <c r="A394" s="14">
        <v>44958</v>
      </c>
      <c r="B394" s="8">
        <v>1.5543697824871872</v>
      </c>
      <c r="C394" s="8"/>
      <c r="D394" s="8"/>
      <c r="E394" s="8"/>
      <c r="F394" s="8"/>
      <c r="G394" s="29"/>
      <c r="H394" s="1">
        <v>0</v>
      </c>
      <c r="I394" s="1">
        <v>0</v>
      </c>
    </row>
    <row r="395" spans="1:9">
      <c r="A395" s="14">
        <v>44986</v>
      </c>
      <c r="B395" s="8">
        <v>1.44439128029285</v>
      </c>
      <c r="C395" s="8"/>
      <c r="D395" s="8"/>
      <c r="E395" s="8"/>
      <c r="F395" s="8"/>
      <c r="G395" s="29"/>
      <c r="H395" s="1">
        <v>0</v>
      </c>
      <c r="I395" s="1">
        <v>0</v>
      </c>
    </row>
    <row r="396" spans="1:9">
      <c r="A396" s="14">
        <v>45017</v>
      </c>
      <c r="B396" s="8">
        <v>1.32642087102676</v>
      </c>
      <c r="C396" s="8"/>
      <c r="D396" s="8"/>
      <c r="E396" s="8"/>
      <c r="F396" s="8"/>
      <c r="G396" s="29"/>
      <c r="H396" s="1">
        <v>0</v>
      </c>
      <c r="I396" s="1">
        <v>0</v>
      </c>
    </row>
    <row r="397" spans="1:9">
      <c r="A397" s="14">
        <v>45047</v>
      </c>
      <c r="B397" s="8">
        <v>1.21427762428494</v>
      </c>
      <c r="C397" s="8"/>
      <c r="D397" s="8"/>
      <c r="E397" s="8"/>
      <c r="F397" s="8"/>
      <c r="G397" s="29"/>
      <c r="H397" s="1">
        <v>0</v>
      </c>
      <c r="I397" s="1">
        <v>0</v>
      </c>
    </row>
    <row r="398" spans="1:9">
      <c r="A398" s="14">
        <v>45078</v>
      </c>
      <c r="B398" s="8">
        <v>1.09915701449007</v>
      </c>
      <c r="C398" s="8"/>
      <c r="D398" s="8"/>
      <c r="E398" s="8"/>
      <c r="F398" s="8"/>
      <c r="G398" s="29"/>
      <c r="H398" s="1">
        <v>0</v>
      </c>
      <c r="I398" s="1">
        <v>0</v>
      </c>
    </row>
    <row r="399" spans="1:9">
      <c r="A399" s="14">
        <v>45108</v>
      </c>
      <c r="B399" s="8">
        <v>1.03121061346767</v>
      </c>
      <c r="C399" s="8"/>
      <c r="D399" s="8"/>
      <c r="E399" s="8"/>
      <c r="F399" s="8"/>
      <c r="G399" s="29"/>
      <c r="H399" s="1">
        <v>0</v>
      </c>
      <c r="I399" s="1">
        <v>0</v>
      </c>
    </row>
    <row r="400" spans="1:9">
      <c r="A400" s="14">
        <v>45139</v>
      </c>
      <c r="B400" s="8">
        <v>0.91257841496118297</v>
      </c>
      <c r="C400" s="8"/>
      <c r="D400" s="8"/>
      <c r="E400" s="8"/>
      <c r="F400" s="8"/>
      <c r="G400" s="29"/>
      <c r="H400" s="1">
        <v>0</v>
      </c>
      <c r="I400" s="1">
        <v>0</v>
      </c>
    </row>
    <row r="401" spans="1:9">
      <c r="A401" s="14">
        <v>45170</v>
      </c>
      <c r="B401" s="8">
        <v>0.81811180934500094</v>
      </c>
      <c r="C401" s="8"/>
      <c r="D401" s="8"/>
      <c r="E401" s="8"/>
      <c r="F401" s="8"/>
      <c r="G401" s="29"/>
      <c r="H401" s="1">
        <v>0</v>
      </c>
      <c r="I401" s="1">
        <v>0</v>
      </c>
    </row>
    <row r="402" spans="1:9">
      <c r="A402" s="14">
        <v>45200</v>
      </c>
      <c r="B402" s="8">
        <v>0.77814911806087605</v>
      </c>
      <c r="C402" s="8"/>
      <c r="D402" s="8"/>
      <c r="E402" s="8"/>
      <c r="F402" s="8"/>
      <c r="G402" s="29"/>
      <c r="H402" s="1">
        <v>0</v>
      </c>
      <c r="I402" s="1">
        <v>0</v>
      </c>
    </row>
    <row r="403" spans="1:9">
      <c r="A403" s="14">
        <v>45231</v>
      </c>
      <c r="B403" s="8">
        <v>0.76617488914978693</v>
      </c>
      <c r="C403" s="8"/>
      <c r="D403" s="8"/>
      <c r="E403" s="8"/>
      <c r="F403" s="8"/>
      <c r="G403" s="29"/>
      <c r="H403" s="1">
        <v>0</v>
      </c>
      <c r="I403" s="1">
        <v>0</v>
      </c>
    </row>
    <row r="404" spans="1:9">
      <c r="A404" s="14">
        <v>45261</v>
      </c>
      <c r="B404" s="8">
        <v>0.82247271899308394</v>
      </c>
      <c r="C404" s="8"/>
      <c r="D404" s="8"/>
      <c r="E404" s="8"/>
      <c r="F404" s="8"/>
      <c r="G404" s="29"/>
      <c r="H404" s="1">
        <v>0</v>
      </c>
      <c r="I404" s="1">
        <v>0</v>
      </c>
    </row>
    <row r="405" spans="1:9">
      <c r="A405" s="14">
        <v>45292</v>
      </c>
      <c r="B405" s="8">
        <v>0.79802369149170294</v>
      </c>
      <c r="C405" s="8"/>
      <c r="D405" s="8"/>
      <c r="E405" s="8"/>
      <c r="F405" s="8"/>
      <c r="G405" s="8"/>
      <c r="H405" s="1">
        <v>0</v>
      </c>
      <c r="I405" s="1">
        <v>0</v>
      </c>
    </row>
    <row r="406" spans="1:9">
      <c r="A406" s="14">
        <v>45323</v>
      </c>
      <c r="B406" s="8">
        <v>0.739578701493941</v>
      </c>
      <c r="C406" s="8"/>
      <c r="D406" s="8"/>
      <c r="E406" s="8"/>
      <c r="F406" s="8"/>
      <c r="G406" s="8"/>
      <c r="H406" s="1">
        <v>0</v>
      </c>
      <c r="I406" s="1">
        <v>0</v>
      </c>
    </row>
    <row r="407" spans="1:9">
      <c r="A407" s="14">
        <v>45352</v>
      </c>
      <c r="B407" s="8">
        <v>0.69834164888802097</v>
      </c>
      <c r="C407" s="8"/>
      <c r="D407" s="8"/>
      <c r="E407" s="8"/>
      <c r="F407" s="8"/>
      <c r="G407" s="8"/>
      <c r="H407" s="1">
        <v>0</v>
      </c>
      <c r="I407" s="1">
        <v>0</v>
      </c>
    </row>
    <row r="408" spans="1:9">
      <c r="A408" s="14">
        <v>45383</v>
      </c>
      <c r="B408" s="8">
        <v>0.64717676497218901</v>
      </c>
      <c r="C408" s="8"/>
      <c r="D408" s="8"/>
      <c r="E408" s="8"/>
      <c r="F408" s="8"/>
      <c r="G408" s="8"/>
      <c r="H408" s="1">
        <v>0</v>
      </c>
      <c r="I408" s="1">
        <v>0</v>
      </c>
    </row>
    <row r="409" spans="1:9">
      <c r="A409" s="14">
        <v>45413</v>
      </c>
      <c r="B409" s="8">
        <v>0.66195492038543902</v>
      </c>
      <c r="C409" s="8"/>
      <c r="D409" s="8"/>
      <c r="E409" s="8"/>
      <c r="F409" s="8"/>
      <c r="G409" s="8"/>
      <c r="H409" s="1">
        <v>0</v>
      </c>
      <c r="I409" s="1">
        <v>0</v>
      </c>
    </row>
    <row r="410" spans="1:9">
      <c r="A410" s="14">
        <v>45444</v>
      </c>
      <c r="B410" s="8">
        <v>0.69075878778173294</v>
      </c>
      <c r="C410" s="8"/>
      <c r="D410" s="8"/>
      <c r="E410" s="8"/>
      <c r="F410" s="8"/>
      <c r="G410" s="8"/>
      <c r="H410" s="1">
        <v>0</v>
      </c>
      <c r="I410" s="1">
        <v>0</v>
      </c>
    </row>
    <row r="411" spans="1:9">
      <c r="A411" s="14">
        <v>45474</v>
      </c>
      <c r="B411" s="8">
        <v>0.72427943558961805</v>
      </c>
      <c r="C411" s="8"/>
      <c r="D411" s="8"/>
      <c r="E411" s="8"/>
      <c r="F411" s="8"/>
      <c r="G411" s="8"/>
      <c r="H411" s="1">
        <v>0</v>
      </c>
      <c r="I411" s="1">
        <v>0</v>
      </c>
    </row>
    <row r="412" spans="1:9">
      <c r="A412" s="14">
        <v>45505</v>
      </c>
      <c r="B412" s="8">
        <v>0.75954771786665198</v>
      </c>
      <c r="C412" s="8"/>
      <c r="D412" s="8"/>
      <c r="E412" s="8"/>
      <c r="F412" s="8"/>
      <c r="G412" s="8"/>
      <c r="H412" s="1">
        <v>0</v>
      </c>
      <c r="I412" s="1">
        <v>0</v>
      </c>
    </row>
    <row r="413" spans="1:9">
      <c r="A413" s="14">
        <v>45536</v>
      </c>
      <c r="B413" s="8">
        <v>0.801364406075878</v>
      </c>
      <c r="C413" s="8"/>
      <c r="D413" s="8"/>
      <c r="E413" s="8"/>
      <c r="F413" s="8"/>
      <c r="G413" s="8"/>
      <c r="H413" s="1">
        <v>0</v>
      </c>
      <c r="I413" s="1">
        <v>0</v>
      </c>
    </row>
    <row r="414" spans="1:9">
      <c r="A414" s="14">
        <v>45566</v>
      </c>
      <c r="B414" s="8">
        <v>0.82201434460601308</v>
      </c>
      <c r="C414" s="8"/>
      <c r="D414" s="8"/>
      <c r="E414" s="8"/>
      <c r="F414" s="8"/>
      <c r="G414" s="8"/>
      <c r="H414" s="1">
        <v>0</v>
      </c>
      <c r="I414" s="1">
        <v>0</v>
      </c>
    </row>
    <row r="415" spans="1:9">
      <c r="A415" s="14">
        <v>45597</v>
      </c>
      <c r="B415" s="8">
        <v>0.81229631376452394</v>
      </c>
      <c r="C415" s="8"/>
      <c r="D415" s="8"/>
      <c r="E415" s="8"/>
      <c r="F415" s="8"/>
      <c r="G415" s="8"/>
      <c r="H415" s="1">
        <v>0</v>
      </c>
      <c r="I415" s="1">
        <v>0</v>
      </c>
    </row>
    <row r="416" spans="1:9">
      <c r="A416" s="14">
        <v>45627</v>
      </c>
      <c r="B416" s="8">
        <v>0.81895735168541106</v>
      </c>
      <c r="C416" s="8"/>
      <c r="D416" s="8"/>
      <c r="E416" s="8"/>
      <c r="F416" s="8"/>
      <c r="G416" s="8"/>
      <c r="H416" s="1">
        <v>0</v>
      </c>
      <c r="I416" s="1">
        <v>0</v>
      </c>
    </row>
    <row r="417" spans="1:9">
      <c r="A417" s="14">
        <v>45658</v>
      </c>
      <c r="B417" s="8">
        <v>0.85718901353070998</v>
      </c>
      <c r="C417" s="8"/>
      <c r="D417" s="8"/>
      <c r="E417" s="8"/>
      <c r="F417" s="8"/>
      <c r="G417" s="8"/>
      <c r="H417" s="1">
        <v>0</v>
      </c>
      <c r="I417" s="1">
        <v>0</v>
      </c>
    </row>
    <row r="418" spans="1:9">
      <c r="A418" s="14">
        <v>45689</v>
      </c>
      <c r="B418" s="8">
        <v>0.90080108436261608</v>
      </c>
      <c r="C418" s="8"/>
      <c r="D418" s="8"/>
      <c r="E418" s="8"/>
      <c r="F418" s="8"/>
      <c r="G418" s="8"/>
      <c r="H418" s="1">
        <v>0</v>
      </c>
      <c r="I418" s="1">
        <v>0</v>
      </c>
    </row>
    <row r="419" spans="1:9">
      <c r="A419" s="14">
        <v>45717</v>
      </c>
      <c r="B419" s="8">
        <v>0.92603957007264404</v>
      </c>
      <c r="C419" s="8"/>
      <c r="D419" s="8"/>
      <c r="E419" s="8"/>
      <c r="F419" s="8"/>
      <c r="G419" s="8"/>
      <c r="H419" s="1">
        <v>0</v>
      </c>
      <c r="I419" s="1">
        <v>0</v>
      </c>
    </row>
    <row r="420" spans="1:9">
      <c r="A420" s="14">
        <v>45748</v>
      </c>
      <c r="B420" s="8">
        <v>0.99849478602480302</v>
      </c>
      <c r="C420" s="8"/>
      <c r="D420" s="8"/>
      <c r="E420" s="8"/>
      <c r="F420" s="8"/>
      <c r="G420" s="8"/>
      <c r="H420" s="1">
        <v>0</v>
      </c>
      <c r="I420" s="1">
        <v>0</v>
      </c>
    </row>
    <row r="421" spans="1:9">
      <c r="A421" s="14">
        <v>45778</v>
      </c>
      <c r="B421" s="8">
        <v>1.0536199161916802</v>
      </c>
      <c r="C421" s="8"/>
      <c r="D421" s="8"/>
      <c r="E421" s="8"/>
      <c r="F421" s="8"/>
      <c r="G421" s="8"/>
      <c r="H421" s="1">
        <v>0</v>
      </c>
      <c r="I421" s="1">
        <v>0</v>
      </c>
    </row>
    <row r="422" spans="1:9">
      <c r="A422" s="14">
        <v>45809</v>
      </c>
      <c r="B422" s="8">
        <v>1.06920509755951</v>
      </c>
      <c r="C422" s="8"/>
      <c r="D422" s="8">
        <f>(B422)</f>
        <v>1.06920509755951</v>
      </c>
      <c r="E422" s="8"/>
      <c r="F422" s="8">
        <f t="shared" ref="F422" si="0">(D422)</f>
        <v>1.06920509755951</v>
      </c>
      <c r="G422" s="8"/>
      <c r="H422" s="1">
        <v>1000</v>
      </c>
      <c r="I422" s="1">
        <v>-1000</v>
      </c>
    </row>
    <row r="423" spans="1:9">
      <c r="A423" s="14">
        <v>45839</v>
      </c>
      <c r="B423" s="8"/>
      <c r="C423" s="8"/>
      <c r="D423" s="8">
        <v>1.0868880634496634</v>
      </c>
      <c r="E423" s="8"/>
      <c r="F423" s="8">
        <v>1.0867707554853467</v>
      </c>
      <c r="G423" s="8"/>
      <c r="H423" s="1">
        <v>1000</v>
      </c>
      <c r="I423" s="1">
        <v>-1000</v>
      </c>
    </row>
    <row r="424" spans="1:9">
      <c r="A424" s="14">
        <v>45870</v>
      </c>
      <c r="B424" s="8"/>
      <c r="C424" s="8"/>
      <c r="D424" s="8">
        <v>1.1045710293398168</v>
      </c>
      <c r="E424" s="8"/>
      <c r="F424" s="8">
        <v>1.1043364134111835</v>
      </c>
      <c r="G424" s="8"/>
      <c r="H424" s="1">
        <v>1000</v>
      </c>
      <c r="I424" s="1">
        <v>-1000</v>
      </c>
    </row>
    <row r="425" spans="1:9">
      <c r="A425" s="14">
        <v>45901</v>
      </c>
      <c r="B425" s="8"/>
      <c r="C425" s="8"/>
      <c r="D425" s="8">
        <v>1.1222539952299702</v>
      </c>
      <c r="E425" s="8"/>
      <c r="F425" s="8">
        <v>1.1219020713370202</v>
      </c>
      <c r="G425" s="8"/>
      <c r="H425" s="1">
        <v>1000</v>
      </c>
      <c r="I425" s="1">
        <v>-1000</v>
      </c>
    </row>
    <row r="426" spans="1:9">
      <c r="A426" s="14">
        <v>45931</v>
      </c>
      <c r="B426" s="8"/>
      <c r="C426" s="8"/>
      <c r="D426" s="8">
        <v>0.93627990510107884</v>
      </c>
      <c r="E426" s="8"/>
      <c r="F426" s="8">
        <v>0.9106209680471713</v>
      </c>
      <c r="G426" s="8"/>
      <c r="H426" s="1">
        <v>1000</v>
      </c>
      <c r="I426" s="1">
        <v>-1000</v>
      </c>
    </row>
    <row r="427" spans="1:9">
      <c r="A427" s="14">
        <v>45962</v>
      </c>
      <c r="B427" s="8"/>
      <c r="C427" s="8"/>
      <c r="D427" s="8">
        <v>0.7503058149721874</v>
      </c>
      <c r="E427" s="8"/>
      <c r="F427" s="8">
        <v>0.69933986475732257</v>
      </c>
      <c r="G427" s="8"/>
      <c r="H427" s="1">
        <v>1000</v>
      </c>
      <c r="I427" s="1">
        <v>-1000</v>
      </c>
    </row>
    <row r="428" spans="1:9">
      <c r="A428" s="14">
        <v>45992</v>
      </c>
      <c r="C428" s="8"/>
      <c r="D428" s="8">
        <v>0.56433172484329597</v>
      </c>
      <c r="E428" s="8"/>
      <c r="F428" s="8">
        <v>0.48805876146747385</v>
      </c>
      <c r="H428" s="1">
        <v>1000</v>
      </c>
      <c r="I428" s="1">
        <v>-1000</v>
      </c>
    </row>
    <row r="429" spans="1:9">
      <c r="A429" s="14">
        <v>46023</v>
      </c>
      <c r="B429" s="8"/>
      <c r="C429" s="8"/>
      <c r="D429" s="8">
        <v>0.31693668551920595</v>
      </c>
      <c r="E429" s="8"/>
      <c r="F429" s="8">
        <v>0.2063247346616256</v>
      </c>
      <c r="G429" s="8"/>
      <c r="H429" s="1">
        <v>1000</v>
      </c>
      <c r="I429" s="1">
        <v>-1000</v>
      </c>
    </row>
    <row r="430" spans="1:9">
      <c r="A430" s="14">
        <v>46054</v>
      </c>
      <c r="B430" s="8"/>
      <c r="C430" s="8"/>
      <c r="D430" s="8">
        <v>6.9541646195115936E-2</v>
      </c>
      <c r="E430" s="8"/>
      <c r="F430" s="8">
        <v>-7.5409292144222706E-2</v>
      </c>
      <c r="G430" s="8"/>
      <c r="H430" s="1">
        <v>1000</v>
      </c>
      <c r="I430" s="1">
        <v>-1000</v>
      </c>
    </row>
    <row r="431" spans="1:9">
      <c r="A431" s="14">
        <v>46082</v>
      </c>
      <c r="B431" s="8"/>
      <c r="C431" s="8"/>
      <c r="D431" s="8">
        <v>-0.17785339312897402</v>
      </c>
      <c r="E431" s="8"/>
      <c r="F431" s="8">
        <v>-0.35714331895007106</v>
      </c>
      <c r="G431" s="8"/>
      <c r="H431" s="1">
        <v>1000</v>
      </c>
      <c r="I431" s="1">
        <v>-1000</v>
      </c>
    </row>
    <row r="432" spans="1:9">
      <c r="A432" s="14">
        <v>46113</v>
      </c>
      <c r="B432" s="8"/>
      <c r="C432" s="8"/>
      <c r="D432" s="8">
        <v>-0.30713674565419835</v>
      </c>
      <c r="E432" s="8"/>
      <c r="F432" s="8">
        <v>-0.55727173644756967</v>
      </c>
      <c r="G432" s="8"/>
      <c r="H432" s="1">
        <v>1000</v>
      </c>
      <c r="I432" s="1">
        <v>-1000</v>
      </c>
    </row>
    <row r="433" spans="1:9">
      <c r="A433" s="14">
        <v>46143</v>
      </c>
      <c r="B433" s="8"/>
      <c r="C433" s="8"/>
      <c r="D433" s="8">
        <v>-0.43642009817942273</v>
      </c>
      <c r="E433" s="8"/>
      <c r="F433" s="8">
        <v>-0.75740015394506832</v>
      </c>
      <c r="G433" s="8"/>
      <c r="H433" s="1">
        <v>1000</v>
      </c>
      <c r="I433" s="1">
        <v>-1000</v>
      </c>
    </row>
    <row r="434" spans="1:9">
      <c r="A434" s="14">
        <v>46174</v>
      </c>
      <c r="B434" s="8"/>
      <c r="C434" s="8"/>
      <c r="D434" s="8">
        <v>-0.56570345070464723</v>
      </c>
      <c r="E434" s="8"/>
      <c r="F434" s="8">
        <v>-0.95752857144256698</v>
      </c>
      <c r="G434" s="8"/>
      <c r="H434" s="1">
        <v>1000</v>
      </c>
      <c r="I434" s="1">
        <v>-1000</v>
      </c>
    </row>
    <row r="435" spans="1:9">
      <c r="A435" s="14">
        <v>46204</v>
      </c>
      <c r="B435" s="8"/>
      <c r="C435" s="8"/>
      <c r="D435" s="8">
        <v>-0.74704766389663835</v>
      </c>
      <c r="E435" s="8"/>
      <c r="F435" s="8">
        <v>-1.1927688149566649</v>
      </c>
      <c r="G435" s="8"/>
      <c r="H435" s="1">
        <v>1000</v>
      </c>
      <c r="I435" s="1">
        <v>-1000</v>
      </c>
    </row>
    <row r="436" spans="1:9">
      <c r="A436" s="14">
        <v>46235</v>
      </c>
      <c r="B436" s="8"/>
      <c r="C436" s="8"/>
      <c r="D436" s="8">
        <v>-0.92839187708862936</v>
      </c>
      <c r="E436" s="8"/>
      <c r="F436" s="8">
        <v>-1.4280090584707625</v>
      </c>
      <c r="G436" s="8"/>
      <c r="H436" s="1">
        <v>1000</v>
      </c>
      <c r="I436" s="1">
        <v>-1000</v>
      </c>
    </row>
    <row r="437" spans="1:9">
      <c r="A437" s="14">
        <v>46266</v>
      </c>
      <c r="B437" s="8"/>
      <c r="C437" s="8"/>
      <c r="D437" s="8">
        <v>-1.1097360902806204</v>
      </c>
      <c r="E437" s="8"/>
      <c r="F437" s="8">
        <v>-1.6632493019848602</v>
      </c>
      <c r="G437" s="8"/>
      <c r="H437" s="1">
        <v>1000</v>
      </c>
      <c r="I437" s="1">
        <v>-1000</v>
      </c>
    </row>
    <row r="438" spans="1:9">
      <c r="A438" s="14">
        <v>46296</v>
      </c>
      <c r="B438" s="8"/>
      <c r="C438" s="8"/>
      <c r="D438" s="8">
        <v>-1.0928282153253406</v>
      </c>
      <c r="E438" s="8"/>
      <c r="F438" s="8">
        <v>-1.6882115527350166</v>
      </c>
      <c r="G438" s="8"/>
      <c r="H438" s="1">
        <v>1000</v>
      </c>
      <c r="I438" s="1">
        <v>-1000</v>
      </c>
    </row>
    <row r="439" spans="1:9">
      <c r="A439" s="14">
        <v>46327</v>
      </c>
      <c r="B439" s="8"/>
      <c r="C439" s="8"/>
      <c r="D439" s="8">
        <v>-1.0759203403700606</v>
      </c>
      <c r="E439" s="8"/>
      <c r="F439" s="8">
        <v>-1.7131738034851731</v>
      </c>
      <c r="G439" s="8"/>
      <c r="H439" s="1">
        <v>1000</v>
      </c>
      <c r="I439" s="1">
        <v>-1000</v>
      </c>
    </row>
    <row r="440" spans="1:9">
      <c r="A440" s="14">
        <v>46357</v>
      </c>
      <c r="B440" s="8"/>
      <c r="C440" s="8"/>
      <c r="D440" s="8">
        <v>-1.0590124654147806</v>
      </c>
      <c r="E440" s="8"/>
      <c r="F440" s="8">
        <v>-1.7381360542353297</v>
      </c>
      <c r="G440" s="8"/>
      <c r="H440" s="1">
        <v>1000</v>
      </c>
      <c r="I440" s="1">
        <v>-1000</v>
      </c>
    </row>
    <row r="441" spans="1:9">
      <c r="A441" s="14">
        <v>46388</v>
      </c>
      <c r="B441" s="8"/>
      <c r="C441" s="8"/>
      <c r="D441" s="8">
        <v>-0.9989786304166568</v>
      </c>
      <c r="E441" s="8"/>
      <c r="F441" s="8">
        <v>-1.7002143080450027</v>
      </c>
      <c r="G441" s="8"/>
      <c r="H441" s="1">
        <v>1000</v>
      </c>
      <c r="I441" s="1">
        <v>-1000</v>
      </c>
    </row>
    <row r="442" spans="1:9">
      <c r="A442" s="14">
        <v>46419</v>
      </c>
      <c r="B442" s="8"/>
      <c r="C442" s="8"/>
      <c r="D442" s="8">
        <v>-0.93894479541853304</v>
      </c>
      <c r="E442" s="8"/>
      <c r="F442" s="8">
        <v>-1.662292561854676</v>
      </c>
      <c r="G442" s="8"/>
      <c r="H442" s="1">
        <v>1000</v>
      </c>
      <c r="I442" s="1">
        <v>-1000</v>
      </c>
    </row>
    <row r="443" spans="1:9">
      <c r="A443" s="14">
        <v>46447</v>
      </c>
      <c r="B443" s="8"/>
      <c r="C443" s="8"/>
      <c r="D443" s="8">
        <v>-0.87891096042040928</v>
      </c>
      <c r="E443" s="8"/>
      <c r="F443" s="8">
        <v>-1.6243708156643493</v>
      </c>
      <c r="G443" s="8"/>
      <c r="H443" s="1">
        <v>1000</v>
      </c>
      <c r="I443" s="1">
        <v>-1000</v>
      </c>
    </row>
    <row r="444" spans="1:9">
      <c r="A444" s="14">
        <v>46478</v>
      </c>
      <c r="B444" s="8"/>
      <c r="C444" s="8"/>
      <c r="D444" s="8">
        <v>-0.92514997321748316</v>
      </c>
      <c r="E444" s="8"/>
      <c r="F444" s="8">
        <v>-1.6695403901077592</v>
      </c>
      <c r="G444" s="8"/>
      <c r="H444" s="1">
        <v>1000</v>
      </c>
      <c r="I444" s="1">
        <v>-1000</v>
      </c>
    </row>
    <row r="445" spans="1:9">
      <c r="A445" s="14">
        <v>46508</v>
      </c>
      <c r="B445" s="8"/>
      <c r="C445" s="8"/>
      <c r="D445" s="8">
        <v>-0.97138898601455692</v>
      </c>
      <c r="E445" s="8"/>
      <c r="F445" s="8">
        <v>-1.7147099645511692</v>
      </c>
      <c r="G445" s="8"/>
      <c r="H445" s="1">
        <v>1000</v>
      </c>
      <c r="I445" s="1">
        <v>-1000</v>
      </c>
    </row>
    <row r="446" spans="1:9">
      <c r="A446" s="14">
        <v>46539</v>
      </c>
      <c r="B446" s="8"/>
      <c r="C446" s="8"/>
      <c r="D446" s="8">
        <v>-1.0176279988116308</v>
      </c>
      <c r="E446" s="8"/>
      <c r="F446" s="8">
        <v>-1.7598795389945792</v>
      </c>
      <c r="G446" s="8"/>
      <c r="H446" s="1">
        <v>1000</v>
      </c>
      <c r="I446" s="1">
        <v>-1000</v>
      </c>
    </row>
    <row r="447" spans="1:9">
      <c r="A447" s="14"/>
      <c r="B447" s="8"/>
      <c r="C447" s="8"/>
      <c r="D447" s="8"/>
      <c r="E447" s="8"/>
      <c r="F447" s="8"/>
      <c r="G447" s="8"/>
    </row>
    <row r="448" spans="1:9">
      <c r="A448" s="14"/>
      <c r="B448" s="8"/>
      <c r="C448" s="8"/>
      <c r="D448" s="8"/>
      <c r="E448" s="8"/>
      <c r="F448" s="8"/>
      <c r="G448" s="8"/>
    </row>
    <row r="449" spans="1:7">
      <c r="A449" s="14"/>
      <c r="B449" s="8"/>
      <c r="C449" s="8"/>
      <c r="D449" s="8"/>
      <c r="E449" s="8"/>
      <c r="F449" s="8"/>
      <c r="G449" s="8"/>
    </row>
    <row r="450" spans="1:7">
      <c r="A450" s="14"/>
      <c r="B450" s="8"/>
      <c r="C450" s="8"/>
      <c r="D450" s="8"/>
      <c r="E450" s="8"/>
      <c r="F450" s="8"/>
      <c r="G450" s="8"/>
    </row>
    <row r="451" spans="1:7">
      <c r="A451" s="14"/>
      <c r="B451" s="8"/>
      <c r="C451" s="8"/>
      <c r="D451" s="8"/>
      <c r="E451" s="8"/>
      <c r="F451" s="8"/>
      <c r="G451" s="8"/>
    </row>
  </sheetData>
  <mergeCells count="1">
    <mergeCell ref="K28:R2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53F98-ECA1-4DAA-8BE2-7D4619F6735B}">
  <sheetPr>
    <tabColor rgb="FF92D050"/>
  </sheetPr>
  <dimension ref="A1:K47"/>
  <sheetViews>
    <sheetView showGridLines="0" zoomScale="68" zoomScaleNormal="100" workbookViewId="0">
      <pane xSplit="1" ySplit="1" topLeftCell="B28" activePane="bottomRight" state="frozen"/>
      <selection pane="topRight" activeCell="B1" sqref="B1"/>
      <selection pane="bottomLeft" activeCell="A2" sqref="A2"/>
      <selection pane="bottomRight" activeCell="C46" sqref="C46:J47"/>
    </sheetView>
  </sheetViews>
  <sheetFormatPr defaultColWidth="10.81640625" defaultRowHeight="14.5"/>
  <cols>
    <col min="1" max="1" width="11.7265625" customWidth="1"/>
    <col min="2" max="2" width="22.1796875" customWidth="1"/>
    <col min="3" max="3" width="17.81640625" bestFit="1" customWidth="1"/>
    <col min="4" max="4" width="36" bestFit="1" customWidth="1"/>
    <col min="5" max="5" width="28.453125" bestFit="1" customWidth="1"/>
    <col min="6" max="9" width="17.81640625" customWidth="1"/>
    <col min="10" max="10" width="15.81640625" bestFit="1" customWidth="1"/>
  </cols>
  <sheetData>
    <row r="1" spans="1:11" ht="35.25" customHeight="1" thickBot="1">
      <c r="A1" s="47" t="s">
        <v>0</v>
      </c>
      <c r="B1" s="48" t="s">
        <v>22</v>
      </c>
      <c r="C1" s="48" t="s">
        <v>31</v>
      </c>
      <c r="D1" s="48" t="s">
        <v>58</v>
      </c>
      <c r="E1" s="48" t="s">
        <v>25</v>
      </c>
      <c r="F1" s="48" t="s">
        <v>26</v>
      </c>
      <c r="G1" s="48" t="s">
        <v>27</v>
      </c>
      <c r="H1" s="48" t="s">
        <v>28</v>
      </c>
      <c r="I1" s="48" t="s">
        <v>29</v>
      </c>
      <c r="J1" s="49" t="s">
        <v>30</v>
      </c>
    </row>
    <row r="2" spans="1:11" ht="16.5" customHeight="1">
      <c r="A2" s="50">
        <v>45809</v>
      </c>
      <c r="B2" s="11">
        <v>4.2728995628069297</v>
      </c>
      <c r="C2" s="11">
        <v>-0.559071089404094</v>
      </c>
      <c r="D2" s="11">
        <v>0.49147800253952301</v>
      </c>
      <c r="E2" s="11">
        <v>0.28297728119041399</v>
      </c>
      <c r="F2" s="11">
        <v>0</v>
      </c>
      <c r="G2" s="11">
        <v>-3.44350762683671</v>
      </c>
      <c r="H2" s="11">
        <v>-0.30012974003834098</v>
      </c>
      <c r="I2" s="11">
        <v>0.32460790758577063</v>
      </c>
      <c r="J2" s="45">
        <v>1.0692542978434922</v>
      </c>
      <c r="K2" s="11"/>
    </row>
    <row r="3" spans="1:11" ht="16.5" customHeight="1">
      <c r="A3" s="50">
        <v>45901</v>
      </c>
      <c r="B3" s="11">
        <v>4.0239021277987099</v>
      </c>
      <c r="C3" s="11">
        <v>-0.23349525745921601</v>
      </c>
      <c r="D3" s="11">
        <v>0.38371641421760599</v>
      </c>
      <c r="E3" s="11">
        <v>0.27124715606490302</v>
      </c>
      <c r="F3" s="11">
        <v>-8.9070445408407847E-3</v>
      </c>
      <c r="G3" s="11">
        <v>-3.48269537593437</v>
      </c>
      <c r="H3" s="11">
        <v>-0.36903223355723003</v>
      </c>
      <c r="I3" s="11">
        <v>0.53756740892439003</v>
      </c>
      <c r="J3" s="45">
        <v>1.122303195513952</v>
      </c>
    </row>
    <row r="4" spans="1:11" ht="16.5" customHeight="1">
      <c r="A4" s="50">
        <v>45992</v>
      </c>
      <c r="B4" s="11">
        <v>3.5958193423850089</v>
      </c>
      <c r="C4" s="11">
        <v>-5.9790208771003099E-2</v>
      </c>
      <c r="D4" s="11">
        <v>0.10376646090905201</v>
      </c>
      <c r="E4" s="11">
        <v>6.8967430569636806E-2</v>
      </c>
      <c r="F4" s="11">
        <v>-9.6458464548344794E-2</v>
      </c>
      <c r="G4" s="11">
        <v>-3.3826078762912601</v>
      </c>
      <c r="H4" s="11">
        <v>-0.36153350237733101</v>
      </c>
      <c r="I4" s="11">
        <v>0.69621774325153063</v>
      </c>
      <c r="J4" s="45">
        <v>0.5643809251272891</v>
      </c>
    </row>
    <row r="5" spans="1:11" ht="16.5" customHeight="1">
      <c r="A5" s="50">
        <v>46082</v>
      </c>
      <c r="B5" s="11">
        <v>3.2381039790730197</v>
      </c>
      <c r="C5" s="11">
        <v>0.101729399252769</v>
      </c>
      <c r="D5" s="11">
        <v>-0.173734559012583</v>
      </c>
      <c r="E5" s="11">
        <v>-6.3570352415516299E-2</v>
      </c>
      <c r="F5" s="11">
        <v>-0.451100187425858</v>
      </c>
      <c r="G5" s="11">
        <v>-3.4086264614361901</v>
      </c>
      <c r="H5" s="11">
        <v>-0.29978340751426302</v>
      </c>
      <c r="I5" s="11">
        <v>0.87917739663364769</v>
      </c>
      <c r="J5" s="45">
        <v>-0.17780419284497428</v>
      </c>
    </row>
    <row r="6" spans="1:11" ht="16.5" customHeight="1">
      <c r="A6" s="50">
        <v>46174</v>
      </c>
      <c r="B6" s="11">
        <v>2.7917186359389303</v>
      </c>
      <c r="C6" s="11">
        <v>5.8387446967093401E-2</v>
      </c>
      <c r="D6" s="11">
        <v>-0.29387274623420701</v>
      </c>
      <c r="E6" s="11">
        <v>-0.17349130500025001</v>
      </c>
      <c r="F6" s="11">
        <v>-0.47618049577725197</v>
      </c>
      <c r="G6" s="11">
        <v>-3.3380295420414101</v>
      </c>
      <c r="H6" s="11">
        <v>-0.26036159710125101</v>
      </c>
      <c r="I6" s="11">
        <v>1.1261753528276897</v>
      </c>
      <c r="J6" s="45">
        <v>-0.5656542504206572</v>
      </c>
    </row>
    <row r="7" spans="1:11" ht="16.5" customHeight="1">
      <c r="A7" s="50">
        <v>46266</v>
      </c>
      <c r="B7" s="11">
        <v>2.5557783155505298</v>
      </c>
      <c r="C7" s="11">
        <v>-6.7289502265578595E-4</v>
      </c>
      <c r="D7" s="11">
        <v>-0.39716737008292702</v>
      </c>
      <c r="E7" s="11">
        <v>-0.29478414930479102</v>
      </c>
      <c r="F7" s="11">
        <v>-0.632412397514442</v>
      </c>
      <c r="G7" s="11">
        <v>-3.2860419586724001</v>
      </c>
      <c r="H7" s="11">
        <v>-0.175256575123895</v>
      </c>
      <c r="I7" s="11">
        <v>1.1208701401739538</v>
      </c>
      <c r="J7" s="45">
        <v>-1.1096868899966275</v>
      </c>
    </row>
    <row r="8" spans="1:11" ht="16.5" customHeight="1">
      <c r="A8" s="50">
        <v>46357</v>
      </c>
      <c r="B8" s="11">
        <v>2.4866888182156694</v>
      </c>
      <c r="C8" s="11">
        <v>-0.20055695685651401</v>
      </c>
      <c r="D8" s="11">
        <v>-0.13618726575217899</v>
      </c>
      <c r="E8" s="11">
        <v>-0.23033035819716299</v>
      </c>
      <c r="F8" s="11">
        <v>-0.66124100886781501</v>
      </c>
      <c r="G8" s="11">
        <v>-3.2514190494115298</v>
      </c>
      <c r="H8" s="11">
        <v>-0.17743679466244699</v>
      </c>
      <c r="I8" s="11">
        <v>1.1115193504011902</v>
      </c>
      <c r="J8" s="45">
        <v>-1.0589632651307883</v>
      </c>
    </row>
    <row r="9" spans="1:11" ht="16.5" customHeight="1">
      <c r="A9" s="50">
        <v>46447</v>
      </c>
      <c r="B9" s="11">
        <v>2.4078465511502092</v>
      </c>
      <c r="C9" s="11">
        <v>-0.33048606252260698</v>
      </c>
      <c r="D9" s="11">
        <v>9.0311737445028708E-3</v>
      </c>
      <c r="E9" s="11">
        <v>-0.24118561794641899</v>
      </c>
      <c r="F9" s="11">
        <v>-0.37722893144254399</v>
      </c>
      <c r="G9" s="11">
        <v>-3.2463852538214799</v>
      </c>
      <c r="H9" s="11">
        <v>-0.20547865710539601</v>
      </c>
      <c r="I9" s="11">
        <v>1.1050250378073261</v>
      </c>
      <c r="J9" s="45">
        <v>-0.87886176013640804</v>
      </c>
    </row>
    <row r="10" spans="1:11" ht="16.5" customHeight="1" thickBot="1">
      <c r="A10" s="50">
        <v>46539</v>
      </c>
      <c r="B10" s="37">
        <v>2.3506835072253196</v>
      </c>
      <c r="C10" s="37">
        <v>-0.31446684617119602</v>
      </c>
      <c r="D10" s="37">
        <v>-3.7576034346636797E-2</v>
      </c>
      <c r="E10" s="37">
        <v>-0.23929900043722399</v>
      </c>
      <c r="F10" s="37">
        <v>-0.41113804186960301</v>
      </c>
      <c r="G10" s="37">
        <v>-3.2439855072302199</v>
      </c>
      <c r="H10" s="37">
        <v>-0.21824029412819501</v>
      </c>
      <c r="I10" s="37">
        <v>1.0964434184301197</v>
      </c>
      <c r="J10" s="46">
        <v>-1.0175787985276354</v>
      </c>
    </row>
    <row r="11" spans="1:11">
      <c r="A11" s="51" t="s">
        <v>32</v>
      </c>
      <c r="B11" s="36">
        <f>+AVERAGE(B3:B10)</f>
        <v>2.9313176596671742</v>
      </c>
      <c r="C11" s="36">
        <f>+AVERAGE(C3:C10)</f>
        <v>-0.12241892257291619</v>
      </c>
      <c r="D11" s="36">
        <f t="shared" ref="D11:J11" si="0">+AVERAGE(D3:D10)</f>
        <v>-6.7752990819671483E-2</v>
      </c>
      <c r="E11" s="36">
        <f t="shared" si="0"/>
        <v>-0.11280577458335293</v>
      </c>
      <c r="F11" s="36">
        <f t="shared" si="0"/>
        <v>-0.38933332149833749</v>
      </c>
      <c r="G11" s="36">
        <f t="shared" si="0"/>
        <v>-3.3299738781048576</v>
      </c>
      <c r="H11" s="36">
        <f t="shared" si="0"/>
        <v>-0.25839038269625103</v>
      </c>
      <c r="I11" s="36">
        <f t="shared" si="0"/>
        <v>0.95912448105623094</v>
      </c>
      <c r="J11" s="52">
        <f t="shared" si="0"/>
        <v>-0.39023312955198119</v>
      </c>
    </row>
    <row r="12" spans="1:11">
      <c r="A12" s="53" t="s">
        <v>33</v>
      </c>
      <c r="B12" s="11">
        <f>+B10-B3</f>
        <v>-1.6732186205733903</v>
      </c>
      <c r="C12" s="11">
        <f t="shared" ref="C12:J12" si="1">+C10-C3</f>
        <v>-8.0971588711980014E-2</v>
      </c>
      <c r="D12" s="11">
        <f t="shared" si="1"/>
        <v>-0.42129244856424281</v>
      </c>
      <c r="E12" s="11">
        <f t="shared" si="1"/>
        <v>-0.51054615650212698</v>
      </c>
      <c r="F12" s="11">
        <f t="shared" si="1"/>
        <v>-0.40223099732876222</v>
      </c>
      <c r="G12" s="11">
        <f t="shared" si="1"/>
        <v>0.23870986870415001</v>
      </c>
      <c r="H12" s="11">
        <f t="shared" si="1"/>
        <v>0.15079193942903502</v>
      </c>
      <c r="I12" s="11">
        <f t="shared" si="1"/>
        <v>0.55887600950572969</v>
      </c>
      <c r="J12" s="45">
        <f t="shared" si="1"/>
        <v>-2.1398819940415876</v>
      </c>
      <c r="K12" s="11"/>
    </row>
    <row r="13" spans="1:11">
      <c r="A13" s="53" t="s">
        <v>34</v>
      </c>
      <c r="B13" s="11">
        <f>+B6-B2</f>
        <v>-1.4811809268679994</v>
      </c>
      <c r="C13" s="11">
        <f t="shared" ref="C13:J13" si="2">+C6-C2</f>
        <v>0.61745853637118742</v>
      </c>
      <c r="D13" s="11">
        <f t="shared" si="2"/>
        <v>-0.78535074877373001</v>
      </c>
      <c r="E13" s="11">
        <f t="shared" si="2"/>
        <v>-0.45646858619066399</v>
      </c>
      <c r="F13" s="11">
        <f t="shared" si="2"/>
        <v>-0.47618049577725197</v>
      </c>
      <c r="G13" s="11">
        <f t="shared" si="2"/>
        <v>0.10547808479529985</v>
      </c>
      <c r="H13" s="11">
        <f t="shared" si="2"/>
        <v>3.9768142937089968E-2</v>
      </c>
      <c r="I13" s="11">
        <f t="shared" si="2"/>
        <v>0.80156744524191903</v>
      </c>
      <c r="J13" s="45">
        <f t="shared" si="2"/>
        <v>-1.6349085482641494</v>
      </c>
    </row>
    <row r="14" spans="1:11">
      <c r="A14" s="53" t="s">
        <v>35</v>
      </c>
      <c r="B14" s="11">
        <f>+B10-B6</f>
        <v>-0.44103512871361072</v>
      </c>
      <c r="C14" s="11">
        <f t="shared" ref="C14:J14" si="3">+C10-C6</f>
        <v>-0.37285429313828944</v>
      </c>
      <c r="D14" s="11">
        <f t="shared" si="3"/>
        <v>0.25629671188757019</v>
      </c>
      <c r="E14" s="11">
        <f t="shared" si="3"/>
        <v>-6.5807695436973984E-2</v>
      </c>
      <c r="F14" s="11">
        <f t="shared" si="3"/>
        <v>6.5042453907648956E-2</v>
      </c>
      <c r="G14" s="11">
        <f t="shared" si="3"/>
        <v>9.4044034811190169E-2</v>
      </c>
      <c r="H14" s="11">
        <f t="shared" si="3"/>
        <v>4.2121302973055996E-2</v>
      </c>
      <c r="I14" s="11">
        <f t="shared" si="3"/>
        <v>-2.9731934397569937E-2</v>
      </c>
      <c r="J14" s="45">
        <f t="shared" si="3"/>
        <v>-0.45192454810697824</v>
      </c>
    </row>
    <row r="15" spans="1:11" ht="15" thickBot="1">
      <c r="A15" s="54" t="s">
        <v>36</v>
      </c>
      <c r="B15" s="37">
        <f>+SUM(B3:B10)</f>
        <v>23.450541277337393</v>
      </c>
      <c r="C15" s="55">
        <f>+SUM(C3:C10)</f>
        <v>-0.97935138058332949</v>
      </c>
      <c r="D15" s="37">
        <f t="shared" ref="D15:J15" si="4">+SUM(D3:D10)</f>
        <v>-0.54202392655737186</v>
      </c>
      <c r="E15" s="37">
        <f t="shared" si="4"/>
        <v>-0.90244619666682346</v>
      </c>
      <c r="F15" s="37">
        <f t="shared" si="4"/>
        <v>-3.1146665719866999</v>
      </c>
      <c r="G15" s="37">
        <f t="shared" si="4"/>
        <v>-26.639791024838861</v>
      </c>
      <c r="H15" s="37">
        <f t="shared" si="4"/>
        <v>-2.0671230615700082</v>
      </c>
      <c r="I15" s="37">
        <f t="shared" si="4"/>
        <v>7.6729958484498475</v>
      </c>
      <c r="J15" s="46">
        <f t="shared" si="4"/>
        <v>-3.1218650364158496</v>
      </c>
    </row>
    <row r="17" spans="3:7">
      <c r="G17" s="38"/>
    </row>
    <row r="21" spans="3:7" ht="15">
      <c r="C21" s="70" t="s">
        <v>81</v>
      </c>
    </row>
    <row r="46" spans="3:10">
      <c r="C46" s="76" t="s">
        <v>83</v>
      </c>
      <c r="D46" s="76"/>
      <c r="E46" s="76"/>
      <c r="F46" s="76"/>
      <c r="G46" s="76"/>
      <c r="H46" s="76"/>
      <c r="I46" s="76"/>
      <c r="J46" s="76"/>
    </row>
    <row r="47" spans="3:10">
      <c r="C47" s="76"/>
      <c r="D47" s="76"/>
      <c r="E47" s="76"/>
      <c r="F47" s="76"/>
      <c r="G47" s="76"/>
      <c r="H47" s="76"/>
      <c r="I47" s="76"/>
      <c r="J47" s="76"/>
    </row>
  </sheetData>
  <mergeCells count="1">
    <mergeCell ref="C46:J47"/>
  </mergeCells>
  <pageMargins left="0.7" right="0.7" top="0.75" bottom="0.75" header="0.3" footer="0.3"/>
  <pageSetup orientation="portrait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CB00-2C27-4B7D-AABF-66BEC05F404F}">
  <sheetPr>
    <tabColor rgb="FF92D050"/>
  </sheetPr>
  <dimension ref="A1:J50"/>
  <sheetViews>
    <sheetView showGridLines="0" zoomScale="65" zoomScaleNormal="100" workbookViewId="0">
      <pane xSplit="1" ySplit="1" topLeftCell="B15" activePane="bottomRight" state="frozen"/>
      <selection pane="topRight" activeCell="B1" sqref="B1"/>
      <selection pane="bottomLeft" activeCell="A2" sqref="A2"/>
      <selection pane="bottomRight" activeCell="C38" sqref="C38:J39"/>
    </sheetView>
  </sheetViews>
  <sheetFormatPr defaultColWidth="10.81640625" defaultRowHeight="14.5"/>
  <cols>
    <col min="1" max="1" width="11.7265625" customWidth="1"/>
    <col min="2" max="2" width="22.1796875" customWidth="1"/>
    <col min="3" max="3" width="17.81640625" bestFit="1" customWidth="1"/>
    <col min="4" max="9" width="17.81640625" customWidth="1"/>
    <col min="10" max="10" width="15.81640625" bestFit="1" customWidth="1"/>
  </cols>
  <sheetData>
    <row r="1" spans="1:10" ht="35.25" customHeight="1" thickBot="1">
      <c r="A1" s="47" t="s">
        <v>0</v>
      </c>
      <c r="B1" s="48" t="s">
        <v>22</v>
      </c>
      <c r="C1" s="48" t="s">
        <v>23</v>
      </c>
      <c r="D1" s="48" t="s">
        <v>24</v>
      </c>
      <c r="E1" s="48" t="s">
        <v>25</v>
      </c>
      <c r="F1" s="48" t="s">
        <v>26</v>
      </c>
      <c r="G1" s="48" t="s">
        <v>27</v>
      </c>
      <c r="H1" s="48" t="s">
        <v>28</v>
      </c>
      <c r="I1" s="48" t="s">
        <v>29</v>
      </c>
      <c r="J1" s="49" t="s">
        <v>30</v>
      </c>
    </row>
    <row r="2" spans="1:10" ht="16.5" customHeight="1">
      <c r="A2" s="50">
        <v>45809</v>
      </c>
      <c r="B2" s="11">
        <v>4.2728995628069297</v>
      </c>
      <c r="C2" s="11">
        <v>-0.559071089404094</v>
      </c>
      <c r="D2" s="11">
        <v>0.49147800253952301</v>
      </c>
      <c r="E2" s="11">
        <v>0.28297728119041399</v>
      </c>
      <c r="F2" s="11">
        <v>0</v>
      </c>
      <c r="G2" s="11">
        <v>-3.44350762683671</v>
      </c>
      <c r="H2" s="11">
        <v>-0.30012974003834098</v>
      </c>
      <c r="I2" s="11">
        <v>0.32460790758577063</v>
      </c>
      <c r="J2" s="45">
        <v>1.0692542978434922</v>
      </c>
    </row>
    <row r="3" spans="1:10" ht="16.5" customHeight="1">
      <c r="A3" s="50">
        <v>45901</v>
      </c>
      <c r="B3" s="11">
        <v>4.0237869320698394</v>
      </c>
      <c r="C3" s="11">
        <v>-0.233863688216145</v>
      </c>
      <c r="D3" s="11">
        <v>0.38371777993483702</v>
      </c>
      <c r="E3" s="11">
        <v>0.27125524491132602</v>
      </c>
      <c r="F3" s="11">
        <v>-8.9070762426490847E-3</v>
      </c>
      <c r="G3" s="11">
        <v>-3.4827077714871999</v>
      </c>
      <c r="H3" s="11">
        <v>-0.36889947157458902</v>
      </c>
      <c r="I3" s="11">
        <v>0.53756932222558151</v>
      </c>
      <c r="J3" s="45">
        <v>1.1219512716210012</v>
      </c>
    </row>
    <row r="4" spans="1:10" ht="16.5" customHeight="1">
      <c r="A4" s="50">
        <v>45992</v>
      </c>
      <c r="B4" s="11">
        <v>3.5827299517595899</v>
      </c>
      <c r="C4" s="11">
        <v>-0.12457660837128801</v>
      </c>
      <c r="D4" s="11">
        <v>0.10384692885786299</v>
      </c>
      <c r="E4" s="11">
        <v>6.5883216905497199E-2</v>
      </c>
      <c r="F4" s="11">
        <v>-9.9853203266193596E-2</v>
      </c>
      <c r="G4" s="11">
        <v>-3.38520471418656</v>
      </c>
      <c r="H4" s="11">
        <v>-0.35146965955321802</v>
      </c>
      <c r="I4" s="11">
        <v>0.69675204960577997</v>
      </c>
      <c r="J4" s="45">
        <v>0.48810796175147037</v>
      </c>
    </row>
    <row r="5" spans="1:10" ht="16.5" customHeight="1">
      <c r="A5" s="50">
        <v>46082</v>
      </c>
      <c r="B5" s="11">
        <v>3.194269443241021</v>
      </c>
      <c r="C5" s="11">
        <v>-1.4995271410994101E-2</v>
      </c>
      <c r="D5" s="11">
        <v>-0.17374627476942001</v>
      </c>
      <c r="E5" s="11">
        <v>-6.8853713296454094E-2</v>
      </c>
      <c r="F5" s="11">
        <v>-0.47702593934439697</v>
      </c>
      <c r="G5" s="11">
        <v>-3.4147591466838598</v>
      </c>
      <c r="H5" s="11">
        <v>-0.28275924157684101</v>
      </c>
      <c r="I5" s="11">
        <v>0.88077602517486431</v>
      </c>
      <c r="J5" s="45">
        <v>-0.35709411866608093</v>
      </c>
    </row>
    <row r="6" spans="1:10" ht="16.5" customHeight="1">
      <c r="A6" s="50">
        <v>46174</v>
      </c>
      <c r="B6" s="11">
        <v>2.7070841472606304</v>
      </c>
      <c r="C6" s="11">
        <v>-0.11766344831435099</v>
      </c>
      <c r="D6" s="11">
        <v>-0.295336762455705</v>
      </c>
      <c r="E6" s="11">
        <v>-0.183161624623875</v>
      </c>
      <c r="F6" s="11">
        <v>-0.62058583258089195</v>
      </c>
      <c r="G6" s="11">
        <v>-3.3511748125968599</v>
      </c>
      <c r="H6" s="11">
        <v>-0.22733754019209401</v>
      </c>
      <c r="I6" s="11">
        <v>1.1306965023445581</v>
      </c>
      <c r="J6" s="45">
        <v>-0.95747937115858806</v>
      </c>
    </row>
    <row r="7" spans="1:10" ht="16.5" customHeight="1">
      <c r="A7" s="50">
        <v>46266</v>
      </c>
      <c r="B7" s="11">
        <v>2.4050918035224802</v>
      </c>
      <c r="C7" s="11">
        <v>-0.23930922414199399</v>
      </c>
      <c r="D7" s="11">
        <v>-0.39827091265072301</v>
      </c>
      <c r="E7" s="11">
        <v>-0.312476779593722</v>
      </c>
      <c r="F7" s="11">
        <v>-0.82484150038795501</v>
      </c>
      <c r="G7" s="11">
        <v>-3.3043256780374199</v>
      </c>
      <c r="H7" s="11">
        <v>-0.11651137204796599</v>
      </c>
      <c r="I7" s="11">
        <v>1.1274435616364251</v>
      </c>
      <c r="J7" s="45">
        <v>-1.6632001017008746</v>
      </c>
    </row>
    <row r="8" spans="1:10" ht="16.5" customHeight="1">
      <c r="A8" s="50">
        <v>46357</v>
      </c>
      <c r="B8" s="11">
        <v>2.237813395747251</v>
      </c>
      <c r="C8" s="11">
        <v>-0.43964592903731903</v>
      </c>
      <c r="D8" s="11">
        <v>-0.132854836880929</v>
      </c>
      <c r="E8" s="11">
        <v>-0.25314698346250603</v>
      </c>
      <c r="F8" s="11">
        <v>-0.885071979473399</v>
      </c>
      <c r="G8" s="11">
        <v>-3.2741841300050498</v>
      </c>
      <c r="H8" s="11">
        <v>-0.111683295035653</v>
      </c>
      <c r="I8" s="11">
        <v>1.1206869041962659</v>
      </c>
      <c r="J8" s="45">
        <v>-1.738086853951339</v>
      </c>
    </row>
    <row r="9" spans="1:10" ht="16.5" customHeight="1">
      <c r="A9" s="50">
        <v>46447</v>
      </c>
      <c r="B9" s="11">
        <v>2.0635655502205204</v>
      </c>
      <c r="C9" s="11">
        <v>-0.62080438949496497</v>
      </c>
      <c r="D9" s="11">
        <v>1.63776373100303E-2</v>
      </c>
      <c r="E9" s="11">
        <v>-0.27344070972538997</v>
      </c>
      <c r="F9" s="11">
        <v>-0.53025314235635501</v>
      </c>
      <c r="G9" s="11">
        <v>-3.2698278441955702</v>
      </c>
      <c r="H9" s="11">
        <v>-0.126147509115525</v>
      </c>
      <c r="I9" s="11">
        <v>1.1162087919769126</v>
      </c>
      <c r="J9" s="45">
        <v>-1.6243216153803415</v>
      </c>
    </row>
    <row r="10" spans="1:10" ht="16.5" customHeight="1" thickBot="1">
      <c r="A10" s="50">
        <v>46539</v>
      </c>
      <c r="B10" s="37">
        <v>1.8994912458425306</v>
      </c>
      <c r="C10" s="37">
        <v>-0.63318757522756497</v>
      </c>
      <c r="D10" s="37">
        <v>-2.70749456220572E-2</v>
      </c>
      <c r="E10" s="37">
        <v>-0.28122297830926002</v>
      </c>
      <c r="F10" s="37">
        <v>-0.428525831677595</v>
      </c>
      <c r="G10" s="37">
        <v>-3.2690340319938298</v>
      </c>
      <c r="H10" s="37">
        <v>-0.13025211559150901</v>
      </c>
      <c r="I10" s="37">
        <v>1.1099758938687083</v>
      </c>
      <c r="J10" s="46">
        <v>-1.7598303387105776</v>
      </c>
    </row>
    <row r="11" spans="1:10">
      <c r="A11" s="51" t="s">
        <v>32</v>
      </c>
      <c r="B11" s="36">
        <f t="shared" ref="B11:J11" si="0">+AVERAGE(B3:B10)</f>
        <v>2.7642290587079827</v>
      </c>
      <c r="C11" s="36">
        <f t="shared" si="0"/>
        <v>-0.30300576677682767</v>
      </c>
      <c r="D11" s="36">
        <f t="shared" si="0"/>
        <v>-6.5417673284512978E-2</v>
      </c>
      <c r="E11" s="36">
        <f t="shared" si="0"/>
        <v>-0.129395540899298</v>
      </c>
      <c r="F11" s="36">
        <f t="shared" si="0"/>
        <v>-0.48438306316617952</v>
      </c>
      <c r="G11" s="36">
        <f t="shared" si="0"/>
        <v>-3.3439022661482936</v>
      </c>
      <c r="H11" s="36">
        <f t="shared" si="0"/>
        <v>-0.21438252558592441</v>
      </c>
      <c r="I11" s="36">
        <f t="shared" si="0"/>
        <v>0.96501363137863694</v>
      </c>
      <c r="J11" s="52">
        <f t="shared" si="0"/>
        <v>-0.81124414577441628</v>
      </c>
    </row>
    <row r="12" spans="1:10">
      <c r="A12" s="53" t="s">
        <v>33</v>
      </c>
      <c r="B12" s="11">
        <f>+B10-B3</f>
        <v>-2.1242956862273088</v>
      </c>
      <c r="C12" s="11">
        <f t="shared" ref="C12:J12" si="1">+C10-C3</f>
        <v>-0.39932388701141996</v>
      </c>
      <c r="D12" s="11">
        <f t="shared" si="1"/>
        <v>-0.41079272555689422</v>
      </c>
      <c r="E12" s="11">
        <f t="shared" si="1"/>
        <v>-0.55247822322058604</v>
      </c>
      <c r="F12" s="11">
        <f t="shared" si="1"/>
        <v>-0.41961875543494592</v>
      </c>
      <c r="G12" s="11">
        <f t="shared" si="1"/>
        <v>0.2136737394933701</v>
      </c>
      <c r="H12" s="11">
        <f t="shared" si="1"/>
        <v>0.23864735598308001</v>
      </c>
      <c r="I12" s="11">
        <f t="shared" si="1"/>
        <v>0.5724065716431268</v>
      </c>
      <c r="J12" s="45">
        <f t="shared" si="1"/>
        <v>-2.8817816103315788</v>
      </c>
    </row>
    <row r="13" spans="1:10">
      <c r="A13" s="53" t="s">
        <v>34</v>
      </c>
      <c r="B13" s="11">
        <f t="shared" ref="B13:J13" si="2">+B6-B2</f>
        <v>-1.5658154155462993</v>
      </c>
      <c r="C13" s="11">
        <f t="shared" si="2"/>
        <v>0.44140764108974301</v>
      </c>
      <c r="D13" s="11">
        <f t="shared" si="2"/>
        <v>-0.78681476499522796</v>
      </c>
      <c r="E13" s="11">
        <f t="shared" si="2"/>
        <v>-0.46613890581428896</v>
      </c>
      <c r="F13" s="11">
        <f t="shared" si="2"/>
        <v>-0.62058583258089195</v>
      </c>
      <c r="G13" s="11">
        <f t="shared" si="2"/>
        <v>9.233281423985007E-2</v>
      </c>
      <c r="H13" s="11">
        <f t="shared" si="2"/>
        <v>7.2792199846246963E-2</v>
      </c>
      <c r="I13" s="11">
        <f t="shared" si="2"/>
        <v>0.80608859475878747</v>
      </c>
      <c r="J13" s="45">
        <f t="shared" si="2"/>
        <v>-2.0267336690020805</v>
      </c>
    </row>
    <row r="14" spans="1:10">
      <c r="A14" s="53" t="s">
        <v>35</v>
      </c>
      <c r="B14" s="11">
        <f t="shared" ref="B14:J14" si="3">+B10-B6</f>
        <v>-0.80759290141809981</v>
      </c>
      <c r="C14" s="11">
        <f>+C10-C6</f>
        <v>-0.51552412691321403</v>
      </c>
      <c r="D14" s="11">
        <f t="shared" si="3"/>
        <v>0.2682618168336478</v>
      </c>
      <c r="E14" s="11">
        <f t="shared" si="3"/>
        <v>-9.8061353685385017E-2</v>
      </c>
      <c r="F14" s="11">
        <f t="shared" si="3"/>
        <v>0.19206000090329695</v>
      </c>
      <c r="G14" s="11">
        <f t="shared" si="3"/>
        <v>8.2140780603030095E-2</v>
      </c>
      <c r="H14" s="11">
        <f t="shared" si="3"/>
        <v>9.7085424600585002E-2</v>
      </c>
      <c r="I14" s="11">
        <f t="shared" si="3"/>
        <v>-2.0720608475849778E-2</v>
      </c>
      <c r="J14" s="45">
        <f t="shared" si="3"/>
        <v>-0.80235096755198954</v>
      </c>
    </row>
    <row r="15" spans="1:10" ht="15" thickBot="1">
      <c r="A15" s="54" t="s">
        <v>36</v>
      </c>
      <c r="B15" s="37">
        <f>+SUM(B3:B10)</f>
        <v>22.113832469663862</v>
      </c>
      <c r="C15" s="55">
        <f>+SUM(C3:C10)</f>
        <v>-2.4240461342146213</v>
      </c>
      <c r="D15" s="37">
        <f t="shared" ref="D15:J15" si="4">+SUM(D3:D10)</f>
        <v>-0.52334138627610383</v>
      </c>
      <c r="E15" s="37">
        <f t="shared" si="4"/>
        <v>-1.035164327194384</v>
      </c>
      <c r="F15" s="37">
        <f t="shared" si="4"/>
        <v>-3.8750645053294361</v>
      </c>
      <c r="G15" s="37">
        <f t="shared" si="4"/>
        <v>-26.751218129186348</v>
      </c>
      <c r="H15" s="37">
        <f t="shared" si="4"/>
        <v>-1.7150602046873953</v>
      </c>
      <c r="I15" s="37">
        <f t="shared" si="4"/>
        <v>7.7201090510290955</v>
      </c>
      <c r="J15" s="46">
        <f t="shared" si="4"/>
        <v>-6.4899531661953302</v>
      </c>
    </row>
    <row r="16" spans="1:10" ht="15">
      <c r="C16" s="70" t="s">
        <v>82</v>
      </c>
    </row>
    <row r="17" spans="7:7">
      <c r="G17" s="38"/>
    </row>
    <row r="38" spans="2:10">
      <c r="C38" s="76" t="s">
        <v>83</v>
      </c>
      <c r="D38" s="76"/>
      <c r="E38" s="76"/>
      <c r="F38" s="76"/>
      <c r="G38" s="76"/>
      <c r="H38" s="76"/>
      <c r="I38" s="76"/>
      <c r="J38" s="76"/>
    </row>
    <row r="39" spans="2:10">
      <c r="C39" s="76"/>
      <c r="D39" s="76"/>
      <c r="E39" s="76"/>
      <c r="F39" s="76"/>
      <c r="G39" s="76"/>
      <c r="H39" s="76"/>
      <c r="I39" s="76"/>
      <c r="J39" s="76"/>
    </row>
    <row r="41" spans="2:10">
      <c r="B41" s="59"/>
      <c r="C41" s="11"/>
      <c r="G41" s="11"/>
      <c r="H41" s="11"/>
    </row>
    <row r="42" spans="2:10">
      <c r="B42" s="59"/>
      <c r="D42" s="25"/>
      <c r="E42" s="25"/>
      <c r="F42" s="25"/>
      <c r="G42" s="11"/>
      <c r="H42" s="25"/>
    </row>
    <row r="43" spans="2:10">
      <c r="B43" s="59"/>
      <c r="D43" s="25"/>
      <c r="E43" s="25"/>
      <c r="F43" s="25"/>
      <c r="G43" s="11"/>
      <c r="H43" s="25"/>
    </row>
    <row r="44" spans="2:10">
      <c r="B44" s="59"/>
      <c r="D44" s="25"/>
      <c r="E44" s="25"/>
      <c r="F44" s="25"/>
      <c r="G44" s="11"/>
      <c r="H44" s="25"/>
    </row>
    <row r="45" spans="2:10">
      <c r="B45" s="59"/>
      <c r="D45" s="25"/>
      <c r="E45" s="25"/>
      <c r="F45" s="25"/>
      <c r="G45" s="11"/>
      <c r="H45" s="25"/>
    </row>
    <row r="46" spans="2:10">
      <c r="D46" s="25"/>
      <c r="E46" s="25"/>
      <c r="F46" s="25"/>
      <c r="G46" s="11"/>
      <c r="H46" s="25"/>
    </row>
    <row r="47" spans="2:10">
      <c r="D47" s="25"/>
      <c r="E47" s="25"/>
      <c r="F47" s="25"/>
      <c r="G47" s="11"/>
      <c r="H47" s="25"/>
    </row>
    <row r="48" spans="2:10">
      <c r="D48" s="25"/>
      <c r="E48" s="25"/>
      <c r="F48" s="25"/>
      <c r="G48" s="11"/>
      <c r="H48" s="25"/>
    </row>
    <row r="49" spans="2:8">
      <c r="D49" s="25"/>
      <c r="E49" s="25"/>
      <c r="F49" s="25"/>
      <c r="G49" s="11"/>
      <c r="H49" s="25"/>
    </row>
    <row r="50" spans="2:8">
      <c r="B50" s="59"/>
      <c r="C50" s="11"/>
      <c r="G50" s="11"/>
    </row>
  </sheetData>
  <mergeCells count="1">
    <mergeCell ref="C38:J39"/>
  </mergeCells>
  <pageMargins left="0.7" right="0.7" top="0.75" bottom="0.75" header="0.3" footer="0.3"/>
  <pageSetup orientation="portrait" verticalDpi="9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478F1-1F08-44DC-B26E-CE1F6C9E3AE6}">
  <sheetPr>
    <tabColor rgb="FF92D050"/>
  </sheetPr>
  <dimension ref="A1:R337"/>
  <sheetViews>
    <sheetView showGridLines="0" zoomScale="63" zoomScaleNormal="90" workbookViewId="0">
      <pane xSplit="1" ySplit="1" topLeftCell="F28" activePane="bottomRight" state="frozen"/>
      <selection activeCell="A75" sqref="A75:D75"/>
      <selection pane="topRight" activeCell="A75" sqref="A75:D75"/>
      <selection pane="bottomLeft" activeCell="A75" sqref="A75:D75"/>
      <selection pane="bottomRight" activeCell="S36" sqref="S36"/>
    </sheetView>
  </sheetViews>
  <sheetFormatPr defaultColWidth="11.453125" defaultRowHeight="14"/>
  <cols>
    <col min="1" max="1" width="11.453125" style="1"/>
    <col min="2" max="2" width="20.26953125" style="1" bestFit="1" customWidth="1"/>
    <col min="3" max="6" width="16" style="1" customWidth="1"/>
    <col min="7" max="7" width="17.453125" style="1" bestFit="1" customWidth="1"/>
    <col min="8" max="9" width="17.453125" style="1" customWidth="1"/>
    <col min="10" max="10" width="16" style="1" customWidth="1"/>
    <col min="11" max="16384" width="11.453125" style="1"/>
  </cols>
  <sheetData>
    <row r="1" spans="1:10">
      <c r="A1" s="2" t="s">
        <v>0</v>
      </c>
      <c r="B1" s="35" t="s">
        <v>47</v>
      </c>
      <c r="C1" s="24" t="s">
        <v>4</v>
      </c>
      <c r="D1" s="24" t="s">
        <v>42</v>
      </c>
      <c r="E1" s="24" t="s">
        <v>43</v>
      </c>
      <c r="F1" s="24" t="s">
        <v>44</v>
      </c>
      <c r="G1" s="24" t="s">
        <v>40</v>
      </c>
      <c r="H1" s="24"/>
      <c r="I1" s="42" t="s">
        <v>41</v>
      </c>
      <c r="J1" s="43"/>
    </row>
    <row r="2" spans="1:10">
      <c r="A2" s="14">
        <v>36526</v>
      </c>
      <c r="B2" s="8">
        <v>11.375697496884101</v>
      </c>
      <c r="C2" s="8"/>
      <c r="G2" s="27">
        <v>9</v>
      </c>
      <c r="H2" s="27"/>
      <c r="I2" s="27">
        <v>0</v>
      </c>
    </row>
    <row r="3" spans="1:10">
      <c r="A3" s="14">
        <v>36557</v>
      </c>
      <c r="B3" s="8">
        <v>12.0930471087075</v>
      </c>
      <c r="C3" s="8"/>
      <c r="G3" s="27">
        <v>9</v>
      </c>
      <c r="H3" s="27"/>
      <c r="I3" s="27">
        <v>0</v>
      </c>
    </row>
    <row r="4" spans="1:10">
      <c r="A4" s="14">
        <v>36586</v>
      </c>
      <c r="B4" s="8">
        <v>12.4061970635329</v>
      </c>
      <c r="C4" s="8"/>
      <c r="G4" s="27">
        <v>9</v>
      </c>
      <c r="H4" s="27"/>
      <c r="I4" s="27">
        <v>0</v>
      </c>
    </row>
    <row r="5" spans="1:10">
      <c r="A5" s="14">
        <v>36617</v>
      </c>
      <c r="B5" s="8">
        <v>12.1530114969159</v>
      </c>
      <c r="C5" s="8"/>
      <c r="G5" s="27">
        <v>9</v>
      </c>
      <c r="H5" s="27"/>
      <c r="I5" s="27">
        <v>0</v>
      </c>
    </row>
    <row r="6" spans="1:10">
      <c r="A6" s="14">
        <v>36647</v>
      </c>
      <c r="B6" s="8">
        <v>12.3089434888819</v>
      </c>
      <c r="C6" s="8"/>
      <c r="G6" s="27">
        <v>9</v>
      </c>
      <c r="H6" s="27"/>
      <c r="I6" s="27">
        <v>0</v>
      </c>
    </row>
    <row r="7" spans="1:10">
      <c r="A7" s="14">
        <v>36678</v>
      </c>
      <c r="B7" s="8">
        <v>12.519377280467001</v>
      </c>
      <c r="C7" s="8"/>
      <c r="G7" s="27">
        <v>9</v>
      </c>
      <c r="H7" s="27"/>
      <c r="I7" s="27">
        <v>0</v>
      </c>
    </row>
    <row r="8" spans="1:10">
      <c r="A8" s="14">
        <v>36708</v>
      </c>
      <c r="B8" s="8">
        <v>13.173538071393201</v>
      </c>
      <c r="C8" s="8"/>
      <c r="G8" s="27">
        <v>9</v>
      </c>
      <c r="H8" s="27"/>
      <c r="I8" s="27">
        <v>0</v>
      </c>
    </row>
    <row r="9" spans="1:10">
      <c r="A9" s="14">
        <v>36739</v>
      </c>
      <c r="B9" s="8">
        <v>13.132027832405699</v>
      </c>
      <c r="C9" s="8"/>
      <c r="G9" s="27">
        <v>9</v>
      </c>
      <c r="H9" s="27"/>
      <c r="I9" s="27">
        <v>0</v>
      </c>
    </row>
    <row r="10" spans="1:10">
      <c r="A10" s="14">
        <v>36770</v>
      </c>
      <c r="B10" s="8">
        <v>13.389294238389498</v>
      </c>
      <c r="C10" s="8"/>
      <c r="G10" s="27">
        <v>9</v>
      </c>
      <c r="H10" s="27"/>
      <c r="I10" s="27">
        <v>0</v>
      </c>
    </row>
    <row r="11" spans="1:10">
      <c r="A11" s="14">
        <v>36800</v>
      </c>
      <c r="B11" s="8">
        <v>12.985847120689501</v>
      </c>
      <c r="C11" s="8"/>
      <c r="G11" s="27">
        <v>9</v>
      </c>
      <c r="H11" s="27"/>
      <c r="I11" s="27">
        <v>0</v>
      </c>
    </row>
    <row r="12" spans="1:10">
      <c r="A12" s="14">
        <v>36831</v>
      </c>
      <c r="B12" s="8">
        <v>13.687031437893701</v>
      </c>
      <c r="C12" s="8"/>
      <c r="G12" s="27">
        <v>9</v>
      </c>
      <c r="H12" s="27"/>
      <c r="I12" s="27">
        <v>0</v>
      </c>
    </row>
    <row r="13" spans="1:10">
      <c r="A13" s="14">
        <v>36861</v>
      </c>
      <c r="B13" s="8">
        <v>13.360935397424401</v>
      </c>
      <c r="C13" s="8"/>
      <c r="G13" s="27">
        <v>9</v>
      </c>
      <c r="H13" s="27"/>
      <c r="I13" s="27">
        <v>0</v>
      </c>
    </row>
    <row r="14" spans="1:10">
      <c r="A14" s="14">
        <v>36892</v>
      </c>
      <c r="B14" s="8">
        <v>13.6484082840546</v>
      </c>
      <c r="C14" s="8"/>
      <c r="G14" s="27">
        <v>9</v>
      </c>
      <c r="H14" s="27"/>
      <c r="I14" s="27">
        <v>0</v>
      </c>
    </row>
    <row r="15" spans="1:10">
      <c r="A15" s="14">
        <v>36923</v>
      </c>
      <c r="B15" s="8">
        <v>13.733821516440999</v>
      </c>
      <c r="C15" s="8"/>
      <c r="G15" s="27">
        <v>9</v>
      </c>
      <c r="H15" s="27"/>
      <c r="I15" s="27">
        <v>0</v>
      </c>
    </row>
    <row r="16" spans="1:10">
      <c r="A16" s="14">
        <v>36951</v>
      </c>
      <c r="B16" s="8">
        <v>13.601443546974801</v>
      </c>
      <c r="C16" s="8"/>
      <c r="G16" s="27">
        <v>9</v>
      </c>
      <c r="H16" s="27"/>
      <c r="I16" s="27">
        <v>0</v>
      </c>
    </row>
    <row r="17" spans="1:11">
      <c r="A17" s="14">
        <v>36982</v>
      </c>
      <c r="B17" s="8">
        <v>13.5805637958817</v>
      </c>
      <c r="C17" s="8"/>
      <c r="G17" s="27">
        <v>9</v>
      </c>
      <c r="H17" s="27"/>
      <c r="I17" s="27">
        <v>0</v>
      </c>
    </row>
    <row r="18" spans="1:11" ht="15">
      <c r="A18" s="14">
        <v>37012</v>
      </c>
      <c r="B18" s="8">
        <v>13.325582242502602</v>
      </c>
      <c r="C18" s="8"/>
      <c r="G18" s="27">
        <v>9</v>
      </c>
      <c r="H18" s="27"/>
      <c r="I18" s="27">
        <v>0</v>
      </c>
      <c r="K18" s="70" t="s">
        <v>84</v>
      </c>
    </row>
    <row r="19" spans="1:11" ht="15">
      <c r="A19" s="14">
        <v>37043</v>
      </c>
      <c r="B19" s="8">
        <v>13.3507593984148</v>
      </c>
      <c r="C19" s="8"/>
      <c r="G19" s="27">
        <v>9</v>
      </c>
      <c r="H19" s="27"/>
      <c r="I19" s="27">
        <v>0</v>
      </c>
      <c r="K19" s="70" t="s">
        <v>85</v>
      </c>
    </row>
    <row r="20" spans="1:11">
      <c r="A20" s="14">
        <v>37073</v>
      </c>
      <c r="B20" s="8">
        <v>13.679233747307601</v>
      </c>
      <c r="C20" s="8"/>
      <c r="G20" s="27">
        <v>9</v>
      </c>
      <c r="H20" s="27"/>
      <c r="I20" s="27">
        <v>0</v>
      </c>
    </row>
    <row r="21" spans="1:11">
      <c r="A21" s="14">
        <v>37104</v>
      </c>
      <c r="B21" s="8">
        <v>13.378874233115301</v>
      </c>
      <c r="C21" s="8"/>
      <c r="G21" s="27">
        <v>9</v>
      </c>
      <c r="H21" s="27"/>
      <c r="I21" s="27">
        <v>0</v>
      </c>
    </row>
    <row r="22" spans="1:11">
      <c r="A22" s="14">
        <v>37135</v>
      </c>
      <c r="B22" s="8">
        <v>13.297167357722401</v>
      </c>
      <c r="C22" s="8"/>
      <c r="G22" s="27">
        <v>9</v>
      </c>
      <c r="H22" s="27"/>
      <c r="I22" s="27">
        <v>0</v>
      </c>
    </row>
    <row r="23" spans="1:11">
      <c r="A23" s="14">
        <v>37165</v>
      </c>
      <c r="B23" s="8">
        <v>12.511939418116699</v>
      </c>
      <c r="C23" s="8"/>
      <c r="G23" s="27">
        <v>9</v>
      </c>
      <c r="H23" s="27"/>
      <c r="I23" s="27">
        <v>0</v>
      </c>
    </row>
    <row r="24" spans="1:11">
      <c r="A24" s="14">
        <v>37196</v>
      </c>
      <c r="B24" s="8">
        <v>12.7245357371435</v>
      </c>
      <c r="C24" s="8"/>
      <c r="G24" s="27">
        <v>9</v>
      </c>
      <c r="H24" s="27"/>
      <c r="I24" s="27">
        <v>0</v>
      </c>
    </row>
    <row r="25" spans="1:11">
      <c r="A25" s="14">
        <v>37226</v>
      </c>
      <c r="B25" s="8">
        <v>12.545691812209</v>
      </c>
      <c r="C25" s="8"/>
      <c r="G25" s="27">
        <v>9</v>
      </c>
      <c r="H25" s="27"/>
      <c r="I25" s="27">
        <v>0</v>
      </c>
    </row>
    <row r="26" spans="1:11">
      <c r="A26" s="14">
        <v>37257</v>
      </c>
      <c r="B26" s="8">
        <v>12.809149380166199</v>
      </c>
      <c r="C26" s="8"/>
      <c r="G26" s="27">
        <v>9</v>
      </c>
      <c r="H26" s="27"/>
      <c r="I26" s="27">
        <v>0</v>
      </c>
    </row>
    <row r="27" spans="1:11">
      <c r="A27" s="14">
        <v>37288</v>
      </c>
      <c r="B27" s="8">
        <v>13.059085714575499</v>
      </c>
      <c r="C27" s="8"/>
      <c r="G27" s="27">
        <v>9</v>
      </c>
      <c r="H27" s="27"/>
      <c r="I27" s="27">
        <v>0</v>
      </c>
    </row>
    <row r="28" spans="1:11">
      <c r="A28" s="14">
        <v>37316</v>
      </c>
      <c r="B28" s="8">
        <v>13.0408324851921</v>
      </c>
      <c r="C28" s="8"/>
      <c r="G28" s="27">
        <v>9</v>
      </c>
      <c r="H28" s="27"/>
      <c r="I28" s="27">
        <v>0</v>
      </c>
    </row>
    <row r="29" spans="1:11">
      <c r="A29" s="14">
        <v>37347</v>
      </c>
      <c r="B29" s="8">
        <v>13.077591958989302</v>
      </c>
      <c r="C29" s="8"/>
      <c r="G29" s="27">
        <v>9</v>
      </c>
      <c r="H29" s="27"/>
      <c r="I29" s="27">
        <v>0</v>
      </c>
    </row>
    <row r="30" spans="1:11">
      <c r="A30" s="14">
        <v>37377</v>
      </c>
      <c r="B30" s="8">
        <v>12.9857946555905</v>
      </c>
      <c r="C30" s="8"/>
      <c r="G30" s="27">
        <v>9</v>
      </c>
      <c r="H30" s="27"/>
      <c r="I30" s="27">
        <v>0</v>
      </c>
    </row>
    <row r="31" spans="1:11">
      <c r="A31" s="14">
        <v>37408</v>
      </c>
      <c r="B31" s="8">
        <v>12.717950432110801</v>
      </c>
      <c r="C31" s="8"/>
      <c r="G31" s="27">
        <v>9</v>
      </c>
      <c r="H31" s="27"/>
      <c r="I31" s="27">
        <v>0</v>
      </c>
    </row>
    <row r="32" spans="1:11">
      <c r="A32" s="14">
        <v>37438</v>
      </c>
      <c r="B32" s="8">
        <v>12.9806867929468</v>
      </c>
      <c r="C32" s="8"/>
      <c r="G32" s="27">
        <v>9</v>
      </c>
      <c r="H32" s="27"/>
      <c r="I32" s="27">
        <v>0</v>
      </c>
    </row>
    <row r="33" spans="1:18">
      <c r="A33" s="14">
        <v>37469</v>
      </c>
      <c r="B33" s="8">
        <v>12.0966616998679</v>
      </c>
      <c r="C33" s="8"/>
      <c r="G33" s="27">
        <v>9</v>
      </c>
      <c r="H33" s="27"/>
      <c r="I33" s="27">
        <v>0</v>
      </c>
    </row>
    <row r="34" spans="1:18">
      <c r="A34" s="14">
        <v>37500</v>
      </c>
      <c r="B34" s="8">
        <v>11.9218741209367</v>
      </c>
      <c r="C34" s="8"/>
      <c r="G34" s="27">
        <v>9</v>
      </c>
      <c r="H34" s="27"/>
      <c r="I34" s="27">
        <v>0</v>
      </c>
    </row>
    <row r="35" spans="1:18">
      <c r="A35" s="14">
        <v>37530</v>
      </c>
      <c r="B35" s="8">
        <v>11.957418800409</v>
      </c>
      <c r="C35" s="8"/>
      <c r="G35" s="27">
        <v>9</v>
      </c>
      <c r="H35" s="27"/>
      <c r="I35" s="27">
        <v>0</v>
      </c>
    </row>
    <row r="36" spans="1:18">
      <c r="A36" s="14">
        <v>37561</v>
      </c>
      <c r="B36" s="8">
        <v>12.068587000548201</v>
      </c>
      <c r="C36" s="8"/>
      <c r="G36" s="27">
        <v>9</v>
      </c>
      <c r="H36" s="27"/>
      <c r="I36" s="27">
        <v>0</v>
      </c>
    </row>
    <row r="37" spans="1:18">
      <c r="A37" s="14">
        <v>37591</v>
      </c>
      <c r="B37" s="8">
        <v>11.8937812774238</v>
      </c>
      <c r="C37" s="8"/>
      <c r="G37" s="27">
        <v>9</v>
      </c>
      <c r="H37" s="27"/>
      <c r="I37" s="27">
        <v>0</v>
      </c>
    </row>
    <row r="38" spans="1:18">
      <c r="A38" s="14">
        <v>37622</v>
      </c>
      <c r="B38" s="8">
        <v>12.822106191886201</v>
      </c>
      <c r="C38" s="8"/>
      <c r="G38" s="27">
        <v>9</v>
      </c>
      <c r="H38" s="27"/>
      <c r="I38" s="27">
        <v>0</v>
      </c>
    </row>
    <row r="39" spans="1:18">
      <c r="A39" s="14">
        <v>37653</v>
      </c>
      <c r="B39" s="8">
        <v>12.725038033533901</v>
      </c>
      <c r="C39" s="8"/>
      <c r="G39" s="27">
        <v>9</v>
      </c>
      <c r="H39" s="27"/>
      <c r="I39" s="27">
        <v>0</v>
      </c>
    </row>
    <row r="40" spans="1:18">
      <c r="A40" s="14">
        <v>37681</v>
      </c>
      <c r="B40" s="8">
        <v>12.243730766018599</v>
      </c>
      <c r="C40" s="8"/>
      <c r="G40" s="27">
        <v>9</v>
      </c>
      <c r="H40" s="27"/>
      <c r="I40" s="27">
        <v>0</v>
      </c>
    </row>
    <row r="41" spans="1:18">
      <c r="A41" s="14">
        <v>37712</v>
      </c>
      <c r="B41" s="8">
        <v>12.2604266254445</v>
      </c>
      <c r="C41" s="8"/>
      <c r="G41" s="27">
        <v>9</v>
      </c>
      <c r="H41" s="27"/>
      <c r="I41" s="27">
        <v>0</v>
      </c>
    </row>
    <row r="42" spans="1:18">
      <c r="A42" s="14">
        <v>37742</v>
      </c>
      <c r="B42" s="8">
        <v>12.3916984129061</v>
      </c>
      <c r="C42" s="8"/>
      <c r="G42" s="27">
        <v>9</v>
      </c>
      <c r="H42" s="27"/>
      <c r="I42" s="27">
        <v>0</v>
      </c>
    </row>
    <row r="43" spans="1:18">
      <c r="A43" s="14">
        <v>37773</v>
      </c>
      <c r="B43" s="8">
        <v>12.839596574416701</v>
      </c>
      <c r="C43" s="8"/>
      <c r="G43" s="27">
        <v>9</v>
      </c>
      <c r="H43" s="27"/>
      <c r="I43" s="27">
        <v>0</v>
      </c>
    </row>
    <row r="44" spans="1:18">
      <c r="A44" s="14">
        <v>37803</v>
      </c>
      <c r="B44" s="8">
        <v>13.3478543534821</v>
      </c>
      <c r="C44" s="8"/>
      <c r="G44" s="27">
        <v>9</v>
      </c>
      <c r="H44" s="27"/>
      <c r="I44" s="27">
        <v>0</v>
      </c>
    </row>
    <row r="45" spans="1:18">
      <c r="A45" s="14">
        <v>37834</v>
      </c>
      <c r="B45" s="8">
        <v>13.194609003513898</v>
      </c>
      <c r="C45" s="8"/>
      <c r="G45" s="27">
        <v>9</v>
      </c>
      <c r="H45" s="27"/>
      <c r="I45" s="27">
        <v>0</v>
      </c>
    </row>
    <row r="46" spans="1:18">
      <c r="A46" s="14">
        <v>37865</v>
      </c>
      <c r="B46" s="8">
        <v>12.892900217006501</v>
      </c>
      <c r="C46" s="8"/>
      <c r="G46" s="27">
        <v>9</v>
      </c>
      <c r="H46" s="27"/>
      <c r="I46" s="27">
        <v>0</v>
      </c>
    </row>
    <row r="47" spans="1:18">
      <c r="A47" s="14">
        <v>37895</v>
      </c>
      <c r="B47" s="8">
        <v>12.789467273911701</v>
      </c>
      <c r="C47" s="8"/>
      <c r="G47" s="27">
        <v>9</v>
      </c>
      <c r="H47" s="27"/>
      <c r="I47" s="27">
        <v>0</v>
      </c>
      <c r="K47" s="76" t="s">
        <v>83</v>
      </c>
      <c r="L47" s="76"/>
      <c r="M47" s="76"/>
      <c r="N47" s="76"/>
      <c r="O47" s="76"/>
      <c r="P47" s="76"/>
      <c r="Q47" s="76"/>
      <c r="R47" s="76"/>
    </row>
    <row r="48" spans="1:18">
      <c r="A48" s="14">
        <v>37926</v>
      </c>
      <c r="B48" s="8">
        <v>12.6761727987502</v>
      </c>
      <c r="C48" s="8"/>
      <c r="G48" s="27">
        <v>9</v>
      </c>
      <c r="H48" s="27"/>
      <c r="I48" s="27">
        <v>0</v>
      </c>
      <c r="K48" s="76"/>
      <c r="L48" s="76"/>
      <c r="M48" s="76"/>
      <c r="N48" s="76"/>
      <c r="O48" s="76"/>
      <c r="P48" s="76"/>
      <c r="Q48" s="76"/>
      <c r="R48" s="76"/>
    </row>
    <row r="49" spans="1:9">
      <c r="A49" s="14">
        <v>37956</v>
      </c>
      <c r="B49" s="8">
        <v>12.671477216466201</v>
      </c>
      <c r="C49" s="8"/>
      <c r="G49" s="27">
        <v>9</v>
      </c>
      <c r="H49" s="27"/>
      <c r="I49" s="27">
        <v>0</v>
      </c>
    </row>
    <row r="50" spans="1:9">
      <c r="A50" s="14">
        <v>37987</v>
      </c>
      <c r="B50" s="8">
        <v>13.731660240031502</v>
      </c>
      <c r="C50" s="8"/>
      <c r="G50" s="27">
        <v>9</v>
      </c>
      <c r="H50" s="27"/>
      <c r="I50" s="27">
        <v>0</v>
      </c>
    </row>
    <row r="51" spans="1:9">
      <c r="A51" s="14">
        <v>38018</v>
      </c>
      <c r="B51" s="8">
        <v>13.835353639932299</v>
      </c>
      <c r="C51" s="8"/>
      <c r="G51" s="27">
        <v>9</v>
      </c>
      <c r="H51" s="27"/>
      <c r="I51" s="27">
        <v>0</v>
      </c>
    </row>
    <row r="52" spans="1:9">
      <c r="A52" s="14">
        <v>38047</v>
      </c>
      <c r="B52" s="8">
        <v>13.592657348532899</v>
      </c>
      <c r="C52" s="8"/>
      <c r="G52" s="27">
        <v>9</v>
      </c>
      <c r="H52" s="27"/>
      <c r="I52" s="27">
        <v>0</v>
      </c>
    </row>
    <row r="53" spans="1:9">
      <c r="A53" s="14">
        <v>38078</v>
      </c>
      <c r="B53" s="8">
        <v>13.4604029921232</v>
      </c>
      <c r="C53" s="8"/>
      <c r="G53" s="27">
        <v>9</v>
      </c>
      <c r="H53" s="27"/>
      <c r="I53" s="27">
        <v>0</v>
      </c>
    </row>
    <row r="54" spans="1:9">
      <c r="A54" s="14">
        <v>38108</v>
      </c>
      <c r="B54" s="8">
        <v>13.4073582297897</v>
      </c>
      <c r="C54" s="8"/>
      <c r="G54" s="27">
        <v>9</v>
      </c>
      <c r="H54" s="27"/>
      <c r="I54" s="27">
        <v>0</v>
      </c>
    </row>
    <row r="55" spans="1:9">
      <c r="A55" s="14">
        <v>38139</v>
      </c>
      <c r="B55" s="8">
        <v>13.7888718438311</v>
      </c>
      <c r="C55" s="8"/>
      <c r="G55" s="27">
        <v>9</v>
      </c>
      <c r="H55" s="27"/>
      <c r="I55" s="27">
        <v>0</v>
      </c>
    </row>
    <row r="56" spans="1:9">
      <c r="A56" s="14">
        <v>38169</v>
      </c>
      <c r="B56" s="8">
        <v>14.2001234698559</v>
      </c>
      <c r="C56" s="8"/>
      <c r="G56" s="27">
        <v>9</v>
      </c>
      <c r="H56" s="27"/>
      <c r="I56" s="27">
        <v>0</v>
      </c>
    </row>
    <row r="57" spans="1:9">
      <c r="A57" s="14">
        <v>38200</v>
      </c>
      <c r="B57" s="8">
        <v>14.137872248671501</v>
      </c>
      <c r="C57" s="8"/>
      <c r="G57" s="27">
        <v>9</v>
      </c>
      <c r="H57" s="27"/>
      <c r="I57" s="27">
        <v>0</v>
      </c>
    </row>
    <row r="58" spans="1:9">
      <c r="A58" s="14">
        <v>38231</v>
      </c>
      <c r="B58" s="8">
        <v>13.770004359465901</v>
      </c>
      <c r="C58" s="8"/>
      <c r="G58" s="27">
        <v>9</v>
      </c>
      <c r="H58" s="27"/>
      <c r="I58" s="27">
        <v>0</v>
      </c>
    </row>
    <row r="59" spans="1:9">
      <c r="A59" s="14">
        <v>38261</v>
      </c>
      <c r="B59" s="8">
        <v>13.7832275015984</v>
      </c>
      <c r="C59" s="8"/>
      <c r="G59" s="27">
        <v>9</v>
      </c>
      <c r="H59" s="27"/>
      <c r="I59" s="27">
        <v>0</v>
      </c>
    </row>
    <row r="60" spans="1:9">
      <c r="A60" s="14">
        <v>38292</v>
      </c>
      <c r="B60" s="8">
        <v>13.685059717870399</v>
      </c>
      <c r="C60" s="8"/>
      <c r="G60" s="27">
        <v>9</v>
      </c>
      <c r="H60" s="27"/>
      <c r="I60" s="27">
        <v>0</v>
      </c>
    </row>
    <row r="61" spans="1:9">
      <c r="A61" s="14">
        <v>38322</v>
      </c>
      <c r="B61" s="8">
        <v>13.456628411999999</v>
      </c>
      <c r="C61" s="8"/>
      <c r="G61" s="27">
        <v>9</v>
      </c>
      <c r="H61" s="27"/>
      <c r="I61" s="27">
        <v>0</v>
      </c>
    </row>
    <row r="62" spans="1:9">
      <c r="A62" s="14">
        <v>38353</v>
      </c>
      <c r="B62" s="8">
        <v>15.225644080022798</v>
      </c>
      <c r="C62" s="8"/>
      <c r="G62" s="27">
        <v>9</v>
      </c>
      <c r="H62" s="27"/>
      <c r="I62" s="27">
        <v>0</v>
      </c>
    </row>
    <row r="63" spans="1:9">
      <c r="A63" s="14">
        <v>38384</v>
      </c>
      <c r="B63" s="8">
        <v>15.170255919098599</v>
      </c>
      <c r="C63" s="8"/>
      <c r="G63" s="27">
        <v>9</v>
      </c>
      <c r="H63" s="27"/>
      <c r="I63" s="27">
        <v>0</v>
      </c>
    </row>
    <row r="64" spans="1:9">
      <c r="A64" s="14">
        <v>38412</v>
      </c>
      <c r="B64" s="8">
        <v>13.874240307334601</v>
      </c>
      <c r="C64" s="8"/>
      <c r="G64" s="27">
        <v>9</v>
      </c>
      <c r="H64" s="27"/>
      <c r="I64" s="27">
        <v>0</v>
      </c>
    </row>
    <row r="65" spans="1:9">
      <c r="A65" s="14">
        <v>38443</v>
      </c>
      <c r="B65" s="8">
        <v>13.870923814620999</v>
      </c>
      <c r="C65" s="8"/>
      <c r="G65" s="27">
        <v>9</v>
      </c>
      <c r="H65" s="27"/>
      <c r="I65" s="27">
        <v>0</v>
      </c>
    </row>
    <row r="66" spans="1:9">
      <c r="A66" s="14">
        <v>38473</v>
      </c>
      <c r="B66" s="8">
        <v>13.929892661798501</v>
      </c>
      <c r="C66" s="8"/>
      <c r="G66" s="27">
        <v>9</v>
      </c>
      <c r="H66" s="27"/>
      <c r="I66" s="27">
        <v>0</v>
      </c>
    </row>
    <row r="67" spans="1:9">
      <c r="A67" s="14">
        <v>38504</v>
      </c>
      <c r="B67" s="8">
        <v>13.806396868151898</v>
      </c>
      <c r="C67" s="8"/>
      <c r="G67" s="27">
        <v>9</v>
      </c>
      <c r="H67" s="27"/>
      <c r="I67" s="27">
        <v>0</v>
      </c>
    </row>
    <row r="68" spans="1:9">
      <c r="A68" s="14">
        <v>38534</v>
      </c>
      <c r="B68" s="8">
        <v>13.983095572697701</v>
      </c>
      <c r="C68" s="8"/>
      <c r="G68" s="27">
        <v>9</v>
      </c>
      <c r="H68" s="27"/>
      <c r="I68" s="27">
        <v>0</v>
      </c>
    </row>
    <row r="69" spans="1:9">
      <c r="A69" s="14">
        <v>38565</v>
      </c>
      <c r="B69" s="8">
        <v>13.897266216149101</v>
      </c>
      <c r="C69" s="8"/>
      <c r="G69" s="27">
        <v>9</v>
      </c>
      <c r="H69" s="27"/>
      <c r="I69" s="27">
        <v>0</v>
      </c>
    </row>
    <row r="70" spans="1:9">
      <c r="A70" s="14">
        <v>38596</v>
      </c>
      <c r="B70" s="8">
        <v>13.686448783448299</v>
      </c>
      <c r="C70" s="8"/>
      <c r="G70" s="27">
        <v>9</v>
      </c>
      <c r="H70" s="27"/>
      <c r="I70" s="27">
        <v>0</v>
      </c>
    </row>
    <row r="71" spans="1:9">
      <c r="A71" s="14">
        <v>38626</v>
      </c>
      <c r="B71" s="8">
        <v>13.401167212479001</v>
      </c>
      <c r="C71" s="8"/>
      <c r="G71" s="27">
        <v>9</v>
      </c>
      <c r="H71" s="27"/>
      <c r="I71" s="27">
        <v>0</v>
      </c>
    </row>
    <row r="72" spans="1:9">
      <c r="A72" s="14">
        <v>38657</v>
      </c>
      <c r="B72" s="8">
        <v>13.574164867393401</v>
      </c>
      <c r="C72" s="8"/>
      <c r="G72" s="27">
        <v>9</v>
      </c>
      <c r="H72" s="27"/>
      <c r="I72" s="27">
        <v>0</v>
      </c>
    </row>
    <row r="73" spans="1:9">
      <c r="A73" s="14">
        <v>38687</v>
      </c>
      <c r="B73" s="8">
        <v>13.528493477651601</v>
      </c>
      <c r="C73" s="8"/>
      <c r="G73" s="27">
        <v>9</v>
      </c>
      <c r="H73" s="27"/>
      <c r="I73" s="27">
        <v>0</v>
      </c>
    </row>
    <row r="74" spans="1:9">
      <c r="A74" s="14">
        <v>38718</v>
      </c>
      <c r="B74" s="8">
        <v>15.7866372589785</v>
      </c>
      <c r="C74" s="8"/>
      <c r="G74" s="27">
        <v>9</v>
      </c>
      <c r="H74" s="27"/>
      <c r="I74" s="27">
        <v>0</v>
      </c>
    </row>
    <row r="75" spans="1:9">
      <c r="A75" s="14">
        <v>38749</v>
      </c>
      <c r="B75" s="8">
        <v>15.560879800585999</v>
      </c>
      <c r="C75" s="8"/>
      <c r="G75" s="27">
        <v>9</v>
      </c>
      <c r="H75" s="27"/>
      <c r="I75" s="27">
        <v>0</v>
      </c>
    </row>
    <row r="76" spans="1:9">
      <c r="A76" s="14">
        <v>38777</v>
      </c>
      <c r="B76" s="8">
        <v>14.223149658800699</v>
      </c>
      <c r="C76" s="8"/>
      <c r="G76" s="27">
        <v>9</v>
      </c>
      <c r="H76" s="27"/>
      <c r="I76" s="27">
        <v>0</v>
      </c>
    </row>
    <row r="77" spans="1:9">
      <c r="A77" s="14">
        <v>38808</v>
      </c>
      <c r="B77" s="8">
        <v>13.875427856599501</v>
      </c>
      <c r="C77" s="8"/>
      <c r="G77" s="27">
        <v>9</v>
      </c>
      <c r="H77" s="27"/>
      <c r="I77" s="27">
        <v>0</v>
      </c>
    </row>
    <row r="78" spans="1:9">
      <c r="A78" s="14">
        <v>38838</v>
      </c>
      <c r="B78" s="8">
        <v>12.935980115395198</v>
      </c>
      <c r="C78" s="8"/>
      <c r="G78" s="27">
        <v>9</v>
      </c>
      <c r="H78" s="27"/>
      <c r="I78" s="27">
        <v>0</v>
      </c>
    </row>
    <row r="79" spans="1:9">
      <c r="A79" s="14">
        <v>38869</v>
      </c>
      <c r="B79" s="8">
        <v>12.6505244733019</v>
      </c>
      <c r="C79" s="8"/>
      <c r="G79" s="27">
        <v>9</v>
      </c>
      <c r="H79" s="27"/>
      <c r="I79" s="27">
        <v>0</v>
      </c>
    </row>
    <row r="80" spans="1:9">
      <c r="A80" s="14">
        <v>38899</v>
      </c>
      <c r="B80" s="8">
        <v>13.127029933478701</v>
      </c>
      <c r="C80" s="8"/>
      <c r="G80" s="27">
        <v>9</v>
      </c>
      <c r="H80" s="27"/>
      <c r="I80" s="27">
        <v>0</v>
      </c>
    </row>
    <row r="81" spans="1:9">
      <c r="A81" s="14">
        <v>38930</v>
      </c>
      <c r="B81" s="8">
        <v>13.258609174949301</v>
      </c>
      <c r="C81" s="8"/>
      <c r="G81" s="27">
        <v>9</v>
      </c>
      <c r="H81" s="27"/>
      <c r="I81" s="27">
        <v>0</v>
      </c>
    </row>
    <row r="82" spans="1:9">
      <c r="A82" s="14">
        <v>38961</v>
      </c>
      <c r="B82" s="8">
        <v>12.8163969088065</v>
      </c>
      <c r="C82" s="8"/>
      <c r="G82" s="27">
        <v>9</v>
      </c>
      <c r="H82" s="27"/>
      <c r="I82" s="27">
        <v>0</v>
      </c>
    </row>
    <row r="83" spans="1:9">
      <c r="A83" s="14">
        <v>38991</v>
      </c>
      <c r="B83" s="8">
        <v>12.7932501333439</v>
      </c>
      <c r="C83" s="8"/>
      <c r="G83" s="27">
        <v>9</v>
      </c>
      <c r="H83" s="27"/>
      <c r="I83" s="27">
        <v>0</v>
      </c>
    </row>
    <row r="84" spans="1:9">
      <c r="A84" s="14">
        <v>39022</v>
      </c>
      <c r="B84" s="8">
        <v>12.547121982486601</v>
      </c>
      <c r="C84" s="8"/>
      <c r="G84" s="27">
        <v>9</v>
      </c>
      <c r="H84" s="27"/>
      <c r="I84" s="27">
        <v>0</v>
      </c>
    </row>
    <row r="85" spans="1:9">
      <c r="A85" s="14">
        <v>39052</v>
      </c>
      <c r="B85" s="8">
        <v>12.704478964029601</v>
      </c>
      <c r="C85" s="8"/>
      <c r="G85" s="27">
        <v>9</v>
      </c>
      <c r="H85" s="27"/>
      <c r="I85" s="27">
        <v>0</v>
      </c>
    </row>
    <row r="86" spans="1:9">
      <c r="A86" s="14">
        <v>39083</v>
      </c>
      <c r="B86" s="8">
        <v>14.122176789097498</v>
      </c>
      <c r="C86" s="8"/>
      <c r="G86" s="27">
        <v>9</v>
      </c>
      <c r="H86" s="27"/>
      <c r="I86" s="27">
        <v>0</v>
      </c>
    </row>
    <row r="87" spans="1:9">
      <c r="A87" s="14">
        <v>39114</v>
      </c>
      <c r="B87" s="8">
        <v>14.002694887358599</v>
      </c>
      <c r="C87" s="8"/>
      <c r="G87" s="27">
        <v>9</v>
      </c>
      <c r="H87" s="27"/>
      <c r="I87" s="27">
        <v>0</v>
      </c>
    </row>
    <row r="88" spans="1:9">
      <c r="A88" s="14">
        <v>39142</v>
      </c>
      <c r="B88" s="8">
        <v>13.082977450977401</v>
      </c>
      <c r="C88" s="8"/>
      <c r="G88" s="27">
        <v>9</v>
      </c>
      <c r="H88" s="27"/>
      <c r="I88" s="27">
        <v>0</v>
      </c>
    </row>
    <row r="89" spans="1:9">
      <c r="A89" s="14">
        <v>39173</v>
      </c>
      <c r="B89" s="8">
        <v>13.358656965344901</v>
      </c>
      <c r="C89" s="8"/>
      <c r="G89" s="27">
        <v>9</v>
      </c>
      <c r="H89" s="27"/>
      <c r="I89" s="27">
        <v>0</v>
      </c>
    </row>
    <row r="90" spans="1:9">
      <c r="A90" s="14">
        <v>39203</v>
      </c>
      <c r="B90" s="8">
        <v>13.674177265895299</v>
      </c>
      <c r="C90" s="8"/>
      <c r="G90" s="27">
        <v>9</v>
      </c>
      <c r="H90" s="27"/>
      <c r="I90" s="27">
        <v>0</v>
      </c>
    </row>
    <row r="91" spans="1:9">
      <c r="A91" s="14">
        <v>39234</v>
      </c>
      <c r="B91" s="8">
        <v>13.593523725915599</v>
      </c>
      <c r="C91" s="8"/>
      <c r="G91" s="27">
        <v>9</v>
      </c>
      <c r="H91" s="27"/>
      <c r="I91" s="27">
        <v>0</v>
      </c>
    </row>
    <row r="92" spans="1:9">
      <c r="A92" s="14">
        <v>39264</v>
      </c>
      <c r="B92" s="8">
        <v>14.393962221518199</v>
      </c>
      <c r="C92" s="8"/>
      <c r="G92" s="27">
        <v>9</v>
      </c>
      <c r="H92" s="27"/>
      <c r="I92" s="27">
        <v>0</v>
      </c>
    </row>
    <row r="93" spans="1:9">
      <c r="A93" s="14">
        <v>39295</v>
      </c>
      <c r="B93" s="8">
        <v>14.192098305018201</v>
      </c>
      <c r="C93" s="8"/>
      <c r="G93" s="27">
        <v>9</v>
      </c>
      <c r="H93" s="27"/>
      <c r="I93" s="27">
        <v>0</v>
      </c>
    </row>
    <row r="94" spans="1:9">
      <c r="A94" s="14">
        <v>39326</v>
      </c>
      <c r="B94" s="8">
        <v>13.3805309153671</v>
      </c>
      <c r="C94" s="8"/>
      <c r="G94" s="27">
        <v>9</v>
      </c>
      <c r="H94" s="27"/>
      <c r="I94" s="27">
        <v>0</v>
      </c>
    </row>
    <row r="95" spans="1:9">
      <c r="A95" s="14">
        <v>39356</v>
      </c>
      <c r="B95" s="8">
        <v>13.368748537744398</v>
      </c>
      <c r="C95" s="8"/>
      <c r="G95" s="27">
        <v>9</v>
      </c>
      <c r="H95" s="27"/>
      <c r="I95" s="27">
        <v>0</v>
      </c>
    </row>
    <row r="96" spans="1:9">
      <c r="A96" s="14">
        <v>39387</v>
      </c>
      <c r="B96" s="8">
        <v>13.211465972509501</v>
      </c>
      <c r="C96" s="8"/>
      <c r="G96" s="27">
        <v>9</v>
      </c>
      <c r="H96" s="27"/>
      <c r="I96" s="27">
        <v>0</v>
      </c>
    </row>
    <row r="97" spans="1:9">
      <c r="A97" s="14">
        <v>39417</v>
      </c>
      <c r="B97" s="8">
        <v>13.456311812104099</v>
      </c>
      <c r="C97" s="8"/>
      <c r="G97" s="27">
        <v>9</v>
      </c>
      <c r="H97" s="27"/>
      <c r="I97" s="27">
        <v>0</v>
      </c>
    </row>
    <row r="98" spans="1:9">
      <c r="A98" s="14">
        <v>39448</v>
      </c>
      <c r="B98" s="8">
        <v>14.377247076886901</v>
      </c>
      <c r="C98" s="8"/>
      <c r="G98" s="27">
        <v>9</v>
      </c>
      <c r="H98" s="27"/>
      <c r="I98" s="27">
        <v>0</v>
      </c>
    </row>
    <row r="99" spans="1:9">
      <c r="A99" s="14">
        <v>39479</v>
      </c>
      <c r="B99" s="8">
        <v>14.380921062371499</v>
      </c>
      <c r="C99" s="8"/>
      <c r="G99" s="27">
        <v>9</v>
      </c>
      <c r="H99" s="27"/>
      <c r="I99" s="27">
        <v>0</v>
      </c>
    </row>
    <row r="100" spans="1:9">
      <c r="A100" s="14">
        <v>39508</v>
      </c>
      <c r="B100" s="8">
        <v>13.553225848101</v>
      </c>
      <c r="C100" s="8"/>
      <c r="G100" s="27">
        <v>9</v>
      </c>
      <c r="H100" s="27"/>
      <c r="I100" s="27">
        <v>0</v>
      </c>
    </row>
    <row r="101" spans="1:9">
      <c r="A101" s="14">
        <v>39539</v>
      </c>
      <c r="B101" s="8">
        <v>14.010144916158401</v>
      </c>
      <c r="C101" s="8"/>
      <c r="G101" s="27">
        <v>9</v>
      </c>
      <c r="H101" s="27"/>
      <c r="I101" s="27">
        <v>0</v>
      </c>
    </row>
    <row r="102" spans="1:9">
      <c r="A102" s="14">
        <v>39569</v>
      </c>
      <c r="B102" s="8">
        <v>14.089686753978301</v>
      </c>
      <c r="C102" s="8"/>
      <c r="G102" s="27">
        <v>9</v>
      </c>
      <c r="H102" s="27"/>
      <c r="I102" s="27">
        <v>0</v>
      </c>
    </row>
    <row r="103" spans="1:9">
      <c r="A103" s="14">
        <v>39600</v>
      </c>
      <c r="B103" s="8">
        <v>13.881130933361399</v>
      </c>
      <c r="C103" s="8"/>
      <c r="G103" s="27">
        <v>9</v>
      </c>
      <c r="H103" s="27"/>
      <c r="I103" s="27">
        <v>0</v>
      </c>
    </row>
    <row r="104" spans="1:9">
      <c r="A104" s="14">
        <v>39630</v>
      </c>
      <c r="B104" s="8">
        <v>14.377104836837901</v>
      </c>
      <c r="C104" s="8"/>
      <c r="G104" s="27">
        <v>9</v>
      </c>
      <c r="H104" s="27"/>
      <c r="I104" s="27">
        <v>0</v>
      </c>
    </row>
    <row r="105" spans="1:9">
      <c r="A105" s="14">
        <v>39661</v>
      </c>
      <c r="B105" s="8">
        <v>14.3020129201022</v>
      </c>
      <c r="C105" s="8"/>
      <c r="G105" s="27">
        <v>9</v>
      </c>
      <c r="H105" s="27"/>
      <c r="I105" s="27">
        <v>0</v>
      </c>
    </row>
    <row r="106" spans="1:9">
      <c r="A106" s="14">
        <v>39692</v>
      </c>
      <c r="B106" s="8">
        <v>13.5045141660738</v>
      </c>
      <c r="C106" s="8"/>
      <c r="G106" s="27">
        <v>9</v>
      </c>
      <c r="H106" s="27"/>
      <c r="I106" s="27">
        <v>0</v>
      </c>
    </row>
    <row r="107" spans="1:9">
      <c r="A107" s="14">
        <v>39722</v>
      </c>
      <c r="B107" s="8">
        <v>13.303888331194299</v>
      </c>
      <c r="C107" s="8"/>
      <c r="G107" s="27">
        <v>9</v>
      </c>
      <c r="H107" s="27"/>
      <c r="I107" s="27">
        <v>0</v>
      </c>
    </row>
    <row r="108" spans="1:9">
      <c r="A108" s="14">
        <v>39753</v>
      </c>
      <c r="B108" s="8">
        <v>13.405040889708401</v>
      </c>
      <c r="C108" s="8"/>
      <c r="G108" s="27">
        <v>9</v>
      </c>
      <c r="H108" s="27"/>
      <c r="I108" s="27">
        <v>0</v>
      </c>
    </row>
    <row r="109" spans="1:9">
      <c r="A109" s="14">
        <v>39783</v>
      </c>
      <c r="B109" s="8">
        <v>13.597653747992899</v>
      </c>
      <c r="C109" s="8"/>
      <c r="G109" s="27">
        <v>9</v>
      </c>
      <c r="H109" s="27"/>
      <c r="I109" s="27">
        <v>0</v>
      </c>
    </row>
    <row r="110" spans="1:9">
      <c r="A110" s="14">
        <v>39814</v>
      </c>
      <c r="B110" s="8">
        <v>14.944886859713199</v>
      </c>
      <c r="C110" s="8"/>
      <c r="G110" s="27">
        <v>9</v>
      </c>
      <c r="H110" s="27"/>
      <c r="I110" s="27">
        <v>0</v>
      </c>
    </row>
    <row r="111" spans="1:9">
      <c r="A111" s="14">
        <v>39845</v>
      </c>
      <c r="B111" s="8">
        <v>14.9647193464904</v>
      </c>
      <c r="C111" s="8"/>
      <c r="G111" s="27">
        <v>9</v>
      </c>
      <c r="H111" s="27"/>
      <c r="I111" s="27">
        <v>0</v>
      </c>
    </row>
    <row r="112" spans="1:9">
      <c r="A112" s="14">
        <v>39873</v>
      </c>
      <c r="B112" s="8">
        <v>14.582991491963702</v>
      </c>
      <c r="C112" s="8"/>
      <c r="G112" s="27">
        <v>9</v>
      </c>
      <c r="H112" s="27"/>
      <c r="I112" s="27">
        <v>0</v>
      </c>
    </row>
    <row r="113" spans="1:9">
      <c r="A113" s="14">
        <v>39904</v>
      </c>
      <c r="B113" s="8">
        <v>14.6499290893751</v>
      </c>
      <c r="C113" s="8"/>
      <c r="G113" s="27">
        <v>9</v>
      </c>
      <c r="H113" s="27"/>
      <c r="I113" s="27">
        <v>0</v>
      </c>
    </row>
    <row r="114" spans="1:9">
      <c r="A114" s="14">
        <v>39934</v>
      </c>
      <c r="B114" s="8">
        <v>14.4842357154119</v>
      </c>
      <c r="C114" s="8"/>
      <c r="G114" s="27">
        <v>9</v>
      </c>
      <c r="H114" s="27"/>
      <c r="I114" s="27">
        <v>0</v>
      </c>
    </row>
    <row r="115" spans="1:9">
      <c r="A115" s="14">
        <v>39965</v>
      </c>
      <c r="B115" s="8">
        <v>14.6425907695973</v>
      </c>
      <c r="C115" s="8"/>
      <c r="G115" s="27">
        <v>9</v>
      </c>
      <c r="H115" s="27"/>
      <c r="I115" s="27">
        <v>0</v>
      </c>
    </row>
    <row r="116" spans="1:9">
      <c r="A116" s="14">
        <v>39995</v>
      </c>
      <c r="B116" s="8">
        <v>15.078487218019401</v>
      </c>
      <c r="C116" s="8"/>
      <c r="G116" s="27">
        <v>9</v>
      </c>
      <c r="H116" s="27"/>
      <c r="I116" s="27">
        <v>0</v>
      </c>
    </row>
    <row r="117" spans="1:9">
      <c r="A117" s="14">
        <v>40026</v>
      </c>
      <c r="B117" s="8">
        <v>15.052199446731199</v>
      </c>
      <c r="C117" s="8"/>
      <c r="G117" s="27">
        <v>9</v>
      </c>
      <c r="H117" s="27"/>
      <c r="I117" s="27">
        <v>0</v>
      </c>
    </row>
    <row r="118" spans="1:9">
      <c r="A118" s="14">
        <v>40057</v>
      </c>
      <c r="B118" s="8">
        <v>14.946718212867898</v>
      </c>
      <c r="C118" s="8"/>
      <c r="G118" s="27">
        <v>9</v>
      </c>
      <c r="H118" s="27"/>
      <c r="I118" s="27">
        <v>0</v>
      </c>
    </row>
    <row r="119" spans="1:9">
      <c r="A119" s="14">
        <v>40087</v>
      </c>
      <c r="B119" s="8">
        <v>14.9382535396631</v>
      </c>
      <c r="C119" s="8"/>
      <c r="G119" s="27">
        <v>9</v>
      </c>
      <c r="H119" s="27"/>
      <c r="I119" s="27">
        <v>0</v>
      </c>
    </row>
    <row r="120" spans="1:9">
      <c r="A120" s="14">
        <v>40118</v>
      </c>
      <c r="B120" s="8">
        <v>14.693182714851499</v>
      </c>
      <c r="C120" s="8"/>
      <c r="G120" s="27">
        <v>9</v>
      </c>
      <c r="H120" s="27"/>
      <c r="I120" s="27">
        <v>0</v>
      </c>
    </row>
    <row r="121" spans="1:9">
      <c r="A121" s="14">
        <v>40148</v>
      </c>
      <c r="B121" s="8">
        <v>14.864550717555201</v>
      </c>
      <c r="C121" s="8"/>
      <c r="G121" s="27">
        <v>9</v>
      </c>
      <c r="H121" s="27"/>
      <c r="I121" s="27">
        <v>0</v>
      </c>
    </row>
    <row r="122" spans="1:9">
      <c r="A122" s="14">
        <v>40179</v>
      </c>
      <c r="B122" s="8">
        <v>16.278525945789298</v>
      </c>
      <c r="C122" s="8"/>
      <c r="G122" s="27">
        <v>9</v>
      </c>
      <c r="H122" s="27"/>
      <c r="I122" s="27">
        <v>0</v>
      </c>
    </row>
    <row r="123" spans="1:9">
      <c r="A123" s="14">
        <v>40210</v>
      </c>
      <c r="B123" s="8">
        <v>15.924662936315901</v>
      </c>
      <c r="C123" s="8"/>
      <c r="G123" s="27">
        <v>9</v>
      </c>
      <c r="H123" s="27"/>
      <c r="I123" s="27">
        <v>0</v>
      </c>
    </row>
    <row r="124" spans="1:9">
      <c r="A124" s="14">
        <v>40238</v>
      </c>
      <c r="B124" s="8">
        <v>15.162171282392</v>
      </c>
      <c r="C124" s="8"/>
      <c r="G124" s="27">
        <v>9</v>
      </c>
      <c r="H124" s="27"/>
      <c r="I124" s="27">
        <v>0</v>
      </c>
    </row>
    <row r="125" spans="1:9">
      <c r="A125" s="14">
        <v>40269</v>
      </c>
      <c r="B125" s="8">
        <v>15.102148036001999</v>
      </c>
      <c r="C125" s="8"/>
      <c r="G125" s="27">
        <v>9</v>
      </c>
      <c r="H125" s="27"/>
      <c r="I125" s="27">
        <v>0</v>
      </c>
    </row>
    <row r="126" spans="1:9">
      <c r="A126" s="14">
        <v>40299</v>
      </c>
      <c r="B126" s="8">
        <v>15.200638505793302</v>
      </c>
      <c r="C126" s="8"/>
      <c r="G126" s="27">
        <v>9</v>
      </c>
      <c r="H126" s="27"/>
      <c r="I126" s="27">
        <v>0</v>
      </c>
    </row>
    <row r="127" spans="1:9">
      <c r="A127" s="14">
        <v>40330</v>
      </c>
      <c r="B127" s="8">
        <v>14.9940837006039</v>
      </c>
      <c r="C127" s="8"/>
      <c r="G127" s="27">
        <v>9</v>
      </c>
      <c r="H127" s="27"/>
      <c r="I127" s="27">
        <v>0</v>
      </c>
    </row>
    <row r="128" spans="1:9">
      <c r="A128" s="14">
        <v>40360</v>
      </c>
      <c r="B128" s="8">
        <v>15.860806236609202</v>
      </c>
      <c r="C128" s="8"/>
      <c r="G128" s="27">
        <v>9</v>
      </c>
      <c r="H128" s="27"/>
      <c r="I128" s="27">
        <v>0</v>
      </c>
    </row>
    <row r="129" spans="1:9">
      <c r="A129" s="14">
        <v>40391</v>
      </c>
      <c r="B129" s="8">
        <v>15.8558536554431</v>
      </c>
      <c r="C129" s="8"/>
      <c r="G129" s="27">
        <v>9</v>
      </c>
      <c r="H129" s="27"/>
      <c r="I129" s="27">
        <v>0</v>
      </c>
    </row>
    <row r="130" spans="1:9">
      <c r="A130" s="14">
        <v>40422</v>
      </c>
      <c r="B130" s="8">
        <v>15.611814690238198</v>
      </c>
      <c r="C130" s="8"/>
      <c r="G130" s="27">
        <v>9</v>
      </c>
      <c r="H130" s="27"/>
      <c r="I130" s="27">
        <v>0</v>
      </c>
    </row>
    <row r="131" spans="1:9">
      <c r="A131" s="14">
        <v>40452</v>
      </c>
      <c r="B131" s="8">
        <v>15.594241872005901</v>
      </c>
      <c r="C131" s="8"/>
      <c r="G131" s="27">
        <v>9</v>
      </c>
      <c r="H131" s="27"/>
      <c r="I131" s="27">
        <v>0</v>
      </c>
    </row>
    <row r="132" spans="1:9">
      <c r="A132" s="14">
        <v>40483</v>
      </c>
      <c r="B132" s="8">
        <v>14.964313083571501</v>
      </c>
      <c r="C132" s="8"/>
      <c r="G132" s="27">
        <v>9</v>
      </c>
      <c r="H132" s="27"/>
      <c r="I132" s="27">
        <v>0</v>
      </c>
    </row>
    <row r="133" spans="1:9">
      <c r="A133" s="14">
        <v>40513</v>
      </c>
      <c r="B133" s="8">
        <v>14.9743171605901</v>
      </c>
      <c r="C133" s="8"/>
      <c r="G133" s="27">
        <v>9</v>
      </c>
      <c r="H133" s="27"/>
      <c r="I133" s="27">
        <v>0</v>
      </c>
    </row>
    <row r="134" spans="1:9">
      <c r="A134" s="14">
        <v>40544</v>
      </c>
      <c r="B134" s="8">
        <v>16.0096764191447</v>
      </c>
      <c r="C134" s="8"/>
      <c r="G134" s="27">
        <v>9</v>
      </c>
      <c r="H134" s="27"/>
      <c r="I134" s="27">
        <v>0</v>
      </c>
    </row>
    <row r="135" spans="1:9">
      <c r="A135" s="14">
        <v>40575</v>
      </c>
      <c r="B135" s="8">
        <v>15.618916200967501</v>
      </c>
      <c r="C135" s="8"/>
      <c r="G135" s="27">
        <v>9</v>
      </c>
      <c r="H135" s="27"/>
      <c r="I135" s="27">
        <v>0</v>
      </c>
    </row>
    <row r="136" spans="1:9">
      <c r="A136" s="14">
        <v>40603</v>
      </c>
      <c r="B136" s="8">
        <v>15.431471656191301</v>
      </c>
      <c r="C136" s="8"/>
      <c r="G136" s="27">
        <v>9</v>
      </c>
      <c r="H136" s="27"/>
      <c r="I136" s="27">
        <v>0</v>
      </c>
    </row>
    <row r="137" spans="1:9">
      <c r="A137" s="14">
        <v>40634</v>
      </c>
      <c r="B137" s="8">
        <v>15.4191167642234</v>
      </c>
      <c r="C137" s="8"/>
      <c r="G137" s="27">
        <v>9</v>
      </c>
      <c r="H137" s="27"/>
      <c r="I137" s="27">
        <v>0</v>
      </c>
    </row>
    <row r="138" spans="1:9">
      <c r="A138" s="14">
        <v>40664</v>
      </c>
      <c r="B138" s="8">
        <v>15.173118329343998</v>
      </c>
      <c r="C138" s="8"/>
      <c r="G138" s="27">
        <v>9</v>
      </c>
      <c r="H138" s="27"/>
      <c r="I138" s="27">
        <v>0</v>
      </c>
    </row>
    <row r="139" spans="1:9">
      <c r="A139" s="14">
        <v>40695</v>
      </c>
      <c r="B139" s="8">
        <v>15.098085350108601</v>
      </c>
      <c r="C139" s="8"/>
      <c r="G139" s="27">
        <v>9</v>
      </c>
      <c r="H139" s="27"/>
      <c r="I139" s="27">
        <v>0</v>
      </c>
    </row>
    <row r="140" spans="1:9">
      <c r="A140" s="14">
        <v>40725</v>
      </c>
      <c r="B140" s="8">
        <v>15.5282514987383</v>
      </c>
      <c r="C140" s="8"/>
      <c r="G140" s="27">
        <v>9</v>
      </c>
      <c r="H140" s="27"/>
      <c r="I140" s="27">
        <v>0</v>
      </c>
    </row>
    <row r="141" spans="1:9">
      <c r="A141" s="14">
        <v>40756</v>
      </c>
      <c r="B141" s="8">
        <v>15.2756591092674</v>
      </c>
      <c r="C141" s="8"/>
      <c r="G141" s="27">
        <v>9</v>
      </c>
      <c r="H141" s="27"/>
      <c r="I141" s="27">
        <v>0</v>
      </c>
    </row>
    <row r="142" spans="1:9">
      <c r="A142" s="14">
        <v>40787</v>
      </c>
      <c r="B142" s="8">
        <v>14.939040671772199</v>
      </c>
      <c r="C142" s="8"/>
      <c r="G142" s="27">
        <v>9</v>
      </c>
      <c r="H142" s="27"/>
      <c r="I142" s="27">
        <v>0</v>
      </c>
    </row>
    <row r="143" spans="1:9">
      <c r="A143" s="14">
        <v>40817</v>
      </c>
      <c r="B143" s="8">
        <v>14.8843416176865</v>
      </c>
      <c r="C143" s="8"/>
      <c r="G143" s="27">
        <v>9</v>
      </c>
      <c r="H143" s="27"/>
      <c r="I143" s="27">
        <v>0</v>
      </c>
    </row>
    <row r="144" spans="1:9">
      <c r="A144" s="14">
        <v>40848</v>
      </c>
      <c r="B144" s="8">
        <v>14.598942949470201</v>
      </c>
      <c r="C144" s="8"/>
      <c r="G144" s="27">
        <v>9</v>
      </c>
      <c r="H144" s="27"/>
      <c r="I144" s="27">
        <v>0</v>
      </c>
    </row>
    <row r="145" spans="1:9">
      <c r="A145" s="14">
        <v>40878</v>
      </c>
      <c r="B145" s="8">
        <v>14.928981207135999</v>
      </c>
      <c r="C145" s="8"/>
      <c r="G145" s="27">
        <v>9</v>
      </c>
      <c r="H145" s="27"/>
      <c r="I145" s="27">
        <v>0</v>
      </c>
    </row>
    <row r="146" spans="1:9">
      <c r="A146" s="14">
        <v>40909</v>
      </c>
      <c r="B146" s="8">
        <v>16.245467433547301</v>
      </c>
      <c r="C146" s="8"/>
      <c r="G146" s="27">
        <v>9</v>
      </c>
      <c r="H146" s="27"/>
      <c r="I146" s="27">
        <v>0</v>
      </c>
    </row>
    <row r="147" spans="1:9">
      <c r="A147" s="14">
        <v>40940</v>
      </c>
      <c r="B147" s="8">
        <v>16.694695310264098</v>
      </c>
      <c r="C147" s="8"/>
      <c r="G147" s="27">
        <v>9</v>
      </c>
      <c r="H147" s="27"/>
      <c r="I147" s="27">
        <v>0</v>
      </c>
    </row>
    <row r="148" spans="1:9">
      <c r="A148" s="14">
        <v>40969</v>
      </c>
      <c r="B148" s="8">
        <v>15.9191802872386</v>
      </c>
      <c r="C148" s="8"/>
      <c r="G148" s="27">
        <v>9</v>
      </c>
      <c r="H148" s="27"/>
      <c r="I148" s="27">
        <v>0</v>
      </c>
    </row>
    <row r="149" spans="1:9">
      <c r="A149" s="14">
        <v>41000</v>
      </c>
      <c r="B149" s="8">
        <v>15.9668242406742</v>
      </c>
      <c r="C149" s="8"/>
      <c r="G149" s="27">
        <v>9</v>
      </c>
      <c r="H149" s="27"/>
      <c r="I149" s="27">
        <v>0</v>
      </c>
    </row>
    <row r="150" spans="1:9">
      <c r="A150" s="14">
        <v>41030</v>
      </c>
      <c r="B150" s="8">
        <v>15.787715771075501</v>
      </c>
      <c r="C150" s="8"/>
      <c r="G150" s="27">
        <v>9</v>
      </c>
      <c r="H150" s="27"/>
      <c r="I150" s="27">
        <v>0</v>
      </c>
    </row>
    <row r="151" spans="1:9">
      <c r="A151" s="14">
        <v>41061</v>
      </c>
      <c r="B151" s="8">
        <v>15.6228394199827</v>
      </c>
      <c r="C151" s="8"/>
      <c r="G151" s="27">
        <v>9</v>
      </c>
      <c r="H151" s="27"/>
      <c r="I151" s="27">
        <v>0</v>
      </c>
    </row>
    <row r="152" spans="1:9">
      <c r="A152" s="14">
        <v>41091</v>
      </c>
      <c r="B152" s="8">
        <v>16.531100359385402</v>
      </c>
      <c r="C152" s="8"/>
      <c r="G152" s="27">
        <v>9</v>
      </c>
      <c r="H152" s="27"/>
      <c r="I152" s="27">
        <v>0</v>
      </c>
    </row>
    <row r="153" spans="1:9">
      <c r="A153" s="14">
        <v>41122</v>
      </c>
      <c r="B153" s="8">
        <v>16.252460655056598</v>
      </c>
      <c r="C153" s="8"/>
      <c r="G153" s="27">
        <v>9</v>
      </c>
      <c r="H153" s="27"/>
      <c r="I153" s="27">
        <v>0</v>
      </c>
    </row>
    <row r="154" spans="1:9">
      <c r="A154" s="14">
        <v>41153</v>
      </c>
      <c r="B154" s="8">
        <v>16.342996154556801</v>
      </c>
      <c r="C154" s="8"/>
      <c r="G154" s="27">
        <v>9</v>
      </c>
      <c r="H154" s="27"/>
      <c r="I154" s="27">
        <v>0</v>
      </c>
    </row>
    <row r="155" spans="1:9">
      <c r="A155" s="14">
        <v>41183</v>
      </c>
      <c r="B155" s="8">
        <v>16.355875553762299</v>
      </c>
      <c r="C155" s="8"/>
      <c r="G155" s="27">
        <v>9</v>
      </c>
      <c r="H155" s="27"/>
      <c r="I155" s="27">
        <v>0</v>
      </c>
    </row>
    <row r="156" spans="1:9">
      <c r="A156" s="14">
        <v>41214</v>
      </c>
      <c r="B156" s="8">
        <v>16.063464839424398</v>
      </c>
      <c r="C156" s="8"/>
      <c r="G156" s="27">
        <v>9</v>
      </c>
      <c r="H156" s="27"/>
      <c r="I156" s="27">
        <v>0</v>
      </c>
    </row>
    <row r="157" spans="1:9">
      <c r="A157" s="14">
        <v>41244</v>
      </c>
      <c r="B157" s="8">
        <v>16.009822805065198</v>
      </c>
      <c r="C157" s="8"/>
      <c r="G157" s="27">
        <v>9</v>
      </c>
      <c r="H157" s="27"/>
      <c r="I157" s="27">
        <v>0</v>
      </c>
    </row>
    <row r="158" spans="1:9">
      <c r="A158" s="14">
        <v>41275</v>
      </c>
      <c r="B158" s="8">
        <v>17.661346429252099</v>
      </c>
      <c r="C158" s="8"/>
      <c r="G158" s="27">
        <v>9</v>
      </c>
      <c r="H158" s="27"/>
      <c r="I158" s="27">
        <v>0</v>
      </c>
    </row>
    <row r="159" spans="1:9">
      <c r="A159" s="14">
        <v>41306</v>
      </c>
      <c r="B159" s="8">
        <v>17.955355422992</v>
      </c>
      <c r="C159" s="8"/>
      <c r="G159" s="27">
        <v>9</v>
      </c>
      <c r="H159" s="27"/>
      <c r="I159" s="27">
        <v>0</v>
      </c>
    </row>
    <row r="160" spans="1:9">
      <c r="A160" s="14">
        <v>41334</v>
      </c>
      <c r="B160" s="8">
        <v>17.384502940264703</v>
      </c>
      <c r="C160" s="8"/>
      <c r="G160" s="27">
        <v>9</v>
      </c>
      <c r="H160" s="27"/>
      <c r="I160" s="27">
        <v>0</v>
      </c>
    </row>
    <row r="161" spans="1:9">
      <c r="A161" s="14">
        <v>41365</v>
      </c>
      <c r="B161" s="8">
        <v>17.245794265627701</v>
      </c>
      <c r="C161" s="8"/>
      <c r="G161" s="27">
        <v>9</v>
      </c>
      <c r="H161" s="27"/>
      <c r="I161" s="27">
        <v>0</v>
      </c>
    </row>
    <row r="162" spans="1:9">
      <c r="A162" s="14">
        <v>41395</v>
      </c>
      <c r="B162" s="8">
        <v>17.0422847109804</v>
      </c>
      <c r="C162" s="8"/>
      <c r="G162" s="27">
        <v>9</v>
      </c>
      <c r="H162" s="27"/>
      <c r="I162" s="27">
        <v>0</v>
      </c>
    </row>
    <row r="163" spans="1:9">
      <c r="A163" s="14">
        <v>41426</v>
      </c>
      <c r="B163" s="8">
        <v>16.8783604845977</v>
      </c>
      <c r="C163" s="8"/>
      <c r="G163" s="27">
        <v>9</v>
      </c>
      <c r="H163" s="27"/>
      <c r="I163" s="27">
        <v>0</v>
      </c>
    </row>
    <row r="164" spans="1:9">
      <c r="A164" s="14">
        <v>41456</v>
      </c>
      <c r="B164" s="8">
        <v>17.237035571319002</v>
      </c>
      <c r="C164" s="8"/>
      <c r="G164" s="27">
        <v>9</v>
      </c>
      <c r="H164" s="27"/>
      <c r="I164" s="27">
        <v>0</v>
      </c>
    </row>
    <row r="165" spans="1:9">
      <c r="A165" s="14">
        <v>41487</v>
      </c>
      <c r="B165" s="8">
        <v>15.2747187331522</v>
      </c>
      <c r="C165" s="8"/>
      <c r="G165" s="27">
        <v>9</v>
      </c>
      <c r="H165" s="27"/>
      <c r="I165" s="27">
        <v>0</v>
      </c>
    </row>
    <row r="166" spans="1:9">
      <c r="A166" s="14">
        <v>41518</v>
      </c>
      <c r="B166" s="8">
        <v>15.650739953224898</v>
      </c>
      <c r="C166" s="8"/>
      <c r="G166" s="27">
        <v>9</v>
      </c>
      <c r="H166" s="27"/>
      <c r="I166" s="27">
        <v>0</v>
      </c>
    </row>
    <row r="167" spans="1:9">
      <c r="A167" s="14">
        <v>41548</v>
      </c>
      <c r="B167" s="8">
        <v>14.808823517930101</v>
      </c>
      <c r="C167" s="8"/>
      <c r="G167" s="27">
        <v>9</v>
      </c>
      <c r="H167" s="27"/>
      <c r="I167" s="27">
        <v>0</v>
      </c>
    </row>
    <row r="168" spans="1:9">
      <c r="A168" s="14">
        <v>41579</v>
      </c>
      <c r="B168" s="8">
        <v>14.7678151674279</v>
      </c>
      <c r="C168" s="8"/>
      <c r="G168" s="27">
        <v>9</v>
      </c>
      <c r="H168" s="27"/>
      <c r="I168" s="27">
        <v>0</v>
      </c>
    </row>
    <row r="169" spans="1:9">
      <c r="A169" s="14">
        <v>41609</v>
      </c>
      <c r="B169" s="8">
        <v>15.196260042279999</v>
      </c>
      <c r="C169" s="8"/>
      <c r="G169" s="27">
        <v>9</v>
      </c>
      <c r="H169" s="27"/>
      <c r="I169" s="27">
        <v>0</v>
      </c>
    </row>
    <row r="170" spans="1:9">
      <c r="A170" s="14">
        <v>41640</v>
      </c>
      <c r="B170" s="8">
        <v>14.908398968464502</v>
      </c>
      <c r="C170" s="8"/>
      <c r="G170" s="27">
        <v>9</v>
      </c>
      <c r="H170" s="27"/>
      <c r="I170" s="27">
        <v>0</v>
      </c>
    </row>
    <row r="171" spans="1:9">
      <c r="A171" s="14">
        <v>41671</v>
      </c>
      <c r="B171" s="8">
        <v>14.865753261356501</v>
      </c>
      <c r="C171" s="8"/>
      <c r="G171" s="27">
        <v>9</v>
      </c>
      <c r="H171" s="27"/>
      <c r="I171" s="27">
        <v>0</v>
      </c>
    </row>
    <row r="172" spans="1:9">
      <c r="A172" s="14">
        <v>41699</v>
      </c>
      <c r="B172" s="8">
        <v>16.002411358682401</v>
      </c>
      <c r="C172" s="8"/>
      <c r="G172" s="27">
        <v>9</v>
      </c>
      <c r="H172" s="27"/>
      <c r="I172" s="27">
        <v>0</v>
      </c>
    </row>
    <row r="173" spans="1:9">
      <c r="A173" s="14">
        <v>41730</v>
      </c>
      <c r="B173" s="8">
        <v>15.890631232089399</v>
      </c>
      <c r="C173" s="8"/>
      <c r="G173" s="27">
        <v>9</v>
      </c>
      <c r="H173" s="27"/>
      <c r="I173" s="27">
        <v>0</v>
      </c>
    </row>
    <row r="174" spans="1:9">
      <c r="A174" s="14">
        <v>41760</v>
      </c>
      <c r="B174" s="8">
        <v>15.850914305539701</v>
      </c>
      <c r="C174" s="8"/>
      <c r="G174" s="27">
        <v>9</v>
      </c>
      <c r="H174" s="27"/>
      <c r="I174" s="27">
        <v>0</v>
      </c>
    </row>
    <row r="175" spans="1:9">
      <c r="A175" s="14">
        <v>41791</v>
      </c>
      <c r="B175" s="8">
        <v>15.499452469980701</v>
      </c>
      <c r="C175" s="8"/>
      <c r="G175" s="27">
        <v>9</v>
      </c>
      <c r="H175" s="27"/>
      <c r="I175" s="27">
        <v>0</v>
      </c>
    </row>
    <row r="176" spans="1:9">
      <c r="A176" s="14">
        <v>41821</v>
      </c>
      <c r="B176" s="8">
        <v>15.449444804744699</v>
      </c>
      <c r="C176" s="8"/>
      <c r="G176" s="27">
        <v>9</v>
      </c>
      <c r="H176" s="27"/>
      <c r="I176" s="27">
        <v>0</v>
      </c>
    </row>
    <row r="177" spans="1:9">
      <c r="A177" s="14">
        <v>41852</v>
      </c>
      <c r="B177" s="8">
        <v>15.548787373209299</v>
      </c>
      <c r="C177" s="8"/>
      <c r="G177" s="27">
        <v>9</v>
      </c>
      <c r="H177" s="27"/>
      <c r="I177" s="27">
        <v>0</v>
      </c>
    </row>
    <row r="178" spans="1:9">
      <c r="A178" s="14">
        <v>41883</v>
      </c>
      <c r="B178" s="8">
        <v>15.762491879790799</v>
      </c>
      <c r="C178" s="8"/>
      <c r="G178" s="27">
        <v>9</v>
      </c>
      <c r="H178" s="27"/>
      <c r="I178" s="27">
        <v>0</v>
      </c>
    </row>
    <row r="179" spans="1:9">
      <c r="A179" s="14">
        <v>41913</v>
      </c>
      <c r="B179" s="8">
        <v>15.704341906693401</v>
      </c>
      <c r="C179" s="8"/>
      <c r="G179" s="27">
        <v>9</v>
      </c>
      <c r="H179" s="27"/>
      <c r="I179" s="27">
        <v>0</v>
      </c>
    </row>
    <row r="180" spans="1:9">
      <c r="A180" s="14">
        <v>41944</v>
      </c>
      <c r="B180" s="8">
        <v>15.8079575607004</v>
      </c>
      <c r="C180" s="8"/>
      <c r="G180" s="27">
        <v>9</v>
      </c>
      <c r="H180" s="27"/>
      <c r="I180" s="27">
        <v>0</v>
      </c>
    </row>
    <row r="181" spans="1:9">
      <c r="A181" s="14">
        <v>41974</v>
      </c>
      <c r="B181" s="8">
        <v>15.597614198055901</v>
      </c>
      <c r="C181" s="8"/>
      <c r="G181" s="27">
        <v>9</v>
      </c>
      <c r="H181" s="27"/>
      <c r="I181" s="27">
        <v>0</v>
      </c>
    </row>
    <row r="182" spans="1:9">
      <c r="A182" s="14">
        <v>42005</v>
      </c>
      <c r="B182" s="8">
        <v>15.654732075973198</v>
      </c>
      <c r="C182" s="8"/>
      <c r="G182" s="27">
        <v>9</v>
      </c>
      <c r="H182" s="27"/>
      <c r="I182" s="27">
        <v>0</v>
      </c>
    </row>
    <row r="183" spans="1:9">
      <c r="A183" s="14">
        <v>42036</v>
      </c>
      <c r="B183" s="8">
        <v>15.4816193269913</v>
      </c>
      <c r="C183" s="8"/>
      <c r="G183" s="27">
        <v>9</v>
      </c>
      <c r="H183" s="27"/>
      <c r="I183" s="27">
        <v>0</v>
      </c>
    </row>
    <row r="184" spans="1:9">
      <c r="A184" s="14">
        <v>42064</v>
      </c>
      <c r="B184" s="8">
        <v>15.432532238945502</v>
      </c>
      <c r="C184" s="8"/>
      <c r="G184" s="27">
        <v>9</v>
      </c>
      <c r="H184" s="27"/>
      <c r="I184" s="27">
        <v>0</v>
      </c>
    </row>
    <row r="185" spans="1:9">
      <c r="A185" s="14">
        <v>42095</v>
      </c>
      <c r="B185" s="8">
        <v>15.8230945678326</v>
      </c>
      <c r="C185" s="8"/>
      <c r="G185" s="27">
        <v>9</v>
      </c>
      <c r="H185" s="27"/>
      <c r="I185" s="27">
        <v>0</v>
      </c>
    </row>
    <row r="186" spans="1:9">
      <c r="A186" s="14">
        <v>42125</v>
      </c>
      <c r="B186" s="8">
        <v>15.991531265789499</v>
      </c>
      <c r="C186" s="8"/>
      <c r="G186" s="27">
        <v>9</v>
      </c>
      <c r="H186" s="27"/>
      <c r="I186" s="27">
        <v>0</v>
      </c>
    </row>
    <row r="187" spans="1:9">
      <c r="A187" s="14">
        <v>42156</v>
      </c>
      <c r="B187" s="8">
        <v>15.7949741925074</v>
      </c>
      <c r="C187" s="8"/>
      <c r="G187" s="27">
        <v>9</v>
      </c>
      <c r="H187" s="27"/>
      <c r="I187" s="27">
        <v>0</v>
      </c>
    </row>
    <row r="188" spans="1:9">
      <c r="A188" s="14">
        <v>42186</v>
      </c>
      <c r="B188" s="8">
        <v>15.551855101032599</v>
      </c>
      <c r="C188" s="8"/>
      <c r="G188" s="27">
        <v>9</v>
      </c>
      <c r="H188" s="27"/>
      <c r="I188" s="27">
        <v>0</v>
      </c>
    </row>
    <row r="189" spans="1:9">
      <c r="A189" s="14">
        <v>42217</v>
      </c>
      <c r="B189" s="8">
        <v>15.240350331628399</v>
      </c>
      <c r="C189" s="8"/>
      <c r="G189" s="27">
        <v>9</v>
      </c>
      <c r="H189" s="27"/>
      <c r="I189" s="27">
        <v>0</v>
      </c>
    </row>
    <row r="190" spans="1:9">
      <c r="A190" s="14">
        <v>42248</v>
      </c>
      <c r="B190" s="8">
        <v>15.2977040477806</v>
      </c>
      <c r="C190" s="8"/>
      <c r="G190" s="27">
        <v>9</v>
      </c>
      <c r="H190" s="27"/>
      <c r="I190" s="27">
        <v>0</v>
      </c>
    </row>
    <row r="191" spans="1:9">
      <c r="A191" s="14">
        <v>42278</v>
      </c>
      <c r="B191" s="8">
        <v>15.181772546698399</v>
      </c>
      <c r="C191" s="8"/>
      <c r="G191" s="27">
        <v>9</v>
      </c>
      <c r="H191" s="27"/>
      <c r="I191" s="27">
        <v>0</v>
      </c>
    </row>
    <row r="192" spans="1:9">
      <c r="A192" s="14">
        <v>42309</v>
      </c>
      <c r="B192" s="8">
        <v>15.145892790165998</v>
      </c>
      <c r="C192" s="8"/>
      <c r="G192" s="27">
        <v>9</v>
      </c>
      <c r="H192" s="27"/>
      <c r="I192" s="27">
        <v>0</v>
      </c>
    </row>
    <row r="193" spans="1:9">
      <c r="A193" s="14">
        <v>42339</v>
      </c>
      <c r="B193" s="8">
        <v>15.423985854459499</v>
      </c>
      <c r="C193" s="8"/>
      <c r="G193" s="27">
        <v>9</v>
      </c>
      <c r="H193" s="27"/>
      <c r="I193" s="27">
        <v>0</v>
      </c>
    </row>
    <row r="194" spans="1:9">
      <c r="A194" s="14">
        <v>42370</v>
      </c>
      <c r="B194" s="8">
        <v>15.200573403820201</v>
      </c>
      <c r="C194" s="8"/>
      <c r="G194" s="27">
        <v>9</v>
      </c>
      <c r="H194" s="27"/>
      <c r="I194" s="27">
        <v>0</v>
      </c>
    </row>
    <row r="195" spans="1:9">
      <c r="A195" s="14">
        <v>42401</v>
      </c>
      <c r="B195" s="8">
        <v>15.047592516942302</v>
      </c>
      <c r="C195" s="8"/>
      <c r="G195" s="27">
        <v>9</v>
      </c>
      <c r="H195" s="27"/>
      <c r="I195" s="27">
        <v>0</v>
      </c>
    </row>
    <row r="196" spans="1:9">
      <c r="A196" s="14">
        <v>42430</v>
      </c>
      <c r="B196" s="8">
        <v>15.6395006028726</v>
      </c>
      <c r="C196" s="8"/>
      <c r="G196" s="27">
        <v>9</v>
      </c>
      <c r="H196" s="27"/>
      <c r="I196" s="27">
        <v>0</v>
      </c>
    </row>
    <row r="197" spans="1:9">
      <c r="A197" s="14">
        <v>42461</v>
      </c>
      <c r="B197" s="8">
        <v>15.935843727235099</v>
      </c>
      <c r="C197" s="8"/>
      <c r="G197" s="27">
        <v>9</v>
      </c>
      <c r="H197" s="27"/>
      <c r="I197" s="27">
        <v>0</v>
      </c>
    </row>
    <row r="198" spans="1:9">
      <c r="A198" s="14">
        <v>42491</v>
      </c>
      <c r="B198" s="8">
        <v>16.4408794931086</v>
      </c>
      <c r="C198" s="8"/>
      <c r="G198" s="27">
        <v>9</v>
      </c>
      <c r="H198" s="27"/>
      <c r="I198" s="27">
        <v>0</v>
      </c>
    </row>
    <row r="199" spans="1:9" ht="14.5" thickBot="1">
      <c r="A199" s="15">
        <v>42522</v>
      </c>
      <c r="B199" s="8">
        <v>15.8420037466983</v>
      </c>
      <c r="G199" s="27">
        <v>9</v>
      </c>
      <c r="H199" s="27"/>
      <c r="I199" s="27">
        <v>0</v>
      </c>
    </row>
    <row r="200" spans="1:9">
      <c r="A200" s="14">
        <v>42552</v>
      </c>
      <c r="B200" s="8">
        <v>15.3870173001149</v>
      </c>
      <c r="C200" s="8"/>
      <c r="G200" s="27">
        <v>9</v>
      </c>
      <c r="H200" s="27"/>
      <c r="I200" s="27">
        <v>0</v>
      </c>
    </row>
    <row r="201" spans="1:9">
      <c r="A201" s="14">
        <v>42583</v>
      </c>
      <c r="B201" s="8">
        <v>15.396009870249699</v>
      </c>
      <c r="C201" s="8"/>
      <c r="G201" s="27">
        <v>9</v>
      </c>
      <c r="H201" s="27"/>
      <c r="I201" s="27">
        <v>0</v>
      </c>
    </row>
    <row r="202" spans="1:9">
      <c r="A202" s="14">
        <v>42614</v>
      </c>
      <c r="B202" s="8">
        <v>16.058198585269999</v>
      </c>
      <c r="C202" s="8"/>
      <c r="G202" s="27">
        <v>9</v>
      </c>
      <c r="H202" s="27"/>
      <c r="I202" s="27">
        <v>0</v>
      </c>
    </row>
    <row r="203" spans="1:9">
      <c r="A203" s="14">
        <v>42644</v>
      </c>
      <c r="B203" s="8">
        <v>16.059866893005601</v>
      </c>
      <c r="C203" s="8"/>
      <c r="G203" s="27">
        <v>9</v>
      </c>
      <c r="H203" s="27"/>
      <c r="I203" s="27">
        <v>0</v>
      </c>
    </row>
    <row r="204" spans="1:9">
      <c r="A204" s="14">
        <v>42675</v>
      </c>
      <c r="B204" s="8">
        <v>15.888549599569702</v>
      </c>
      <c r="C204" s="8"/>
      <c r="G204" s="27">
        <v>9</v>
      </c>
      <c r="H204" s="27"/>
      <c r="I204" s="27">
        <v>0</v>
      </c>
    </row>
    <row r="205" spans="1:9">
      <c r="A205" s="14">
        <v>42705</v>
      </c>
      <c r="B205" s="8">
        <v>15.8526497714579</v>
      </c>
      <c r="C205" s="8"/>
      <c r="G205" s="27">
        <v>9</v>
      </c>
      <c r="H205" s="27"/>
      <c r="I205" s="27">
        <v>0</v>
      </c>
    </row>
    <row r="206" spans="1:9">
      <c r="A206" s="14">
        <v>42736</v>
      </c>
      <c r="B206" s="8">
        <v>15.869797580510101</v>
      </c>
      <c r="C206" s="8"/>
      <c r="G206" s="27">
        <v>9</v>
      </c>
      <c r="H206" s="27"/>
      <c r="I206" s="27">
        <v>0</v>
      </c>
    </row>
    <row r="207" spans="1:9">
      <c r="A207" s="14">
        <v>42767</v>
      </c>
      <c r="B207" s="8">
        <v>15.784219698927298</v>
      </c>
      <c r="C207" s="8"/>
      <c r="G207" s="27">
        <v>9</v>
      </c>
      <c r="H207" s="27"/>
      <c r="I207" s="27">
        <v>0</v>
      </c>
    </row>
    <row r="208" spans="1:9">
      <c r="A208" s="14">
        <v>42795</v>
      </c>
      <c r="B208" s="8">
        <v>16.5389873568948</v>
      </c>
      <c r="C208" s="8"/>
      <c r="G208" s="27">
        <v>9</v>
      </c>
      <c r="H208" s="27"/>
      <c r="I208" s="27">
        <v>0</v>
      </c>
    </row>
    <row r="209" spans="1:9">
      <c r="A209" s="14">
        <v>42826</v>
      </c>
      <c r="B209" s="8">
        <v>16.839457406440701</v>
      </c>
      <c r="C209" s="8"/>
      <c r="G209" s="27">
        <v>9</v>
      </c>
      <c r="H209" s="27"/>
      <c r="I209" s="27">
        <v>0</v>
      </c>
    </row>
    <row r="210" spans="1:9">
      <c r="A210" s="14">
        <v>42856</v>
      </c>
      <c r="B210" s="8">
        <v>16.7889685183785</v>
      </c>
      <c r="C210" s="8"/>
      <c r="G210" s="27">
        <v>9</v>
      </c>
      <c r="H210" s="27"/>
      <c r="I210" s="27">
        <v>0</v>
      </c>
    </row>
    <row r="211" spans="1:9">
      <c r="A211" s="14">
        <v>42887</v>
      </c>
      <c r="B211" s="8">
        <v>16.7931261725263</v>
      </c>
      <c r="C211" s="8"/>
      <c r="G211" s="27">
        <v>9</v>
      </c>
      <c r="H211" s="27"/>
      <c r="I211" s="27">
        <v>0</v>
      </c>
    </row>
    <row r="212" spans="1:9">
      <c r="A212" s="14">
        <v>42917</v>
      </c>
      <c r="B212" s="8">
        <v>16.765181400074898</v>
      </c>
      <c r="C212" s="13"/>
      <c r="G212" s="27">
        <v>9</v>
      </c>
      <c r="H212" s="27"/>
      <c r="I212" s="27">
        <v>0</v>
      </c>
    </row>
    <row r="213" spans="1:9">
      <c r="A213" s="14">
        <v>42948</v>
      </c>
      <c r="B213" s="8">
        <v>16.705448479031702</v>
      </c>
      <c r="C213" s="13"/>
      <c r="G213" s="27">
        <v>9</v>
      </c>
      <c r="H213" s="27"/>
      <c r="I213" s="27">
        <v>0</v>
      </c>
    </row>
    <row r="214" spans="1:9">
      <c r="A214" s="16">
        <v>42979</v>
      </c>
      <c r="B214" s="8">
        <v>16.3105757888945</v>
      </c>
      <c r="C214" s="13"/>
      <c r="G214" s="27">
        <v>9</v>
      </c>
      <c r="H214" s="27"/>
      <c r="I214" s="27">
        <v>0</v>
      </c>
    </row>
    <row r="215" spans="1:9">
      <c r="A215" s="14">
        <v>43009</v>
      </c>
      <c r="B215" s="8">
        <v>16.833745100351798</v>
      </c>
      <c r="C215" s="13"/>
      <c r="G215" s="27">
        <v>9</v>
      </c>
      <c r="H215" s="27"/>
      <c r="I215" s="27">
        <v>0</v>
      </c>
    </row>
    <row r="216" spans="1:9">
      <c r="A216" s="14">
        <v>43040</v>
      </c>
      <c r="B216" s="8">
        <v>16.667332474425599</v>
      </c>
      <c r="C216" s="13"/>
      <c r="G216" s="27">
        <v>9</v>
      </c>
      <c r="H216" s="27"/>
      <c r="I216" s="27">
        <v>0</v>
      </c>
    </row>
    <row r="217" spans="1:9">
      <c r="A217" s="14">
        <v>43070</v>
      </c>
      <c r="B217" s="8">
        <v>16.579456999668199</v>
      </c>
      <c r="C217" s="13"/>
      <c r="G217" s="27">
        <v>9</v>
      </c>
      <c r="H217" s="27"/>
      <c r="I217" s="27">
        <v>0</v>
      </c>
    </row>
    <row r="218" spans="1:9">
      <c r="A218" s="14">
        <v>43101</v>
      </c>
      <c r="B218" s="8">
        <v>16.2383766262029</v>
      </c>
      <c r="C218" s="13"/>
      <c r="G218" s="27">
        <v>9</v>
      </c>
      <c r="H218" s="27"/>
      <c r="I218" s="27">
        <v>0</v>
      </c>
    </row>
    <row r="219" spans="1:9">
      <c r="A219" s="14">
        <v>43132</v>
      </c>
      <c r="B219" s="8">
        <v>16.071158437088499</v>
      </c>
      <c r="C219" s="13"/>
      <c r="G219" s="27">
        <v>9</v>
      </c>
      <c r="H219" s="27"/>
      <c r="I219" s="27">
        <v>0</v>
      </c>
    </row>
    <row r="220" spans="1:9">
      <c r="A220" s="14">
        <v>43160</v>
      </c>
      <c r="B220" s="8">
        <v>16.485607233412498</v>
      </c>
      <c r="C220" s="13"/>
      <c r="G220" s="27">
        <v>9</v>
      </c>
      <c r="H220" s="27"/>
      <c r="I220" s="27">
        <v>0</v>
      </c>
    </row>
    <row r="221" spans="1:9">
      <c r="A221" s="14">
        <v>43191</v>
      </c>
      <c r="B221" s="8">
        <v>16.4866549609477</v>
      </c>
      <c r="C221" s="13"/>
      <c r="G221" s="27">
        <v>9</v>
      </c>
      <c r="H221" s="27"/>
      <c r="I221" s="27">
        <v>0</v>
      </c>
    </row>
    <row r="222" spans="1:9">
      <c r="A222" s="14">
        <v>43221</v>
      </c>
      <c r="B222" s="8">
        <v>16.383618619206299</v>
      </c>
      <c r="C222" s="13"/>
      <c r="G222" s="27">
        <v>9</v>
      </c>
      <c r="H222" s="27"/>
      <c r="I222" s="27">
        <v>0</v>
      </c>
    </row>
    <row r="223" spans="1:9">
      <c r="A223" s="14">
        <v>43252</v>
      </c>
      <c r="B223" s="8">
        <v>16.436292648904399</v>
      </c>
      <c r="C223" s="22"/>
      <c r="D223" s="23"/>
      <c r="E223" s="23"/>
      <c r="F223" s="23"/>
      <c r="G223" s="27">
        <v>9</v>
      </c>
      <c r="H223" s="27"/>
      <c r="I223" s="27">
        <v>0</v>
      </c>
    </row>
    <row r="224" spans="1:9">
      <c r="A224" s="14">
        <v>43282</v>
      </c>
      <c r="B224" s="8">
        <v>16.2843384679182</v>
      </c>
      <c r="C224" s="22"/>
      <c r="D224" s="23"/>
      <c r="E224" s="23"/>
      <c r="F224" s="23"/>
      <c r="G224" s="27">
        <v>9</v>
      </c>
      <c r="H224" s="27"/>
      <c r="I224" s="27">
        <v>0</v>
      </c>
    </row>
    <row r="225" spans="1:9">
      <c r="A225" s="14">
        <v>43313</v>
      </c>
      <c r="B225" s="8">
        <v>16.363686574999701</v>
      </c>
      <c r="C225" s="22"/>
      <c r="D225" s="23"/>
      <c r="E225" s="23"/>
      <c r="F225" s="23"/>
      <c r="G225" s="27">
        <v>9</v>
      </c>
      <c r="H225" s="27"/>
      <c r="I225" s="27">
        <v>0</v>
      </c>
    </row>
    <row r="226" spans="1:9">
      <c r="A226" s="14">
        <v>43344</v>
      </c>
      <c r="B226" s="8">
        <v>16.4441198515722</v>
      </c>
      <c r="C226" s="22"/>
      <c r="D226" s="23"/>
      <c r="E226" s="23"/>
      <c r="F226" s="23"/>
      <c r="G226" s="27">
        <v>9</v>
      </c>
      <c r="H226" s="27"/>
      <c r="I226" s="27">
        <v>0</v>
      </c>
    </row>
    <row r="227" spans="1:9">
      <c r="A227" s="14">
        <v>43374</v>
      </c>
      <c r="B227" s="8">
        <v>16.554419161161398</v>
      </c>
      <c r="C227" s="22"/>
      <c r="D227" s="23"/>
      <c r="E227" s="23"/>
      <c r="F227" s="23"/>
      <c r="G227" s="27">
        <v>9</v>
      </c>
      <c r="H227" s="27"/>
      <c r="I227" s="27">
        <v>0</v>
      </c>
    </row>
    <row r="228" spans="1:9">
      <c r="A228" s="14">
        <v>43405</v>
      </c>
      <c r="B228" s="8">
        <v>16.4582256028492</v>
      </c>
      <c r="C228" s="22"/>
      <c r="D228" s="23"/>
      <c r="E228" s="23"/>
      <c r="F228" s="23"/>
      <c r="G228" s="27">
        <v>9</v>
      </c>
      <c r="H228" s="27"/>
      <c r="I228" s="27">
        <v>0</v>
      </c>
    </row>
    <row r="229" spans="1:9">
      <c r="A229" s="14">
        <v>43435</v>
      </c>
      <c r="B229" s="8">
        <v>16.3409495806698</v>
      </c>
      <c r="C229" s="22"/>
      <c r="D229" s="23"/>
      <c r="E229" s="23"/>
      <c r="F229" s="23"/>
      <c r="G229" s="27">
        <v>9</v>
      </c>
      <c r="H229" s="27"/>
      <c r="I229" s="27">
        <v>0</v>
      </c>
    </row>
    <row r="230" spans="1:9">
      <c r="A230" s="14">
        <v>43466</v>
      </c>
      <c r="B230" s="8">
        <v>16.231932888893699</v>
      </c>
      <c r="C230" s="22"/>
      <c r="D230" s="23"/>
      <c r="E230" s="23"/>
      <c r="F230" s="23"/>
      <c r="G230" s="27">
        <v>9</v>
      </c>
      <c r="H230" s="27"/>
      <c r="I230" s="27">
        <v>0</v>
      </c>
    </row>
    <row r="231" spans="1:9">
      <c r="A231" s="14">
        <v>43497</v>
      </c>
      <c r="B231" s="8">
        <v>16.0373975720779</v>
      </c>
      <c r="C231" s="22"/>
      <c r="D231" s="23"/>
      <c r="E231" s="23"/>
      <c r="F231" s="23"/>
      <c r="G231" s="27">
        <v>9</v>
      </c>
      <c r="H231" s="27"/>
      <c r="I231" s="27">
        <v>0</v>
      </c>
    </row>
    <row r="232" spans="1:9">
      <c r="A232" s="14">
        <v>43525</v>
      </c>
      <c r="B232" s="8">
        <v>16.061730018543997</v>
      </c>
      <c r="C232" s="22"/>
      <c r="D232" s="23"/>
      <c r="E232" s="23"/>
      <c r="F232" s="23"/>
      <c r="G232" s="27">
        <v>9</v>
      </c>
      <c r="H232" s="27"/>
      <c r="I232" s="27">
        <v>0</v>
      </c>
    </row>
    <row r="233" spans="1:9">
      <c r="A233" s="14">
        <v>43556</v>
      </c>
      <c r="B233" s="8">
        <v>15.913280198480001</v>
      </c>
      <c r="C233" s="22"/>
      <c r="D233" s="23"/>
      <c r="E233" s="23"/>
      <c r="F233" s="23"/>
      <c r="G233" s="27">
        <v>9</v>
      </c>
      <c r="H233" s="27"/>
      <c r="I233" s="27">
        <v>0</v>
      </c>
    </row>
    <row r="234" spans="1:9">
      <c r="A234" s="14">
        <v>43586</v>
      </c>
      <c r="B234" s="8">
        <v>15.8356014773297</v>
      </c>
      <c r="C234" s="22"/>
      <c r="D234" s="23"/>
      <c r="E234" s="23"/>
      <c r="F234" s="23"/>
      <c r="G234" s="27">
        <v>9</v>
      </c>
      <c r="H234" s="27"/>
      <c r="I234" s="27">
        <v>0</v>
      </c>
    </row>
    <row r="235" spans="1:9">
      <c r="A235" s="14">
        <v>43617</v>
      </c>
      <c r="B235" s="8">
        <v>15.839977184837601</v>
      </c>
      <c r="C235" s="22"/>
      <c r="D235" s="23"/>
      <c r="E235" s="23"/>
      <c r="F235" s="23"/>
      <c r="G235" s="27">
        <v>9</v>
      </c>
      <c r="H235" s="27"/>
      <c r="I235" s="27">
        <v>0</v>
      </c>
    </row>
    <row r="236" spans="1:9">
      <c r="A236" s="14">
        <v>43647</v>
      </c>
      <c r="B236" s="8">
        <v>15.887962066684199</v>
      </c>
      <c r="C236" s="22"/>
      <c r="D236" s="23"/>
      <c r="E236" s="23"/>
      <c r="F236" s="23"/>
      <c r="G236" s="27">
        <v>9</v>
      </c>
      <c r="H236" s="27"/>
      <c r="I236" s="27">
        <v>0</v>
      </c>
    </row>
    <row r="237" spans="1:9">
      <c r="A237" s="14">
        <v>43678</v>
      </c>
      <c r="B237" s="8">
        <v>15.779155687020499</v>
      </c>
      <c r="C237" s="22"/>
      <c r="D237" s="23"/>
      <c r="E237" s="23"/>
      <c r="F237" s="23"/>
      <c r="G237" s="27">
        <v>9</v>
      </c>
      <c r="H237" s="27"/>
      <c r="I237" s="27">
        <v>0</v>
      </c>
    </row>
    <row r="238" spans="1:9">
      <c r="A238" s="14">
        <v>43709</v>
      </c>
      <c r="B238" s="8">
        <v>15.7136880650484</v>
      </c>
      <c r="C238" s="22"/>
      <c r="D238" s="23"/>
      <c r="E238" s="23"/>
      <c r="F238" s="23"/>
      <c r="G238" s="27">
        <v>9</v>
      </c>
      <c r="H238" s="27"/>
      <c r="I238" s="27">
        <v>0</v>
      </c>
    </row>
    <row r="239" spans="1:9">
      <c r="A239" s="14">
        <v>43739</v>
      </c>
      <c r="B239" s="8">
        <v>15.5749192827048</v>
      </c>
      <c r="C239" s="22"/>
      <c r="D239" s="23"/>
      <c r="E239" s="23"/>
      <c r="F239" s="23"/>
      <c r="G239" s="27">
        <v>9</v>
      </c>
      <c r="H239" s="27"/>
      <c r="I239" s="27">
        <v>0</v>
      </c>
    </row>
    <row r="240" spans="1:9">
      <c r="A240" s="14">
        <v>43770</v>
      </c>
      <c r="B240" s="8">
        <v>15.2471810028607</v>
      </c>
      <c r="C240" s="22"/>
      <c r="D240" s="23"/>
      <c r="E240" s="23"/>
      <c r="F240" s="23"/>
      <c r="G240" s="27">
        <v>9</v>
      </c>
      <c r="H240" s="27"/>
      <c r="I240" s="27">
        <v>0</v>
      </c>
    </row>
    <row r="241" spans="1:9">
      <c r="A241" s="14">
        <v>43800</v>
      </c>
      <c r="B241" s="8">
        <v>15.444914807244499</v>
      </c>
      <c r="C241" s="8"/>
      <c r="D241" s="8"/>
      <c r="E241" s="8"/>
      <c r="F241" s="8"/>
      <c r="G241" s="27">
        <v>9</v>
      </c>
      <c r="H241" s="27"/>
      <c r="I241" s="27">
        <v>0</v>
      </c>
    </row>
    <row r="242" spans="1:9">
      <c r="A242" s="14">
        <v>43831</v>
      </c>
      <c r="B242" s="8">
        <v>15.4591317019832</v>
      </c>
      <c r="C242" s="8"/>
      <c r="D242" s="8"/>
      <c r="E242" s="8"/>
      <c r="F242" s="8"/>
      <c r="G242" s="27">
        <v>9</v>
      </c>
      <c r="H242" s="27"/>
      <c r="I242" s="27">
        <v>0</v>
      </c>
    </row>
    <row r="243" spans="1:9">
      <c r="A243" s="14">
        <v>43862</v>
      </c>
      <c r="B243" s="8">
        <v>15.264296534895101</v>
      </c>
      <c r="C243" s="8"/>
      <c r="D243" s="8"/>
      <c r="E243" s="8"/>
      <c r="F243" s="8"/>
      <c r="G243" s="27">
        <v>9</v>
      </c>
      <c r="H243" s="27"/>
      <c r="I243" s="27">
        <v>0</v>
      </c>
    </row>
    <row r="244" spans="1:9">
      <c r="A244" s="14">
        <v>43891</v>
      </c>
      <c r="B244" s="8">
        <v>14.889006447973498</v>
      </c>
      <c r="C244" s="8"/>
      <c r="D244" s="8"/>
      <c r="E244" s="8"/>
      <c r="F244" s="8"/>
      <c r="G244" s="27">
        <v>9</v>
      </c>
      <c r="H244" s="27"/>
      <c r="I244" s="27">
        <v>0</v>
      </c>
    </row>
    <row r="245" spans="1:9">
      <c r="A245" s="14">
        <v>43922</v>
      </c>
      <c r="B245" s="8">
        <v>14.5964905372446</v>
      </c>
      <c r="C245" s="8"/>
      <c r="D245" s="8"/>
      <c r="E245" s="8"/>
      <c r="F245" s="8"/>
      <c r="G245" s="27">
        <v>9</v>
      </c>
      <c r="H245" s="27"/>
      <c r="I245" s="27">
        <v>0</v>
      </c>
    </row>
    <row r="246" spans="1:9">
      <c r="A246" s="14">
        <v>43952</v>
      </c>
      <c r="B246" s="8">
        <v>14.839745971083801</v>
      </c>
      <c r="C246" s="8"/>
      <c r="D246" s="8"/>
      <c r="E246" s="8"/>
      <c r="F246" s="8"/>
      <c r="G246" s="27">
        <v>9</v>
      </c>
      <c r="H246" s="27"/>
      <c r="I246" s="27">
        <v>0</v>
      </c>
    </row>
    <row r="247" spans="1:9">
      <c r="A247" s="14">
        <v>43983</v>
      </c>
      <c r="B247" s="8">
        <v>15.418121784092801</v>
      </c>
      <c r="G247" s="27">
        <v>9</v>
      </c>
      <c r="H247" s="27"/>
      <c r="I247" s="27">
        <v>0</v>
      </c>
    </row>
    <row r="248" spans="1:9">
      <c r="A248" s="14">
        <v>44013</v>
      </c>
      <c r="B248" s="8">
        <v>16.502576105223</v>
      </c>
      <c r="G248" s="27">
        <v>9</v>
      </c>
      <c r="H248" s="27"/>
      <c r="I248" s="27">
        <v>0</v>
      </c>
    </row>
    <row r="249" spans="1:9">
      <c r="A249" s="14">
        <v>44044</v>
      </c>
      <c r="B249" s="8">
        <v>16.928651936119397</v>
      </c>
      <c r="G249" s="27">
        <v>9</v>
      </c>
      <c r="H249" s="27"/>
      <c r="I249" s="27">
        <v>0</v>
      </c>
    </row>
    <row r="250" spans="1:9">
      <c r="A250" s="14">
        <v>44075</v>
      </c>
      <c r="B250" s="8">
        <v>17.219480629049499</v>
      </c>
      <c r="G250" s="27">
        <v>9</v>
      </c>
      <c r="H250" s="27"/>
      <c r="I250" s="27">
        <v>0</v>
      </c>
    </row>
    <row r="251" spans="1:9">
      <c r="A251" s="14">
        <v>44105</v>
      </c>
      <c r="B251" s="8">
        <v>17.331534935345999</v>
      </c>
      <c r="G251" s="27">
        <v>9</v>
      </c>
      <c r="H251" s="27"/>
      <c r="I251" s="27">
        <v>0</v>
      </c>
    </row>
    <row r="252" spans="1:9">
      <c r="A252" s="14">
        <v>44136</v>
      </c>
      <c r="B252" s="8">
        <v>17.2003024206854</v>
      </c>
      <c r="G252" s="27">
        <v>9</v>
      </c>
      <c r="H252" s="27"/>
      <c r="I252" s="27">
        <v>0</v>
      </c>
    </row>
    <row r="253" spans="1:9">
      <c r="A253" s="14">
        <v>44166</v>
      </c>
      <c r="B253" s="8">
        <v>17.725112515119999</v>
      </c>
      <c r="C253" s="8"/>
      <c r="D253" s="8"/>
      <c r="E253" s="8"/>
      <c r="F253" s="8"/>
      <c r="G253" s="27">
        <v>9</v>
      </c>
      <c r="H253" s="27"/>
      <c r="I253" s="27">
        <v>0</v>
      </c>
    </row>
    <row r="254" spans="1:9">
      <c r="A254" s="14">
        <v>44197</v>
      </c>
      <c r="B254" s="8">
        <v>21.540266545933502</v>
      </c>
      <c r="C254" s="8"/>
      <c r="D254" s="8"/>
      <c r="E254" s="8"/>
      <c r="F254" s="8"/>
      <c r="G254" s="27">
        <v>9</v>
      </c>
      <c r="H254" s="27"/>
      <c r="I254" s="27">
        <v>0</v>
      </c>
    </row>
    <row r="255" spans="1:9">
      <c r="A255" s="14">
        <v>44228</v>
      </c>
      <c r="B255" s="8">
        <v>21.357994231111</v>
      </c>
      <c r="C255" s="8"/>
      <c r="D255" s="8"/>
      <c r="E255" s="8"/>
      <c r="F255" s="8"/>
      <c r="G255" s="27">
        <v>9</v>
      </c>
      <c r="H255" s="27"/>
      <c r="I255" s="27">
        <v>0</v>
      </c>
    </row>
    <row r="256" spans="1:9">
      <c r="A256" s="14">
        <v>44256</v>
      </c>
      <c r="B256" s="8">
        <v>21.110421700804299</v>
      </c>
      <c r="C256" s="8"/>
      <c r="D256" s="8"/>
      <c r="E256" s="8"/>
      <c r="F256" s="8"/>
      <c r="G256" s="27">
        <v>9</v>
      </c>
      <c r="H256" s="27"/>
      <c r="I256" s="27">
        <v>0</v>
      </c>
    </row>
    <row r="257" spans="1:9">
      <c r="A257" s="14">
        <v>44287</v>
      </c>
      <c r="B257" s="8">
        <v>21.657591020612198</v>
      </c>
      <c r="C257" s="8"/>
      <c r="D257" s="8"/>
      <c r="E257" s="8"/>
      <c r="F257" s="8"/>
      <c r="G257" s="27">
        <v>9</v>
      </c>
      <c r="H257" s="27"/>
      <c r="I257" s="27">
        <v>0</v>
      </c>
    </row>
    <row r="258" spans="1:9">
      <c r="A258" s="14">
        <v>44317</v>
      </c>
      <c r="B258" s="8">
        <v>21.964889909270401</v>
      </c>
      <c r="C258" s="8"/>
      <c r="D258" s="8"/>
      <c r="E258" s="8"/>
      <c r="F258" s="8"/>
      <c r="G258" s="27">
        <v>9</v>
      </c>
      <c r="H258" s="27"/>
      <c r="I258" s="27">
        <v>0</v>
      </c>
    </row>
    <row r="259" spans="1:9">
      <c r="A259" s="14">
        <v>44348</v>
      </c>
      <c r="B259" s="8">
        <v>21.8293012111541</v>
      </c>
      <c r="C259" s="8"/>
      <c r="D259" s="8"/>
      <c r="E259" s="8"/>
      <c r="F259" s="8"/>
      <c r="G259" s="27">
        <v>9</v>
      </c>
      <c r="H259" s="27"/>
      <c r="I259" s="27">
        <v>0</v>
      </c>
    </row>
    <row r="260" spans="1:9">
      <c r="A260" s="14">
        <v>44378</v>
      </c>
      <c r="B260" s="8">
        <v>21.813074530988299</v>
      </c>
      <c r="C260" s="8"/>
      <c r="D260" s="8"/>
      <c r="E260" s="8"/>
      <c r="F260" s="8"/>
      <c r="G260" s="27">
        <v>9</v>
      </c>
      <c r="H260" s="27"/>
      <c r="I260" s="27">
        <v>0</v>
      </c>
    </row>
    <row r="261" spans="1:9">
      <c r="A261" s="14">
        <v>44409</v>
      </c>
      <c r="B261" s="8">
        <v>21.934029452527401</v>
      </c>
      <c r="C261" s="8"/>
      <c r="D261" s="8"/>
      <c r="E261" s="8"/>
      <c r="F261" s="8"/>
      <c r="G261" s="27">
        <v>9</v>
      </c>
      <c r="H261" s="27"/>
      <c r="I261" s="27">
        <v>0</v>
      </c>
    </row>
    <row r="262" spans="1:9">
      <c r="A262" s="14">
        <v>44440</v>
      </c>
      <c r="B262" s="8">
        <v>21.744071740483101</v>
      </c>
      <c r="C262" s="8"/>
      <c r="D262" s="8"/>
      <c r="E262" s="8"/>
      <c r="F262" s="8"/>
      <c r="G262" s="27">
        <v>9</v>
      </c>
      <c r="H262" s="27"/>
      <c r="I262" s="27">
        <v>0</v>
      </c>
    </row>
    <row r="263" spans="1:9">
      <c r="A263" s="14">
        <v>44470</v>
      </c>
      <c r="B263" s="8">
        <v>21.786332735196101</v>
      </c>
      <c r="C263" s="8"/>
      <c r="D263" s="8"/>
      <c r="E263" s="8"/>
      <c r="F263" s="8"/>
      <c r="G263" s="27">
        <v>9</v>
      </c>
      <c r="H263" s="27"/>
      <c r="I263" s="27">
        <v>0</v>
      </c>
    </row>
    <row r="264" spans="1:9">
      <c r="A264" s="14">
        <v>44501</v>
      </c>
      <c r="B264" s="8">
        <v>21.737097019082999</v>
      </c>
      <c r="C264" s="8"/>
      <c r="D264" s="8"/>
      <c r="E264" s="8"/>
      <c r="F264" s="8"/>
      <c r="G264" s="27">
        <v>9</v>
      </c>
      <c r="H264" s="27"/>
      <c r="I264" s="27">
        <v>0</v>
      </c>
    </row>
    <row r="265" spans="1:9">
      <c r="A265" s="14">
        <v>44531</v>
      </c>
      <c r="B265" s="8">
        <v>21.9707698330485</v>
      </c>
      <c r="C265" s="8"/>
      <c r="D265" s="8"/>
      <c r="E265" s="8"/>
      <c r="F265" s="8"/>
      <c r="G265" s="27">
        <v>9</v>
      </c>
      <c r="H265" s="27"/>
      <c r="I265" s="27">
        <v>0</v>
      </c>
    </row>
    <row r="266" spans="1:9">
      <c r="A266" s="14">
        <v>44562</v>
      </c>
      <c r="B266" s="8">
        <v>21.242811001458001</v>
      </c>
      <c r="C266" s="8"/>
      <c r="D266" s="8"/>
      <c r="E266" s="8"/>
      <c r="F266" s="8"/>
      <c r="G266" s="27">
        <v>9</v>
      </c>
      <c r="H266" s="27"/>
      <c r="I266" s="27">
        <v>0</v>
      </c>
    </row>
    <row r="267" spans="1:9">
      <c r="A267" s="14">
        <v>44593</v>
      </c>
      <c r="B267" s="8">
        <v>20.8310909821361</v>
      </c>
      <c r="C267" s="8"/>
      <c r="D267" s="8"/>
      <c r="E267" s="8"/>
      <c r="F267" s="8"/>
      <c r="G267" s="27">
        <v>9</v>
      </c>
      <c r="H267" s="27"/>
      <c r="I267" s="27">
        <v>0</v>
      </c>
    </row>
    <row r="268" spans="1:9">
      <c r="A268" s="14">
        <v>44621</v>
      </c>
      <c r="B268" s="8">
        <v>17.943284624919901</v>
      </c>
      <c r="C268" s="8"/>
      <c r="D268" s="8"/>
      <c r="E268" s="8"/>
      <c r="F268" s="8"/>
      <c r="G268" s="27">
        <v>9</v>
      </c>
      <c r="H268" s="27"/>
      <c r="I268" s="27">
        <v>0</v>
      </c>
    </row>
    <row r="269" spans="1:9">
      <c r="A269" s="14">
        <v>44652</v>
      </c>
      <c r="B269" s="8">
        <v>17.934044147279</v>
      </c>
      <c r="C269" s="8"/>
      <c r="D269" s="8"/>
      <c r="E269" s="8"/>
      <c r="F269" s="8"/>
      <c r="G269" s="27">
        <v>9</v>
      </c>
      <c r="H269" s="27"/>
      <c r="I269" s="27">
        <v>0</v>
      </c>
    </row>
    <row r="270" spans="1:9">
      <c r="A270" s="14">
        <v>44682</v>
      </c>
      <c r="B270" s="8">
        <v>17.858396593002801</v>
      </c>
      <c r="C270" s="8"/>
      <c r="D270" s="8"/>
      <c r="E270" s="8"/>
      <c r="F270" s="8"/>
      <c r="G270" s="27">
        <v>9</v>
      </c>
      <c r="H270" s="27"/>
      <c r="I270" s="27">
        <v>0</v>
      </c>
    </row>
    <row r="271" spans="1:9">
      <c r="A271" s="14">
        <v>44713</v>
      </c>
      <c r="B271" s="8">
        <v>17.690455975117501</v>
      </c>
      <c r="C271" s="8"/>
      <c r="D271" s="8"/>
      <c r="E271" s="8"/>
      <c r="F271" s="8"/>
      <c r="G271" s="27">
        <v>9</v>
      </c>
      <c r="H271" s="27"/>
      <c r="I271" s="27">
        <v>0</v>
      </c>
    </row>
    <row r="272" spans="1:9">
      <c r="A272" s="14">
        <v>44743</v>
      </c>
      <c r="B272" s="8">
        <v>17.5669044848831</v>
      </c>
      <c r="C272" s="8"/>
      <c r="D272" s="8"/>
      <c r="E272" s="8"/>
      <c r="F272" s="8"/>
      <c r="G272" s="27">
        <v>9</v>
      </c>
      <c r="H272" s="27"/>
      <c r="I272" s="27">
        <v>0</v>
      </c>
    </row>
    <row r="273" spans="1:9">
      <c r="A273" s="14">
        <v>44774</v>
      </c>
      <c r="B273" s="8">
        <v>17.8789461209238</v>
      </c>
      <c r="C273" s="8"/>
      <c r="D273" s="8"/>
      <c r="E273" s="8"/>
      <c r="F273" s="8"/>
      <c r="G273" s="27">
        <v>9</v>
      </c>
      <c r="H273" s="27"/>
      <c r="I273" s="27">
        <v>0</v>
      </c>
    </row>
    <row r="274" spans="1:9">
      <c r="A274" s="14">
        <v>44805</v>
      </c>
      <c r="B274" s="8">
        <v>18.080220718270901</v>
      </c>
      <c r="C274" s="8"/>
      <c r="D274" s="8"/>
      <c r="E274" s="8"/>
      <c r="F274" s="8"/>
      <c r="G274" s="27">
        <v>9</v>
      </c>
      <c r="H274" s="27"/>
      <c r="I274" s="27">
        <v>0</v>
      </c>
    </row>
    <row r="275" spans="1:9">
      <c r="A275" s="14">
        <v>44835</v>
      </c>
      <c r="B275" s="8">
        <v>17.897525926733501</v>
      </c>
      <c r="C275" s="8"/>
      <c r="D275" s="8"/>
      <c r="E275" s="8"/>
      <c r="F275" s="8"/>
      <c r="G275" s="27">
        <v>9</v>
      </c>
      <c r="H275" s="27"/>
      <c r="I275" s="27">
        <v>0</v>
      </c>
    </row>
    <row r="276" spans="1:9">
      <c r="A276" s="14">
        <v>44866</v>
      </c>
      <c r="B276" s="8">
        <v>18.031495148350498</v>
      </c>
      <c r="C276" s="8"/>
      <c r="D276" s="8"/>
      <c r="E276" s="8"/>
      <c r="F276" s="8"/>
      <c r="G276" s="27">
        <v>9</v>
      </c>
      <c r="H276" s="27"/>
      <c r="I276" s="27">
        <v>0</v>
      </c>
    </row>
    <row r="277" spans="1:9">
      <c r="A277" s="14">
        <v>44896</v>
      </c>
      <c r="B277" s="8">
        <v>18.603049091725598</v>
      </c>
      <c r="C277" s="8"/>
      <c r="D277" s="8"/>
      <c r="E277" s="8"/>
      <c r="F277" s="8"/>
      <c r="G277" s="27">
        <v>9</v>
      </c>
      <c r="H277" s="27"/>
      <c r="I277" s="27">
        <v>0</v>
      </c>
    </row>
    <row r="278" spans="1:9">
      <c r="A278" s="14">
        <v>44927</v>
      </c>
      <c r="B278" s="8">
        <v>18.3228648889936</v>
      </c>
      <c r="C278" s="8"/>
      <c r="D278" s="8"/>
      <c r="E278" s="8"/>
      <c r="F278" s="8"/>
      <c r="G278" s="27">
        <v>9</v>
      </c>
      <c r="H278" s="27"/>
      <c r="I278" s="27">
        <v>0</v>
      </c>
    </row>
    <row r="279" spans="1:9">
      <c r="A279" s="14">
        <v>44958</v>
      </c>
      <c r="B279" s="8">
        <v>18.0955789046427</v>
      </c>
      <c r="C279" s="8"/>
      <c r="D279" s="8"/>
      <c r="E279" s="8"/>
      <c r="F279" s="8"/>
      <c r="G279" s="27">
        <v>9</v>
      </c>
      <c r="H279" s="27"/>
      <c r="I279" s="27">
        <v>0</v>
      </c>
    </row>
    <row r="280" spans="1:9">
      <c r="A280" s="14">
        <v>44986</v>
      </c>
      <c r="B280" s="8">
        <v>17.872905361463001</v>
      </c>
      <c r="C280" s="8"/>
      <c r="D280" s="8"/>
      <c r="E280" s="8"/>
      <c r="F280" s="8"/>
      <c r="G280" s="27">
        <v>9</v>
      </c>
      <c r="H280" s="27"/>
      <c r="I280" s="27">
        <v>0</v>
      </c>
    </row>
    <row r="281" spans="1:9">
      <c r="A281" s="14">
        <v>45017</v>
      </c>
      <c r="B281" s="8">
        <v>17.8108745178479</v>
      </c>
      <c r="C281" s="8"/>
      <c r="D281" s="8"/>
      <c r="E281" s="8"/>
      <c r="F281" s="8"/>
      <c r="G281" s="27">
        <v>9</v>
      </c>
      <c r="H281" s="27"/>
      <c r="I281" s="27">
        <v>0</v>
      </c>
    </row>
    <row r="282" spans="1:9">
      <c r="A282" s="14">
        <v>45047</v>
      </c>
      <c r="B282" s="8">
        <v>17.6799749296969</v>
      </c>
      <c r="C282" s="8"/>
      <c r="D282" s="8"/>
      <c r="E282" s="8"/>
      <c r="F282" s="8"/>
      <c r="G282" s="27">
        <v>9</v>
      </c>
      <c r="H282" s="27"/>
      <c r="I282" s="27">
        <v>0</v>
      </c>
    </row>
    <row r="283" spans="1:9">
      <c r="A283" s="14">
        <v>45078</v>
      </c>
      <c r="B283" s="8">
        <v>17.6459303248186</v>
      </c>
      <c r="C283" s="8"/>
      <c r="D283" s="8"/>
      <c r="E283" s="8"/>
      <c r="F283" s="8"/>
      <c r="G283" s="27">
        <v>9</v>
      </c>
      <c r="H283" s="27"/>
      <c r="I283" s="27">
        <v>0</v>
      </c>
    </row>
    <row r="284" spans="1:9">
      <c r="A284" s="14">
        <v>45108</v>
      </c>
      <c r="B284" s="8">
        <v>17.505434637743601</v>
      </c>
      <c r="C284" s="8"/>
      <c r="D284" s="8"/>
      <c r="E284" s="8"/>
      <c r="F284" s="8"/>
      <c r="G284" s="27">
        <v>9</v>
      </c>
      <c r="H284" s="27"/>
      <c r="I284" s="27">
        <v>0</v>
      </c>
    </row>
    <row r="285" spans="1:9">
      <c r="A285" s="14">
        <v>45139</v>
      </c>
      <c r="B285" s="8">
        <v>17.425787909763198</v>
      </c>
      <c r="C285" s="8"/>
      <c r="D285" s="8"/>
      <c r="E285" s="8"/>
      <c r="F285" s="8"/>
      <c r="G285" s="27">
        <v>9</v>
      </c>
      <c r="H285" s="27"/>
      <c r="I285" s="27">
        <v>0</v>
      </c>
    </row>
    <row r="286" spans="1:9">
      <c r="A286" s="14">
        <v>45170</v>
      </c>
      <c r="B286" s="8">
        <v>17.417289403500799</v>
      </c>
      <c r="C286" s="8"/>
      <c r="D286" s="8"/>
      <c r="E286" s="8"/>
      <c r="F286" s="8"/>
      <c r="G286" s="27">
        <v>9</v>
      </c>
      <c r="H286" s="27"/>
      <c r="I286" s="27">
        <v>0</v>
      </c>
    </row>
    <row r="287" spans="1:9">
      <c r="A287" s="14">
        <v>45200</v>
      </c>
      <c r="B287" s="8">
        <v>17.498519704366402</v>
      </c>
      <c r="C287" s="8"/>
      <c r="D287" s="8"/>
      <c r="E287" s="8"/>
      <c r="F287" s="8"/>
      <c r="G287" s="27">
        <v>9</v>
      </c>
      <c r="H287" s="27"/>
      <c r="I287" s="27">
        <v>0</v>
      </c>
    </row>
    <row r="288" spans="1:9">
      <c r="A288" s="14">
        <v>45231</v>
      </c>
      <c r="B288" s="8">
        <v>17.494667513720298</v>
      </c>
      <c r="C288" s="8"/>
      <c r="D288" s="8"/>
      <c r="E288" s="8"/>
      <c r="F288" s="8"/>
      <c r="G288" s="27">
        <v>9</v>
      </c>
      <c r="H288" s="27"/>
      <c r="I288" s="27">
        <v>0</v>
      </c>
    </row>
    <row r="289" spans="1:9">
      <c r="A289" s="14">
        <v>45261</v>
      </c>
      <c r="B289" s="8">
        <v>18.0484034339045</v>
      </c>
      <c r="C289" s="8"/>
      <c r="D289" s="8"/>
      <c r="E289" s="8"/>
      <c r="F289" s="8"/>
      <c r="G289" s="27">
        <v>9</v>
      </c>
      <c r="H289" s="27"/>
      <c r="I289" s="27">
        <v>0</v>
      </c>
    </row>
    <row r="290" spans="1:9">
      <c r="A290" s="14">
        <v>45292</v>
      </c>
      <c r="B290" s="8">
        <v>18.195567412790599</v>
      </c>
      <c r="C290" s="8"/>
      <c r="D290" s="8"/>
      <c r="E290" s="8"/>
      <c r="F290" s="8"/>
      <c r="G290" s="27">
        <v>9</v>
      </c>
      <c r="H290" s="27"/>
      <c r="I290" s="27">
        <v>0</v>
      </c>
    </row>
    <row r="291" spans="1:9">
      <c r="A291" s="14">
        <v>45323</v>
      </c>
      <c r="B291" s="8">
        <v>18.125916708639501</v>
      </c>
      <c r="C291" s="8"/>
      <c r="D291" s="8"/>
      <c r="E291" s="8"/>
      <c r="F291" s="8"/>
      <c r="G291" s="27">
        <v>9</v>
      </c>
      <c r="H291" s="27"/>
      <c r="I291" s="27">
        <v>0</v>
      </c>
    </row>
    <row r="292" spans="1:9">
      <c r="A292" s="14">
        <v>45352</v>
      </c>
      <c r="B292" s="8">
        <v>17.565053972642801</v>
      </c>
      <c r="C292" s="8"/>
      <c r="D292" s="8"/>
      <c r="E292" s="8"/>
      <c r="F292" s="8"/>
      <c r="G292" s="27">
        <v>9</v>
      </c>
      <c r="H292" s="27"/>
      <c r="I292" s="27">
        <v>0</v>
      </c>
    </row>
    <row r="293" spans="1:9">
      <c r="A293" s="14">
        <v>45383</v>
      </c>
      <c r="B293" s="8">
        <v>17.699234100866303</v>
      </c>
      <c r="C293" s="8"/>
      <c r="D293" s="8"/>
      <c r="E293" s="8"/>
      <c r="F293" s="8"/>
      <c r="G293" s="27">
        <v>9</v>
      </c>
      <c r="H293" s="27"/>
      <c r="I293" s="27">
        <v>0</v>
      </c>
    </row>
    <row r="294" spans="1:9">
      <c r="A294" s="14">
        <v>45413</v>
      </c>
      <c r="B294" s="8">
        <v>17.696095959414802</v>
      </c>
      <c r="C294" s="8"/>
      <c r="D294" s="8"/>
      <c r="E294" s="8"/>
      <c r="F294" s="8"/>
      <c r="G294" s="27">
        <v>9</v>
      </c>
      <c r="H294" s="27"/>
      <c r="I294" s="27">
        <v>0</v>
      </c>
    </row>
    <row r="295" spans="1:9">
      <c r="A295" s="14">
        <v>45444</v>
      </c>
      <c r="B295" s="8">
        <v>17.6447904113897</v>
      </c>
      <c r="C295" s="8"/>
      <c r="D295" s="8"/>
      <c r="E295" s="8"/>
      <c r="F295" s="8"/>
      <c r="G295" s="27">
        <v>9</v>
      </c>
      <c r="H295" s="27"/>
      <c r="I295" s="27">
        <v>0</v>
      </c>
    </row>
    <row r="296" spans="1:9">
      <c r="A296" s="14">
        <v>45474</v>
      </c>
      <c r="B296" s="8">
        <v>18.222465577366002</v>
      </c>
      <c r="C296" s="8"/>
      <c r="D296" s="8"/>
      <c r="E296" s="8"/>
      <c r="F296" s="8"/>
      <c r="G296" s="27">
        <v>9</v>
      </c>
      <c r="H296" s="27"/>
      <c r="I296" s="27">
        <v>0</v>
      </c>
    </row>
    <row r="297" spans="1:9">
      <c r="A297" s="14">
        <v>45505</v>
      </c>
      <c r="B297" s="8">
        <v>18.4443828857681</v>
      </c>
      <c r="C297" s="8"/>
      <c r="D297" s="8"/>
      <c r="E297" s="8"/>
      <c r="F297" s="8"/>
      <c r="G297" s="27">
        <v>9</v>
      </c>
      <c r="H297" s="27"/>
      <c r="I297" s="27">
        <v>0</v>
      </c>
    </row>
    <row r="298" spans="1:9">
      <c r="A298" s="14">
        <v>45536</v>
      </c>
      <c r="B298" s="8">
        <v>18.6440883292662</v>
      </c>
      <c r="C298" s="8"/>
      <c r="D298" s="8"/>
      <c r="E298" s="8"/>
      <c r="F298" s="8"/>
      <c r="G298" s="27">
        <v>9</v>
      </c>
      <c r="H298" s="27"/>
      <c r="I298" s="27">
        <v>0</v>
      </c>
    </row>
    <row r="299" spans="1:9">
      <c r="A299" s="14">
        <v>45566</v>
      </c>
      <c r="B299" s="8">
        <v>18.522077542059602</v>
      </c>
      <c r="C299" s="8"/>
      <c r="D299" s="8"/>
      <c r="E299" s="8"/>
      <c r="F299" s="8"/>
      <c r="G299" s="27">
        <v>9</v>
      </c>
      <c r="H299" s="27"/>
      <c r="I299" s="27">
        <v>0</v>
      </c>
    </row>
    <row r="300" spans="1:9">
      <c r="A300" s="14">
        <v>45597</v>
      </c>
      <c r="B300" s="8">
        <v>18.505640175968701</v>
      </c>
      <c r="C300" s="8"/>
      <c r="D300" s="8"/>
      <c r="E300" s="8"/>
      <c r="F300" s="8"/>
      <c r="G300" s="27">
        <v>9</v>
      </c>
      <c r="H300" s="27"/>
      <c r="I300" s="27">
        <v>0</v>
      </c>
    </row>
    <row r="301" spans="1:9">
      <c r="A301" s="14">
        <v>45627</v>
      </c>
      <c r="B301" s="8">
        <v>18.493433347066297</v>
      </c>
      <c r="C301" s="8"/>
      <c r="D301" s="8"/>
      <c r="E301" s="8"/>
      <c r="F301" s="8"/>
      <c r="G301" s="27">
        <v>9</v>
      </c>
      <c r="H301" s="27"/>
      <c r="I301" s="27">
        <v>0</v>
      </c>
    </row>
    <row r="302" spans="1:9">
      <c r="A302" s="14">
        <v>45658</v>
      </c>
      <c r="B302" s="8">
        <v>18.613082831579302</v>
      </c>
      <c r="C302" s="8"/>
      <c r="D302" s="8"/>
      <c r="E302" s="8"/>
      <c r="F302" s="8"/>
      <c r="G302" s="27">
        <v>9</v>
      </c>
      <c r="H302" s="27"/>
      <c r="I302" s="27">
        <v>0</v>
      </c>
    </row>
    <row r="303" spans="1:9">
      <c r="A303" s="14">
        <v>45689</v>
      </c>
      <c r="B303" s="8">
        <v>18.511147299134201</v>
      </c>
      <c r="C303" s="8"/>
      <c r="D303" s="8"/>
      <c r="E303" s="8"/>
      <c r="F303" s="8"/>
      <c r="G303" s="27">
        <v>9</v>
      </c>
      <c r="H303" s="27"/>
      <c r="I303" s="27">
        <v>0</v>
      </c>
    </row>
    <row r="304" spans="1:9">
      <c r="A304" s="14">
        <v>45717</v>
      </c>
      <c r="B304" s="8">
        <v>18.024932061604602</v>
      </c>
      <c r="C304" s="8"/>
      <c r="D304" s="8"/>
      <c r="E304" s="8"/>
      <c r="F304" s="8"/>
      <c r="G304" s="27">
        <v>9</v>
      </c>
      <c r="H304" s="27"/>
      <c r="I304" s="27">
        <v>0</v>
      </c>
    </row>
    <row r="305" spans="1:9">
      <c r="A305" s="14">
        <v>45748</v>
      </c>
      <c r="B305" s="8">
        <v>18.229143876721501</v>
      </c>
      <c r="C305" s="8"/>
      <c r="D305" s="8"/>
      <c r="E305" s="8"/>
      <c r="F305" s="8"/>
      <c r="G305" s="27">
        <v>9</v>
      </c>
      <c r="H305" s="27"/>
      <c r="I305" s="27">
        <v>0</v>
      </c>
    </row>
    <row r="306" spans="1:9">
      <c r="A306" s="14">
        <v>45778</v>
      </c>
      <c r="B306" s="8">
        <v>17.044402400002102</v>
      </c>
      <c r="C306" s="8"/>
      <c r="D306" s="8"/>
      <c r="E306" s="8"/>
      <c r="F306" s="8"/>
      <c r="G306" s="27">
        <v>9</v>
      </c>
      <c r="H306" s="27"/>
      <c r="I306" s="27">
        <v>0</v>
      </c>
    </row>
    <row r="307" spans="1:9">
      <c r="A307" s="14">
        <v>45809</v>
      </c>
      <c r="B307" s="8">
        <v>16.936439604729401</v>
      </c>
      <c r="C307" s="8"/>
      <c r="D307" s="8">
        <v>16.936439604729401</v>
      </c>
      <c r="E307" s="8"/>
      <c r="F307" s="8">
        <v>16.936439604729401</v>
      </c>
      <c r="G307" s="27">
        <v>9</v>
      </c>
      <c r="H307" s="27"/>
      <c r="I307" s="27">
        <v>1000</v>
      </c>
    </row>
    <row r="308" spans="1:9">
      <c r="A308" s="14">
        <v>45839</v>
      </c>
      <c r="B308" s="8"/>
      <c r="C308" s="8"/>
      <c r="D308" s="8">
        <v>17.004463770781697</v>
      </c>
      <c r="E308" s="8"/>
      <c r="F308" s="8">
        <v>17.004025978744863</v>
      </c>
      <c r="G308" s="27">
        <v>9</v>
      </c>
      <c r="H308" s="27"/>
      <c r="I308" s="27">
        <v>1000</v>
      </c>
    </row>
    <row r="309" spans="1:9">
      <c r="A309" s="14">
        <v>45870</v>
      </c>
      <c r="B309" s="8"/>
      <c r="C309" s="8"/>
      <c r="D309" s="8">
        <v>17.072487936833998</v>
      </c>
      <c r="E309" s="8"/>
      <c r="F309" s="8">
        <v>17.071612352760329</v>
      </c>
      <c r="G309" s="27">
        <v>9</v>
      </c>
      <c r="H309" s="27"/>
      <c r="I309" s="27">
        <v>1000</v>
      </c>
    </row>
    <row r="310" spans="1:9">
      <c r="A310" s="14">
        <v>45901</v>
      </c>
      <c r="B310" s="8"/>
      <c r="C310" s="8"/>
      <c r="D310" s="8">
        <v>17.140512102886298</v>
      </c>
      <c r="E310" s="8"/>
      <c r="F310" s="8">
        <v>17.139198726775795</v>
      </c>
      <c r="G310" s="27">
        <v>9</v>
      </c>
      <c r="H310" s="27"/>
      <c r="I310" s="27">
        <v>1000</v>
      </c>
    </row>
    <row r="311" spans="1:9">
      <c r="A311" s="14">
        <v>45931</v>
      </c>
      <c r="B311" s="8"/>
      <c r="C311" s="8"/>
      <c r="D311" s="8">
        <v>16.827779151425169</v>
      </c>
      <c r="E311" s="8"/>
      <c r="F311" s="8">
        <v>16.784477187085233</v>
      </c>
      <c r="G311" s="27">
        <v>9</v>
      </c>
      <c r="H311" s="8"/>
      <c r="I311" s="27">
        <v>1000</v>
      </c>
    </row>
    <row r="312" spans="1:9">
      <c r="A312" s="14">
        <v>45962</v>
      </c>
      <c r="B312" s="8"/>
      <c r="C312" s="8"/>
      <c r="D312" s="8">
        <v>16.515046199964036</v>
      </c>
      <c r="E312" s="8"/>
      <c r="F312" s="8">
        <v>16.429755647394668</v>
      </c>
      <c r="G312" s="27">
        <v>9</v>
      </c>
      <c r="H312" s="8"/>
      <c r="I312" s="27">
        <v>1000</v>
      </c>
    </row>
    <row r="313" spans="1:9">
      <c r="A313" s="14">
        <v>45992</v>
      </c>
      <c r="C313" s="8"/>
      <c r="D313" s="8">
        <v>16.202313248502904</v>
      </c>
      <c r="E313" s="8"/>
      <c r="F313" s="8">
        <v>16.075034107704102</v>
      </c>
      <c r="G313" s="27">
        <v>9</v>
      </c>
      <c r="I313" s="27">
        <v>1000</v>
      </c>
    </row>
    <row r="314" spans="1:9">
      <c r="A314" s="14">
        <v>46023</v>
      </c>
      <c r="B314" s="8"/>
      <c r="C314" s="8"/>
      <c r="D314" s="8">
        <v>15.993135679516971</v>
      </c>
      <c r="E314" s="8"/>
      <c r="F314" s="8">
        <v>15.828683170959703</v>
      </c>
      <c r="G314" s="27">
        <v>9</v>
      </c>
      <c r="I314" s="27">
        <v>1000</v>
      </c>
    </row>
    <row r="315" spans="1:9">
      <c r="A315" s="14">
        <v>46054</v>
      </c>
      <c r="B315" s="8"/>
      <c r="C315" s="8"/>
      <c r="D315" s="8">
        <v>15.783958110531037</v>
      </c>
      <c r="E315" s="8"/>
      <c r="F315" s="8">
        <v>15.582332234215304</v>
      </c>
      <c r="G315" s="27">
        <v>9</v>
      </c>
      <c r="I315" s="27">
        <v>1000</v>
      </c>
    </row>
    <row r="316" spans="1:9">
      <c r="A316" s="14">
        <v>46082</v>
      </c>
      <c r="B316" s="8"/>
      <c r="C316" s="8"/>
      <c r="D316" s="8">
        <v>15.574780541545103</v>
      </c>
      <c r="E316" s="8"/>
      <c r="F316" s="8">
        <v>15.335981297470902</v>
      </c>
      <c r="G316" s="27">
        <v>9</v>
      </c>
      <c r="I316" s="27">
        <v>1000</v>
      </c>
    </row>
    <row r="317" spans="1:9">
      <c r="A317" s="14">
        <v>46113</v>
      </c>
      <c r="B317" s="8"/>
      <c r="C317" s="8"/>
      <c r="D317" s="8">
        <v>15.432933510979371</v>
      </c>
      <c r="E317" s="8"/>
      <c r="F317" s="8">
        <v>15.114109930968135</v>
      </c>
      <c r="G317" s="27">
        <v>9</v>
      </c>
      <c r="I317" s="27">
        <v>1000</v>
      </c>
    </row>
    <row r="318" spans="1:9">
      <c r="A318" s="14">
        <v>46143</v>
      </c>
      <c r="B318" s="8"/>
      <c r="C318" s="8"/>
      <c r="D318" s="8">
        <v>15.291086480413638</v>
      </c>
      <c r="E318" s="8"/>
      <c r="F318" s="8">
        <v>14.892238564465369</v>
      </c>
      <c r="G318" s="27">
        <v>9</v>
      </c>
      <c r="I318" s="27">
        <v>1000</v>
      </c>
    </row>
    <row r="319" spans="1:9">
      <c r="A319" s="14">
        <v>46174</v>
      </c>
      <c r="B319" s="8"/>
      <c r="C319" s="8"/>
      <c r="D319" s="8">
        <v>15.149239449847904</v>
      </c>
      <c r="E319" s="8"/>
      <c r="F319" s="8">
        <v>14.670367197962603</v>
      </c>
      <c r="G319" s="27">
        <v>9</v>
      </c>
      <c r="I319" s="27">
        <v>1000</v>
      </c>
    </row>
    <row r="320" spans="1:9">
      <c r="A320" s="14">
        <v>46204</v>
      </c>
      <c r="B320" s="8"/>
      <c r="C320" s="8"/>
      <c r="D320" s="8">
        <v>14.950824342619736</v>
      </c>
      <c r="E320" s="8"/>
      <c r="F320" s="8">
        <v>14.384678082825138</v>
      </c>
      <c r="G320" s="27">
        <v>9</v>
      </c>
      <c r="I320" s="27">
        <v>1000</v>
      </c>
    </row>
    <row r="321" spans="1:9">
      <c r="A321" s="14">
        <v>46235</v>
      </c>
      <c r="D321" s="8">
        <v>14.752409235391569</v>
      </c>
      <c r="F321" s="8">
        <v>14.098988967687673</v>
      </c>
      <c r="G321" s="27">
        <v>9</v>
      </c>
      <c r="I321" s="27">
        <v>1000</v>
      </c>
    </row>
    <row r="322" spans="1:9">
      <c r="A322" s="14">
        <v>46266</v>
      </c>
      <c r="D322" s="8">
        <v>14.553994128163403</v>
      </c>
      <c r="F322" s="8">
        <v>13.813299852550207</v>
      </c>
      <c r="G322" s="27">
        <v>9</v>
      </c>
      <c r="I322" s="27">
        <v>1000</v>
      </c>
    </row>
    <row r="323" spans="1:9">
      <c r="A323" s="14">
        <v>46296</v>
      </c>
      <c r="D323" s="8">
        <v>14.342754815567272</v>
      </c>
      <c r="F323" s="8">
        <v>13.54011231268834</v>
      </c>
      <c r="G323" s="27">
        <v>9</v>
      </c>
      <c r="I323" s="27">
        <v>1000</v>
      </c>
    </row>
    <row r="324" spans="1:9">
      <c r="A324" s="14">
        <v>46327</v>
      </c>
      <c r="D324" s="8">
        <v>14.131515502971139</v>
      </c>
      <c r="F324" s="8">
        <v>13.266924772826473</v>
      </c>
      <c r="G324" s="27">
        <v>9</v>
      </c>
      <c r="I324" s="27">
        <v>1000</v>
      </c>
    </row>
    <row r="325" spans="1:9">
      <c r="A325" s="14">
        <v>46357</v>
      </c>
      <c r="D325" s="8">
        <v>13.920276190375006</v>
      </c>
      <c r="F325" s="8">
        <v>12.993737232964605</v>
      </c>
      <c r="G325" s="27">
        <v>9</v>
      </c>
      <c r="I325" s="27">
        <v>1000</v>
      </c>
    </row>
    <row r="326" spans="1:9">
      <c r="A326" s="14">
        <v>46388</v>
      </c>
      <c r="D326" s="8">
        <v>13.806473303965172</v>
      </c>
      <c r="F326" s="8">
        <v>12.757505159820239</v>
      </c>
      <c r="G326" s="27">
        <v>9</v>
      </c>
      <c r="I326" s="27">
        <v>1000</v>
      </c>
    </row>
    <row r="327" spans="1:9">
      <c r="A327" s="14">
        <v>46419</v>
      </c>
      <c r="D327" s="8">
        <v>13.692670417555338</v>
      </c>
      <c r="F327" s="8">
        <v>12.521273086675873</v>
      </c>
      <c r="G327" s="27">
        <v>9</v>
      </c>
      <c r="I327" s="27">
        <v>1000</v>
      </c>
    </row>
    <row r="328" spans="1:9">
      <c r="A328" s="14">
        <v>46447</v>
      </c>
      <c r="D328" s="29">
        <v>13.578867531145507</v>
      </c>
      <c r="E328" s="72"/>
      <c r="F328" s="8">
        <v>12.285041013531506</v>
      </c>
      <c r="G328" s="27">
        <v>9</v>
      </c>
      <c r="I328" s="27">
        <v>1000</v>
      </c>
    </row>
    <row r="329" spans="1:9">
      <c r="A329" s="14">
        <v>46478</v>
      </c>
      <c r="D329" s="29">
        <v>13.433210955105272</v>
      </c>
      <c r="E329" s="72"/>
      <c r="F329" s="8">
        <v>12.029023079307006</v>
      </c>
      <c r="G329" s="27">
        <v>9</v>
      </c>
      <c r="I329" s="27">
        <v>1000</v>
      </c>
    </row>
    <row r="330" spans="1:9">
      <c r="A330" s="14">
        <v>46508</v>
      </c>
      <c r="D330" s="29">
        <v>13.287554379065039</v>
      </c>
      <c r="E330" s="72"/>
      <c r="F330" s="8">
        <v>11.773005145082506</v>
      </c>
      <c r="G330" s="27">
        <v>9</v>
      </c>
      <c r="I330" s="27">
        <v>1000</v>
      </c>
    </row>
    <row r="331" spans="1:9">
      <c r="A331" s="14">
        <v>46539</v>
      </c>
      <c r="D331" s="29">
        <v>13.141897803024806</v>
      </c>
      <c r="E331" s="72"/>
      <c r="F331" s="8">
        <v>11.516987210858005</v>
      </c>
      <c r="G331" s="27">
        <v>9</v>
      </c>
      <c r="I331" s="27">
        <v>1000</v>
      </c>
    </row>
    <row r="332" spans="1:9">
      <c r="D332" s="72"/>
      <c r="E332" s="72"/>
      <c r="F332" s="72"/>
    </row>
    <row r="333" spans="1:9">
      <c r="D333" s="72"/>
      <c r="E333" s="72"/>
      <c r="F333" s="72"/>
    </row>
    <row r="334" spans="1:9">
      <c r="D334" s="72"/>
      <c r="E334" s="72"/>
      <c r="F334" s="72"/>
    </row>
    <row r="335" spans="1:9">
      <c r="D335" s="72"/>
      <c r="E335" s="72"/>
      <c r="F335" s="72"/>
    </row>
    <row r="336" spans="1:9">
      <c r="D336" s="72"/>
      <c r="E336" s="72"/>
      <c r="F336" s="72"/>
    </row>
    <row r="337" spans="4:6">
      <c r="D337" s="72"/>
      <c r="E337" s="72"/>
      <c r="F337" s="72"/>
    </row>
  </sheetData>
  <mergeCells count="1">
    <mergeCell ref="K47:R48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5031-F337-46A1-BD4E-BB5A2E5A40A6}">
  <sheetPr>
    <tabColor rgb="FF92D050"/>
  </sheetPr>
  <dimension ref="A1:R331"/>
  <sheetViews>
    <sheetView showGridLines="0" zoomScale="58" zoomScaleNormal="95" workbookViewId="0">
      <pane xSplit="1" ySplit="1" topLeftCell="D2" activePane="bottomRight" state="frozen"/>
      <selection activeCell="A75" sqref="A75:D75"/>
      <selection pane="topRight" activeCell="A75" sqref="A75:D75"/>
      <selection pane="bottomLeft" activeCell="A75" sqref="A75:D75"/>
      <selection pane="bottomRight" activeCell="K33" sqref="K33:R34"/>
    </sheetView>
  </sheetViews>
  <sheetFormatPr defaultColWidth="11.453125" defaultRowHeight="14"/>
  <cols>
    <col min="1" max="1" width="11.453125" style="1"/>
    <col min="2" max="2" width="20.26953125" style="1" bestFit="1" customWidth="1"/>
    <col min="3" max="6" width="16" style="1" customWidth="1"/>
    <col min="7" max="7" width="17.453125" style="1" bestFit="1" customWidth="1"/>
    <col min="8" max="9" width="17.453125" style="1" customWidth="1"/>
    <col min="10" max="10" width="16" style="1" customWidth="1"/>
    <col min="11" max="16384" width="11.453125" style="1"/>
  </cols>
  <sheetData>
    <row r="1" spans="1:11">
      <c r="A1" s="2" t="s">
        <v>0</v>
      </c>
      <c r="B1" s="35" t="s">
        <v>47</v>
      </c>
      <c r="C1" s="24" t="s">
        <v>4</v>
      </c>
      <c r="D1" s="24" t="s">
        <v>42</v>
      </c>
      <c r="E1" s="24" t="s">
        <v>43</v>
      </c>
      <c r="F1" s="24" t="s">
        <v>44</v>
      </c>
      <c r="G1" s="24" t="s">
        <v>40</v>
      </c>
      <c r="H1" s="24"/>
      <c r="I1" s="42" t="s">
        <v>41</v>
      </c>
      <c r="J1" s="43"/>
    </row>
    <row r="2" spans="1:11" ht="15">
      <c r="A2" s="14">
        <v>36526</v>
      </c>
      <c r="B2" s="8"/>
      <c r="C2" s="8"/>
      <c r="G2" s="27">
        <v>4.5</v>
      </c>
      <c r="H2" s="27"/>
      <c r="I2" s="27">
        <v>0</v>
      </c>
      <c r="K2" s="70" t="s">
        <v>84</v>
      </c>
    </row>
    <row r="3" spans="1:11" ht="15">
      <c r="A3" s="14">
        <v>36557</v>
      </c>
      <c r="B3" s="8"/>
      <c r="C3" s="8"/>
      <c r="G3" s="27">
        <v>4.5</v>
      </c>
      <c r="H3" s="27"/>
      <c r="I3" s="27">
        <v>0</v>
      </c>
      <c r="K3" s="70" t="s">
        <v>86</v>
      </c>
    </row>
    <row r="4" spans="1:11">
      <c r="A4" s="14">
        <v>36586</v>
      </c>
      <c r="B4" s="8"/>
      <c r="C4" s="8"/>
      <c r="G4" s="27">
        <v>4.5</v>
      </c>
      <c r="H4" s="27"/>
      <c r="I4" s="27">
        <v>0</v>
      </c>
    </row>
    <row r="5" spans="1:11">
      <c r="A5" s="14">
        <v>36617</v>
      </c>
      <c r="B5" s="8"/>
      <c r="C5" s="8"/>
      <c r="G5" s="27">
        <v>4.5</v>
      </c>
      <c r="H5" s="27"/>
      <c r="I5" s="27">
        <v>0</v>
      </c>
    </row>
    <row r="6" spans="1:11">
      <c r="A6" s="14">
        <v>36647</v>
      </c>
      <c r="B6" s="8"/>
      <c r="C6" s="8"/>
      <c r="G6" s="27">
        <v>4.5</v>
      </c>
      <c r="H6" s="27"/>
      <c r="I6" s="27">
        <v>0</v>
      </c>
    </row>
    <row r="7" spans="1:11">
      <c r="A7" s="14">
        <v>36678</v>
      </c>
      <c r="B7" s="8"/>
      <c r="C7" s="8"/>
      <c r="G7" s="27">
        <v>4.5</v>
      </c>
      <c r="H7" s="27"/>
      <c r="I7" s="27">
        <v>0</v>
      </c>
    </row>
    <row r="8" spans="1:11">
      <c r="A8" s="14">
        <v>36708</v>
      </c>
      <c r="B8" s="8"/>
      <c r="C8" s="8"/>
      <c r="G8" s="27">
        <v>4.5</v>
      </c>
      <c r="H8" s="27"/>
      <c r="I8" s="27">
        <v>0</v>
      </c>
    </row>
    <row r="9" spans="1:11">
      <c r="A9" s="14">
        <v>36739</v>
      </c>
      <c r="B9" s="8"/>
      <c r="C9" s="8"/>
      <c r="G9" s="27">
        <v>4.5</v>
      </c>
      <c r="H9" s="27"/>
      <c r="I9" s="27">
        <v>0</v>
      </c>
    </row>
    <row r="10" spans="1:11">
      <c r="A10" s="14">
        <v>36770</v>
      </c>
      <c r="B10" s="8"/>
      <c r="C10" s="8"/>
      <c r="G10" s="27">
        <v>4.5</v>
      </c>
      <c r="H10" s="27"/>
      <c r="I10" s="27">
        <v>0</v>
      </c>
    </row>
    <row r="11" spans="1:11">
      <c r="A11" s="14">
        <v>36800</v>
      </c>
      <c r="B11" s="8"/>
      <c r="C11" s="8"/>
      <c r="G11" s="27">
        <v>4.5</v>
      </c>
      <c r="H11" s="27"/>
      <c r="I11" s="27">
        <v>0</v>
      </c>
    </row>
    <row r="12" spans="1:11">
      <c r="A12" s="14">
        <v>36831</v>
      </c>
      <c r="B12" s="8"/>
      <c r="C12" s="8"/>
      <c r="G12" s="27">
        <v>4.5</v>
      </c>
      <c r="H12" s="27"/>
      <c r="I12" s="27">
        <v>0</v>
      </c>
    </row>
    <row r="13" spans="1:11">
      <c r="A13" s="14">
        <v>36861</v>
      </c>
      <c r="B13" s="8"/>
      <c r="C13" s="8"/>
      <c r="G13" s="27">
        <v>4.5</v>
      </c>
      <c r="H13" s="27"/>
      <c r="I13" s="27">
        <v>0</v>
      </c>
    </row>
    <row r="14" spans="1:11">
      <c r="A14" s="14">
        <v>36892</v>
      </c>
      <c r="B14" s="8"/>
      <c r="C14" s="8"/>
      <c r="G14" s="27">
        <v>4.5</v>
      </c>
      <c r="H14" s="27"/>
      <c r="I14" s="27">
        <v>0</v>
      </c>
    </row>
    <row r="15" spans="1:11">
      <c r="A15" s="14">
        <v>36923</v>
      </c>
      <c r="B15" s="8"/>
      <c r="C15" s="8"/>
      <c r="G15" s="27">
        <v>4.5</v>
      </c>
      <c r="H15" s="27"/>
      <c r="I15" s="27">
        <v>0</v>
      </c>
    </row>
    <row r="16" spans="1:11">
      <c r="A16" s="14">
        <v>36951</v>
      </c>
      <c r="B16" s="8"/>
      <c r="C16" s="8"/>
      <c r="G16" s="27">
        <v>4.5</v>
      </c>
      <c r="H16" s="27"/>
      <c r="I16" s="27">
        <v>0</v>
      </c>
    </row>
    <row r="17" spans="1:9">
      <c r="A17" s="14">
        <v>36982</v>
      </c>
      <c r="B17" s="8"/>
      <c r="C17" s="8"/>
      <c r="G17" s="27">
        <v>4.5</v>
      </c>
      <c r="H17" s="27"/>
      <c r="I17" s="27">
        <v>0</v>
      </c>
    </row>
    <row r="18" spans="1:9">
      <c r="A18" s="14">
        <v>37012</v>
      </c>
      <c r="B18" s="8"/>
      <c r="C18" s="8"/>
      <c r="G18" s="27">
        <v>4.5</v>
      </c>
      <c r="H18" s="27"/>
      <c r="I18" s="27">
        <v>0</v>
      </c>
    </row>
    <row r="19" spans="1:9">
      <c r="A19" s="14">
        <v>37043</v>
      </c>
      <c r="B19" s="8"/>
      <c r="C19" s="8"/>
      <c r="G19" s="27">
        <v>4.5</v>
      </c>
      <c r="H19" s="27"/>
      <c r="I19" s="27">
        <v>0</v>
      </c>
    </row>
    <row r="20" spans="1:9">
      <c r="A20" s="14">
        <v>37073</v>
      </c>
      <c r="B20" s="8"/>
      <c r="C20" s="8"/>
      <c r="G20" s="27">
        <v>4.5</v>
      </c>
      <c r="H20" s="27"/>
      <c r="I20" s="27">
        <v>0</v>
      </c>
    </row>
    <row r="21" spans="1:9">
      <c r="A21" s="14">
        <v>37104</v>
      </c>
      <c r="B21" s="8"/>
      <c r="C21" s="8"/>
      <c r="G21" s="27">
        <v>4.5</v>
      </c>
      <c r="H21" s="27"/>
      <c r="I21" s="27">
        <v>0</v>
      </c>
    </row>
    <row r="22" spans="1:9">
      <c r="A22" s="14">
        <v>37135</v>
      </c>
      <c r="B22" s="8"/>
      <c r="C22" s="8"/>
      <c r="G22" s="27">
        <v>4.5</v>
      </c>
      <c r="H22" s="27"/>
      <c r="I22" s="27">
        <v>0</v>
      </c>
    </row>
    <row r="23" spans="1:9">
      <c r="A23" s="14">
        <v>37165</v>
      </c>
      <c r="B23" s="8"/>
      <c r="C23" s="8"/>
      <c r="G23" s="27">
        <v>4.5</v>
      </c>
      <c r="H23" s="27"/>
      <c r="I23" s="27">
        <v>0</v>
      </c>
    </row>
    <row r="24" spans="1:9">
      <c r="A24" s="14">
        <v>37196</v>
      </c>
      <c r="B24" s="8"/>
      <c r="C24" s="8"/>
      <c r="G24" s="27">
        <v>4.5</v>
      </c>
      <c r="H24" s="27"/>
      <c r="I24" s="27">
        <v>0</v>
      </c>
    </row>
    <row r="25" spans="1:9">
      <c r="A25" s="14">
        <v>37226</v>
      </c>
      <c r="B25" s="8"/>
      <c r="C25" s="8"/>
      <c r="G25" s="27">
        <v>4.5</v>
      </c>
      <c r="H25" s="27"/>
      <c r="I25" s="27">
        <v>0</v>
      </c>
    </row>
    <row r="26" spans="1:9">
      <c r="A26" s="14">
        <v>37257</v>
      </c>
      <c r="B26" s="8"/>
      <c r="C26" s="8"/>
      <c r="G26" s="27">
        <v>4.5</v>
      </c>
      <c r="H26" s="27"/>
      <c r="I26" s="27">
        <v>0</v>
      </c>
    </row>
    <row r="27" spans="1:9">
      <c r="A27" s="14">
        <v>37288</v>
      </c>
      <c r="B27" s="8"/>
      <c r="C27" s="8"/>
      <c r="G27" s="27">
        <v>4.5</v>
      </c>
      <c r="H27" s="27"/>
      <c r="I27" s="27">
        <v>0</v>
      </c>
    </row>
    <row r="28" spans="1:9">
      <c r="A28" s="14">
        <v>37316</v>
      </c>
      <c r="B28" s="8"/>
      <c r="C28" s="8"/>
      <c r="G28" s="27">
        <v>4.5</v>
      </c>
      <c r="H28" s="27"/>
      <c r="I28" s="27">
        <v>0</v>
      </c>
    </row>
    <row r="29" spans="1:9">
      <c r="A29" s="14">
        <v>37347</v>
      </c>
      <c r="B29" s="8"/>
      <c r="C29" s="8"/>
      <c r="G29" s="27">
        <v>4.5</v>
      </c>
      <c r="H29" s="27"/>
      <c r="I29" s="27">
        <v>0</v>
      </c>
    </row>
    <row r="30" spans="1:9">
      <c r="A30" s="14">
        <v>37377</v>
      </c>
      <c r="B30" s="8"/>
      <c r="C30" s="8"/>
      <c r="G30" s="27">
        <v>4.5</v>
      </c>
      <c r="H30" s="27"/>
      <c r="I30" s="27">
        <v>0</v>
      </c>
    </row>
    <row r="31" spans="1:9">
      <c r="A31" s="14">
        <v>37408</v>
      </c>
      <c r="B31" s="8"/>
      <c r="C31" s="8"/>
      <c r="G31" s="27">
        <v>4.5</v>
      </c>
      <c r="H31" s="27"/>
      <c r="I31" s="27">
        <v>0</v>
      </c>
    </row>
    <row r="32" spans="1:9">
      <c r="A32" s="14">
        <v>37438</v>
      </c>
      <c r="B32" s="8"/>
      <c r="C32" s="8"/>
      <c r="G32" s="27">
        <v>4.5</v>
      </c>
      <c r="H32" s="27"/>
      <c r="I32" s="27">
        <v>0</v>
      </c>
    </row>
    <row r="33" spans="1:18">
      <c r="A33" s="14">
        <v>37469</v>
      </c>
      <c r="B33" s="8"/>
      <c r="C33" s="8"/>
      <c r="G33" s="27">
        <v>4.5</v>
      </c>
      <c r="H33" s="27"/>
      <c r="I33" s="27">
        <v>0</v>
      </c>
      <c r="K33" s="76" t="s">
        <v>83</v>
      </c>
      <c r="L33" s="76"/>
      <c r="M33" s="76"/>
      <c r="N33" s="76"/>
      <c r="O33" s="76"/>
      <c r="P33" s="76"/>
      <c r="Q33" s="76"/>
      <c r="R33" s="76"/>
    </row>
    <row r="34" spans="1:18">
      <c r="A34" s="14">
        <v>37500</v>
      </c>
      <c r="B34" s="8"/>
      <c r="C34" s="8"/>
      <c r="G34" s="27">
        <v>4.5</v>
      </c>
      <c r="H34" s="27"/>
      <c r="I34" s="27">
        <v>0</v>
      </c>
      <c r="K34" s="76"/>
      <c r="L34" s="76"/>
      <c r="M34" s="76"/>
      <c r="N34" s="76"/>
      <c r="O34" s="76"/>
      <c r="P34" s="76"/>
      <c r="Q34" s="76"/>
      <c r="R34" s="76"/>
    </row>
    <row r="35" spans="1:18">
      <c r="A35" s="14">
        <v>37530</v>
      </c>
      <c r="B35" s="8"/>
      <c r="C35" s="8"/>
      <c r="G35" s="27">
        <v>4.5</v>
      </c>
      <c r="H35" s="27"/>
      <c r="I35" s="27">
        <v>0</v>
      </c>
    </row>
    <row r="36" spans="1:18">
      <c r="A36" s="14">
        <v>37561</v>
      </c>
      <c r="B36" s="8"/>
      <c r="C36" s="8"/>
      <c r="G36" s="27">
        <v>4.5</v>
      </c>
      <c r="H36" s="27"/>
      <c r="I36" s="27">
        <v>0</v>
      </c>
    </row>
    <row r="37" spans="1:18">
      <c r="A37" s="14">
        <v>37591</v>
      </c>
      <c r="B37" s="8"/>
      <c r="C37" s="8"/>
      <c r="G37" s="27">
        <v>4.5</v>
      </c>
      <c r="H37" s="27"/>
      <c r="I37" s="27">
        <v>0</v>
      </c>
    </row>
    <row r="38" spans="1:18">
      <c r="A38" s="14">
        <v>37622</v>
      </c>
      <c r="B38" s="8"/>
      <c r="C38" s="8"/>
      <c r="G38" s="27">
        <v>4.5</v>
      </c>
      <c r="H38" s="27"/>
      <c r="I38" s="27">
        <v>0</v>
      </c>
    </row>
    <row r="39" spans="1:18">
      <c r="A39" s="14">
        <v>37653</v>
      </c>
      <c r="B39" s="8"/>
      <c r="C39" s="8"/>
      <c r="G39" s="27">
        <v>4.5</v>
      </c>
      <c r="H39" s="27"/>
      <c r="I39" s="27">
        <v>0</v>
      </c>
    </row>
    <row r="40" spans="1:18">
      <c r="A40" s="14">
        <v>37681</v>
      </c>
      <c r="B40" s="8"/>
      <c r="C40" s="8"/>
      <c r="G40" s="27">
        <v>4.5</v>
      </c>
      <c r="H40" s="27"/>
      <c r="I40" s="27">
        <v>0</v>
      </c>
    </row>
    <row r="41" spans="1:18">
      <c r="A41" s="14">
        <v>37712</v>
      </c>
      <c r="B41" s="8"/>
      <c r="C41" s="8"/>
      <c r="G41" s="27">
        <v>4.5</v>
      </c>
      <c r="H41" s="27"/>
      <c r="I41" s="27">
        <v>0</v>
      </c>
    </row>
    <row r="42" spans="1:18">
      <c r="A42" s="14">
        <v>37742</v>
      </c>
      <c r="B42" s="8"/>
      <c r="C42" s="8"/>
      <c r="G42" s="27">
        <v>4.5</v>
      </c>
      <c r="H42" s="27"/>
      <c r="I42" s="27">
        <v>0</v>
      </c>
    </row>
    <row r="43" spans="1:18">
      <c r="A43" s="14">
        <v>37773</v>
      </c>
      <c r="B43" s="8"/>
      <c r="C43" s="8"/>
      <c r="G43" s="27">
        <v>4.5</v>
      </c>
      <c r="H43" s="27"/>
      <c r="I43" s="27">
        <v>0</v>
      </c>
    </row>
    <row r="44" spans="1:18">
      <c r="A44" s="14">
        <v>37803</v>
      </c>
      <c r="B44" s="8"/>
      <c r="C44" s="8"/>
      <c r="G44" s="27">
        <v>4.5</v>
      </c>
      <c r="H44" s="27"/>
      <c r="I44" s="27">
        <v>0</v>
      </c>
    </row>
    <row r="45" spans="1:18">
      <c r="A45" s="14">
        <v>37834</v>
      </c>
      <c r="B45" s="8"/>
      <c r="C45" s="8"/>
      <c r="G45" s="27">
        <v>4.5</v>
      </c>
      <c r="H45" s="27"/>
      <c r="I45" s="27">
        <v>0</v>
      </c>
    </row>
    <row r="46" spans="1:18">
      <c r="A46" s="14">
        <v>37865</v>
      </c>
      <c r="B46" s="8"/>
      <c r="C46" s="8"/>
      <c r="G46" s="27">
        <v>4.5</v>
      </c>
      <c r="H46" s="27"/>
      <c r="I46" s="27">
        <v>0</v>
      </c>
    </row>
    <row r="47" spans="1:18">
      <c r="A47" s="14">
        <v>37895</v>
      </c>
      <c r="B47" s="8"/>
      <c r="C47" s="8"/>
      <c r="G47" s="27">
        <v>4.5</v>
      </c>
      <c r="H47" s="27"/>
      <c r="I47" s="27">
        <v>0</v>
      </c>
    </row>
    <row r="48" spans="1:18">
      <c r="A48" s="14">
        <v>37926</v>
      </c>
      <c r="B48" s="8"/>
      <c r="C48" s="8"/>
      <c r="G48" s="27">
        <v>4.5</v>
      </c>
      <c r="H48" s="27"/>
      <c r="I48" s="27">
        <v>0</v>
      </c>
    </row>
    <row r="49" spans="1:9">
      <c r="A49" s="14">
        <v>37956</v>
      </c>
      <c r="B49" s="8"/>
      <c r="C49" s="8"/>
      <c r="G49" s="27">
        <v>4.5</v>
      </c>
      <c r="H49" s="27"/>
      <c r="I49" s="27">
        <v>0</v>
      </c>
    </row>
    <row r="50" spans="1:9">
      <c r="A50" s="14">
        <v>37987</v>
      </c>
      <c r="B50" s="8"/>
      <c r="C50" s="8"/>
      <c r="G50" s="27">
        <v>4.5</v>
      </c>
      <c r="H50" s="27"/>
      <c r="I50" s="27">
        <v>0</v>
      </c>
    </row>
    <row r="51" spans="1:9">
      <c r="A51" s="14">
        <v>38018</v>
      </c>
      <c r="B51" s="8"/>
      <c r="C51" s="8"/>
      <c r="G51" s="27">
        <v>4.5</v>
      </c>
      <c r="H51" s="27"/>
      <c r="I51" s="27">
        <v>0</v>
      </c>
    </row>
    <row r="52" spans="1:9">
      <c r="A52" s="14">
        <v>38047</v>
      </c>
      <c r="B52" s="8"/>
      <c r="C52" s="8"/>
      <c r="G52" s="27">
        <v>4.5</v>
      </c>
      <c r="H52" s="27"/>
      <c r="I52" s="27">
        <v>0</v>
      </c>
    </row>
    <row r="53" spans="1:9">
      <c r="A53" s="14">
        <v>38078</v>
      </c>
      <c r="B53" s="8"/>
      <c r="C53" s="8"/>
      <c r="G53" s="27">
        <v>4.5</v>
      </c>
      <c r="H53" s="27"/>
      <c r="I53" s="27">
        <v>0</v>
      </c>
    </row>
    <row r="54" spans="1:9">
      <c r="A54" s="14">
        <v>38108</v>
      </c>
      <c r="B54" s="8"/>
      <c r="C54" s="8"/>
      <c r="G54" s="27">
        <v>4.5</v>
      </c>
      <c r="H54" s="27"/>
      <c r="I54" s="27">
        <v>0</v>
      </c>
    </row>
    <row r="55" spans="1:9">
      <c r="A55" s="14">
        <v>38139</v>
      </c>
      <c r="B55" s="8"/>
      <c r="C55" s="8"/>
      <c r="G55" s="27">
        <v>4.5</v>
      </c>
      <c r="H55" s="27"/>
      <c r="I55" s="27">
        <v>0</v>
      </c>
    </row>
    <row r="56" spans="1:9">
      <c r="A56" s="14">
        <v>38169</v>
      </c>
      <c r="B56" s="8"/>
      <c r="C56" s="8"/>
      <c r="G56" s="27">
        <v>4.5</v>
      </c>
      <c r="H56" s="27"/>
      <c r="I56" s="27">
        <v>0</v>
      </c>
    </row>
    <row r="57" spans="1:9">
      <c r="A57" s="14">
        <v>38200</v>
      </c>
      <c r="B57" s="8"/>
      <c r="C57" s="8"/>
      <c r="G57" s="27">
        <v>4.5</v>
      </c>
      <c r="H57" s="27"/>
      <c r="I57" s="27">
        <v>0</v>
      </c>
    </row>
    <row r="58" spans="1:9">
      <c r="A58" s="14">
        <v>38231</v>
      </c>
      <c r="B58" s="8"/>
      <c r="C58" s="8"/>
      <c r="G58" s="27">
        <v>4.5</v>
      </c>
      <c r="H58" s="27"/>
      <c r="I58" s="27">
        <v>0</v>
      </c>
    </row>
    <row r="59" spans="1:9">
      <c r="A59" s="14">
        <v>38261</v>
      </c>
      <c r="B59" s="8"/>
      <c r="C59" s="8"/>
      <c r="G59" s="27">
        <v>4.5</v>
      </c>
      <c r="H59" s="27"/>
      <c r="I59" s="27">
        <v>0</v>
      </c>
    </row>
    <row r="60" spans="1:9">
      <c r="A60" s="14">
        <v>38292</v>
      </c>
      <c r="B60" s="8"/>
      <c r="C60" s="8"/>
      <c r="G60" s="27">
        <v>4.5</v>
      </c>
      <c r="H60" s="27"/>
      <c r="I60" s="27">
        <v>0</v>
      </c>
    </row>
    <row r="61" spans="1:9">
      <c r="A61" s="14">
        <v>38322</v>
      </c>
      <c r="B61" s="8"/>
      <c r="C61" s="8"/>
      <c r="G61" s="27">
        <v>4.5</v>
      </c>
      <c r="H61" s="27"/>
      <c r="I61" s="27">
        <v>0</v>
      </c>
    </row>
    <row r="62" spans="1:9">
      <c r="A62" s="14">
        <v>38353</v>
      </c>
      <c r="B62" s="8"/>
      <c r="C62" s="8"/>
      <c r="G62" s="27">
        <v>4.5</v>
      </c>
      <c r="H62" s="27"/>
      <c r="I62" s="27">
        <v>0</v>
      </c>
    </row>
    <row r="63" spans="1:9">
      <c r="A63" s="14">
        <v>38384</v>
      </c>
      <c r="B63" s="8"/>
      <c r="C63" s="8"/>
      <c r="G63" s="27">
        <v>4.5</v>
      </c>
      <c r="H63" s="27"/>
      <c r="I63" s="27">
        <v>0</v>
      </c>
    </row>
    <row r="64" spans="1:9">
      <c r="A64" s="14">
        <v>38412</v>
      </c>
      <c r="B64" s="8"/>
      <c r="C64" s="8"/>
      <c r="G64" s="27">
        <v>4.5</v>
      </c>
      <c r="H64" s="27"/>
      <c r="I64" s="27">
        <v>0</v>
      </c>
    </row>
    <row r="65" spans="1:9">
      <c r="A65" s="14">
        <v>38443</v>
      </c>
      <c r="B65" s="8"/>
      <c r="C65" s="8"/>
      <c r="G65" s="27">
        <v>4.5</v>
      </c>
      <c r="H65" s="27"/>
      <c r="I65" s="27">
        <v>0</v>
      </c>
    </row>
    <row r="66" spans="1:9">
      <c r="A66" s="14">
        <v>38473</v>
      </c>
      <c r="B66" s="8"/>
      <c r="C66" s="8"/>
      <c r="G66" s="27">
        <v>4.5</v>
      </c>
      <c r="H66" s="27"/>
      <c r="I66" s="27">
        <v>0</v>
      </c>
    </row>
    <row r="67" spans="1:9">
      <c r="A67" s="14">
        <v>38504</v>
      </c>
      <c r="B67" s="8"/>
      <c r="C67" s="8"/>
      <c r="G67" s="27">
        <v>4.5</v>
      </c>
      <c r="H67" s="27"/>
      <c r="I67" s="27">
        <v>0</v>
      </c>
    </row>
    <row r="68" spans="1:9">
      <c r="A68" s="14">
        <v>38534</v>
      </c>
      <c r="B68" s="8"/>
      <c r="C68" s="8"/>
      <c r="G68" s="27">
        <v>4.5</v>
      </c>
      <c r="H68" s="27"/>
      <c r="I68" s="27">
        <v>0</v>
      </c>
    </row>
    <row r="69" spans="1:9">
      <c r="A69" s="14">
        <v>38565</v>
      </c>
      <c r="B69" s="8"/>
      <c r="C69" s="8"/>
      <c r="G69" s="27">
        <v>4.5</v>
      </c>
      <c r="H69" s="27"/>
      <c r="I69" s="27">
        <v>0</v>
      </c>
    </row>
    <row r="70" spans="1:9">
      <c r="A70" s="14">
        <v>38596</v>
      </c>
      <c r="B70" s="8"/>
      <c r="C70" s="8"/>
      <c r="G70" s="27">
        <v>4.5</v>
      </c>
      <c r="H70" s="27"/>
      <c r="I70" s="27">
        <v>0</v>
      </c>
    </row>
    <row r="71" spans="1:9">
      <c r="A71" s="14">
        <v>38626</v>
      </c>
      <c r="B71" s="8"/>
      <c r="C71" s="8"/>
      <c r="G71" s="27">
        <v>4.5</v>
      </c>
      <c r="H71" s="27"/>
      <c r="I71" s="27">
        <v>0</v>
      </c>
    </row>
    <row r="72" spans="1:9">
      <c r="A72" s="14">
        <v>38657</v>
      </c>
      <c r="B72" s="8"/>
      <c r="C72" s="8"/>
      <c r="G72" s="27">
        <v>4.5</v>
      </c>
      <c r="H72" s="27"/>
      <c r="I72" s="27">
        <v>0</v>
      </c>
    </row>
    <row r="73" spans="1:9">
      <c r="A73" s="14">
        <v>38687</v>
      </c>
      <c r="B73" s="8"/>
      <c r="C73" s="8"/>
      <c r="G73" s="27">
        <v>4.5</v>
      </c>
      <c r="H73" s="27"/>
      <c r="I73" s="27">
        <v>0</v>
      </c>
    </row>
    <row r="74" spans="1:9">
      <c r="A74" s="14">
        <v>38718</v>
      </c>
      <c r="B74" s="8"/>
      <c r="C74" s="8"/>
      <c r="G74" s="27">
        <v>4.5</v>
      </c>
      <c r="H74" s="27"/>
      <c r="I74" s="27">
        <v>0</v>
      </c>
    </row>
    <row r="75" spans="1:9">
      <c r="A75" s="14">
        <v>38749</v>
      </c>
      <c r="B75" s="8"/>
      <c r="C75" s="8"/>
      <c r="G75" s="27">
        <v>4.5</v>
      </c>
      <c r="H75" s="27"/>
      <c r="I75" s="27">
        <v>0</v>
      </c>
    </row>
    <row r="76" spans="1:9">
      <c r="A76" s="14">
        <v>38777</v>
      </c>
      <c r="B76" s="8"/>
      <c r="C76" s="8"/>
      <c r="G76" s="27">
        <v>4.5</v>
      </c>
      <c r="H76" s="27"/>
      <c r="I76" s="27">
        <v>0</v>
      </c>
    </row>
    <row r="77" spans="1:9">
      <c r="A77" s="14">
        <v>38808</v>
      </c>
      <c r="B77" s="8"/>
      <c r="C77" s="8"/>
      <c r="G77" s="27">
        <v>4.5</v>
      </c>
      <c r="H77" s="27"/>
      <c r="I77" s="27">
        <v>0</v>
      </c>
    </row>
    <row r="78" spans="1:9">
      <c r="A78" s="14">
        <v>38838</v>
      </c>
      <c r="B78" s="8"/>
      <c r="C78" s="8"/>
      <c r="G78" s="27">
        <v>4.5</v>
      </c>
      <c r="H78" s="27"/>
      <c r="I78" s="27">
        <v>0</v>
      </c>
    </row>
    <row r="79" spans="1:9">
      <c r="A79" s="14">
        <v>38869</v>
      </c>
      <c r="B79" s="8"/>
      <c r="C79" s="8"/>
      <c r="G79" s="27">
        <v>4.5</v>
      </c>
      <c r="H79" s="27"/>
      <c r="I79" s="27">
        <v>0</v>
      </c>
    </row>
    <row r="80" spans="1:9">
      <c r="A80" s="14">
        <v>38899</v>
      </c>
      <c r="B80" s="8"/>
      <c r="C80" s="8"/>
      <c r="G80" s="27">
        <v>4.5</v>
      </c>
      <c r="H80" s="27"/>
      <c r="I80" s="27">
        <v>0</v>
      </c>
    </row>
    <row r="81" spans="1:9">
      <c r="A81" s="14">
        <v>38930</v>
      </c>
      <c r="B81" s="8"/>
      <c r="C81" s="8"/>
      <c r="G81" s="27">
        <v>4.5</v>
      </c>
      <c r="H81" s="27"/>
      <c r="I81" s="27">
        <v>0</v>
      </c>
    </row>
    <row r="82" spans="1:9">
      <c r="A82" s="14">
        <v>38961</v>
      </c>
      <c r="B82" s="8"/>
      <c r="C82" s="8"/>
      <c r="G82" s="27">
        <v>4.5</v>
      </c>
      <c r="H82" s="27"/>
      <c r="I82" s="27">
        <v>0</v>
      </c>
    </row>
    <row r="83" spans="1:9">
      <c r="A83" s="14">
        <v>38991</v>
      </c>
      <c r="B83" s="8"/>
      <c r="C83" s="8"/>
      <c r="G83" s="27">
        <v>4.5</v>
      </c>
      <c r="H83" s="27"/>
      <c r="I83" s="27">
        <v>0</v>
      </c>
    </row>
    <row r="84" spans="1:9">
      <c r="A84" s="14">
        <v>39022</v>
      </c>
      <c r="B84" s="8"/>
      <c r="C84" s="8"/>
      <c r="G84" s="27">
        <v>4.5</v>
      </c>
      <c r="H84" s="27"/>
      <c r="I84" s="27">
        <v>0</v>
      </c>
    </row>
    <row r="85" spans="1:9">
      <c r="A85" s="14">
        <v>39052</v>
      </c>
      <c r="B85" s="8"/>
      <c r="C85" s="8"/>
      <c r="G85" s="27">
        <v>4.5</v>
      </c>
      <c r="H85" s="27"/>
      <c r="I85" s="27">
        <v>0</v>
      </c>
    </row>
    <row r="86" spans="1:9">
      <c r="A86" s="14">
        <v>39083</v>
      </c>
      <c r="B86" s="8"/>
      <c r="C86" s="8"/>
      <c r="G86" s="27">
        <v>4.5</v>
      </c>
      <c r="H86" s="27"/>
      <c r="I86" s="27">
        <v>0</v>
      </c>
    </row>
    <row r="87" spans="1:9">
      <c r="A87" s="14">
        <v>39114</v>
      </c>
      <c r="B87" s="8"/>
      <c r="C87" s="8"/>
      <c r="G87" s="27">
        <v>4.5</v>
      </c>
      <c r="H87" s="27"/>
      <c r="I87" s="27">
        <v>0</v>
      </c>
    </row>
    <row r="88" spans="1:9">
      <c r="A88" s="14">
        <v>39142</v>
      </c>
      <c r="B88" s="8"/>
      <c r="C88" s="8"/>
      <c r="G88" s="27">
        <v>4.5</v>
      </c>
      <c r="H88" s="27"/>
      <c r="I88" s="27">
        <v>0</v>
      </c>
    </row>
    <row r="89" spans="1:9">
      <c r="A89" s="14">
        <v>39173</v>
      </c>
      <c r="B89" s="8"/>
      <c r="C89" s="8"/>
      <c r="G89" s="27">
        <v>4.5</v>
      </c>
      <c r="H89" s="27"/>
      <c r="I89" s="27">
        <v>0</v>
      </c>
    </row>
    <row r="90" spans="1:9">
      <c r="A90" s="14">
        <v>39203</v>
      </c>
      <c r="B90" s="8"/>
      <c r="C90" s="8"/>
      <c r="G90" s="27">
        <v>4.5</v>
      </c>
      <c r="H90" s="27"/>
      <c r="I90" s="27">
        <v>0</v>
      </c>
    </row>
    <row r="91" spans="1:9">
      <c r="A91" s="14">
        <v>39234</v>
      </c>
      <c r="B91" s="8"/>
      <c r="C91" s="8"/>
      <c r="G91" s="27">
        <v>4.5</v>
      </c>
      <c r="H91" s="27"/>
      <c r="I91" s="27">
        <v>0</v>
      </c>
    </row>
    <row r="92" spans="1:9">
      <c r="A92" s="14">
        <v>39264</v>
      </c>
      <c r="B92" s="8"/>
      <c r="C92" s="8"/>
      <c r="G92" s="27">
        <v>4.5</v>
      </c>
      <c r="H92" s="27"/>
      <c r="I92" s="27">
        <v>0</v>
      </c>
    </row>
    <row r="93" spans="1:9">
      <c r="A93" s="14">
        <v>39295</v>
      </c>
      <c r="B93" s="8"/>
      <c r="C93" s="8"/>
      <c r="G93" s="27">
        <v>4.5</v>
      </c>
      <c r="H93" s="27"/>
      <c r="I93" s="27">
        <v>0</v>
      </c>
    </row>
    <row r="94" spans="1:9">
      <c r="A94" s="14">
        <v>39326</v>
      </c>
      <c r="B94" s="8"/>
      <c r="C94" s="8"/>
      <c r="G94" s="27">
        <v>4.5</v>
      </c>
      <c r="H94" s="27"/>
      <c r="I94" s="27">
        <v>0</v>
      </c>
    </row>
    <row r="95" spans="1:9">
      <c r="A95" s="14">
        <v>39356</v>
      </c>
      <c r="B95" s="8"/>
      <c r="C95" s="8"/>
      <c r="G95" s="27">
        <v>4.5</v>
      </c>
      <c r="H95" s="27"/>
      <c r="I95" s="27">
        <v>0</v>
      </c>
    </row>
    <row r="96" spans="1:9">
      <c r="A96" s="14">
        <v>39387</v>
      </c>
      <c r="B96" s="8"/>
      <c r="C96" s="8"/>
      <c r="G96" s="27">
        <v>4.5</v>
      </c>
      <c r="H96" s="27"/>
      <c r="I96" s="27">
        <v>0</v>
      </c>
    </row>
    <row r="97" spans="1:9">
      <c r="A97" s="14">
        <v>39417</v>
      </c>
      <c r="B97" s="8"/>
      <c r="C97" s="8"/>
      <c r="G97" s="27">
        <v>4.5</v>
      </c>
      <c r="H97" s="27"/>
      <c r="I97" s="27">
        <v>0</v>
      </c>
    </row>
    <row r="98" spans="1:9">
      <c r="A98" s="14">
        <v>39448</v>
      </c>
      <c r="B98" s="8"/>
      <c r="C98" s="8"/>
      <c r="G98" s="27">
        <v>4.5</v>
      </c>
      <c r="H98" s="27"/>
      <c r="I98" s="27">
        <v>0</v>
      </c>
    </row>
    <row r="99" spans="1:9">
      <c r="A99" s="14">
        <v>39479</v>
      </c>
      <c r="B99" s="8"/>
      <c r="C99" s="8"/>
      <c r="G99" s="27">
        <v>4.5</v>
      </c>
      <c r="H99" s="27"/>
      <c r="I99" s="27">
        <v>0</v>
      </c>
    </row>
    <row r="100" spans="1:9">
      <c r="A100" s="14">
        <v>39508</v>
      </c>
      <c r="B100" s="8"/>
      <c r="C100" s="8"/>
      <c r="G100" s="27">
        <v>4.5</v>
      </c>
      <c r="H100" s="27"/>
      <c r="I100" s="27">
        <v>0</v>
      </c>
    </row>
    <row r="101" spans="1:9">
      <c r="A101" s="14">
        <v>39539</v>
      </c>
      <c r="B101" s="8"/>
      <c r="C101" s="8"/>
      <c r="G101" s="27">
        <v>4.5</v>
      </c>
      <c r="H101" s="27"/>
      <c r="I101" s="27">
        <v>0</v>
      </c>
    </row>
    <row r="102" spans="1:9">
      <c r="A102" s="14">
        <v>39569</v>
      </c>
      <c r="B102" s="8"/>
      <c r="C102" s="8"/>
      <c r="G102" s="27">
        <v>4.5</v>
      </c>
      <c r="H102" s="27"/>
      <c r="I102" s="27">
        <v>0</v>
      </c>
    </row>
    <row r="103" spans="1:9">
      <c r="A103" s="14">
        <v>39600</v>
      </c>
      <c r="B103" s="8"/>
      <c r="C103" s="8"/>
      <c r="G103" s="27">
        <v>4.5</v>
      </c>
      <c r="H103" s="27"/>
      <c r="I103" s="27">
        <v>0</v>
      </c>
    </row>
    <row r="104" spans="1:9">
      <c r="A104" s="14">
        <v>39630</v>
      </c>
      <c r="B104" s="8"/>
      <c r="C104" s="8"/>
      <c r="G104" s="27">
        <v>4.5</v>
      </c>
      <c r="H104" s="27"/>
      <c r="I104" s="27">
        <v>0</v>
      </c>
    </row>
    <row r="105" spans="1:9">
      <c r="A105" s="14">
        <v>39661</v>
      </c>
      <c r="B105" s="8"/>
      <c r="C105" s="8"/>
      <c r="G105" s="27">
        <v>4.5</v>
      </c>
      <c r="H105" s="27"/>
      <c r="I105" s="27">
        <v>0</v>
      </c>
    </row>
    <row r="106" spans="1:9">
      <c r="A106" s="14">
        <v>39692</v>
      </c>
      <c r="B106" s="8"/>
      <c r="C106" s="8"/>
      <c r="G106" s="27">
        <v>4.5</v>
      </c>
      <c r="H106" s="27"/>
      <c r="I106" s="27">
        <v>0</v>
      </c>
    </row>
    <row r="107" spans="1:9">
      <c r="A107" s="14">
        <v>39722</v>
      </c>
      <c r="B107" s="8"/>
      <c r="C107" s="8"/>
      <c r="G107" s="27">
        <v>4.5</v>
      </c>
      <c r="H107" s="27"/>
      <c r="I107" s="27">
        <v>0</v>
      </c>
    </row>
    <row r="108" spans="1:9">
      <c r="A108" s="14">
        <v>39753</v>
      </c>
      <c r="B108" s="8"/>
      <c r="C108" s="8"/>
      <c r="G108" s="27">
        <v>4.5</v>
      </c>
      <c r="H108" s="27"/>
      <c r="I108" s="27">
        <v>0</v>
      </c>
    </row>
    <row r="109" spans="1:9">
      <c r="A109" s="14">
        <v>39783</v>
      </c>
      <c r="B109" s="8"/>
      <c r="C109" s="8"/>
      <c r="G109" s="27">
        <v>4.5</v>
      </c>
      <c r="H109" s="27"/>
      <c r="I109" s="27">
        <v>0</v>
      </c>
    </row>
    <row r="110" spans="1:9">
      <c r="A110" s="14">
        <v>39814</v>
      </c>
      <c r="B110" s="8"/>
      <c r="C110" s="8"/>
      <c r="G110" s="27">
        <v>4.5</v>
      </c>
      <c r="H110" s="27"/>
      <c r="I110" s="27">
        <v>0</v>
      </c>
    </row>
    <row r="111" spans="1:9">
      <c r="A111" s="14">
        <v>39845</v>
      </c>
      <c r="B111" s="8"/>
      <c r="C111" s="8"/>
      <c r="G111" s="27">
        <v>4.5</v>
      </c>
      <c r="H111" s="27"/>
      <c r="I111" s="27">
        <v>0</v>
      </c>
    </row>
    <row r="112" spans="1:9">
      <c r="A112" s="14">
        <v>39873</v>
      </c>
      <c r="B112" s="8"/>
      <c r="C112" s="8"/>
      <c r="G112" s="27">
        <v>4.5</v>
      </c>
      <c r="H112" s="27"/>
      <c r="I112" s="27">
        <v>0</v>
      </c>
    </row>
    <row r="113" spans="1:9">
      <c r="A113" s="14">
        <v>39904</v>
      </c>
      <c r="B113" s="8"/>
      <c r="C113" s="8"/>
      <c r="G113" s="27">
        <v>4.5</v>
      </c>
      <c r="H113" s="27"/>
      <c r="I113" s="27">
        <v>0</v>
      </c>
    </row>
    <row r="114" spans="1:9">
      <c r="A114" s="14">
        <v>39934</v>
      </c>
      <c r="B114" s="8"/>
      <c r="C114" s="8"/>
      <c r="G114" s="27">
        <v>4.5</v>
      </c>
      <c r="H114" s="27"/>
      <c r="I114" s="27">
        <v>0</v>
      </c>
    </row>
    <row r="115" spans="1:9">
      <c r="A115" s="14">
        <v>39965</v>
      </c>
      <c r="B115" s="8"/>
      <c r="C115" s="8"/>
      <c r="G115" s="27">
        <v>4.5</v>
      </c>
      <c r="H115" s="27"/>
      <c r="I115" s="27">
        <v>0</v>
      </c>
    </row>
    <row r="116" spans="1:9">
      <c r="A116" s="14">
        <v>39995</v>
      </c>
      <c r="B116" s="8"/>
      <c r="C116" s="8"/>
      <c r="G116" s="27">
        <v>4.5</v>
      </c>
      <c r="H116" s="27"/>
      <c r="I116" s="27">
        <v>0</v>
      </c>
    </row>
    <row r="117" spans="1:9">
      <c r="A117" s="14">
        <v>40026</v>
      </c>
      <c r="B117" s="8"/>
      <c r="C117" s="8"/>
      <c r="G117" s="27">
        <v>4.5</v>
      </c>
      <c r="H117" s="27"/>
      <c r="I117" s="27">
        <v>0</v>
      </c>
    </row>
    <row r="118" spans="1:9">
      <c r="A118" s="14">
        <v>40057</v>
      </c>
      <c r="B118" s="8"/>
      <c r="C118" s="8"/>
      <c r="G118" s="27">
        <v>4.5</v>
      </c>
      <c r="H118" s="27"/>
      <c r="I118" s="27">
        <v>0</v>
      </c>
    </row>
    <row r="119" spans="1:9">
      <c r="A119" s="14">
        <v>40087</v>
      </c>
      <c r="B119" s="8"/>
      <c r="C119" s="8"/>
      <c r="G119" s="27">
        <v>4.5</v>
      </c>
      <c r="H119" s="27"/>
      <c r="I119" s="27">
        <v>0</v>
      </c>
    </row>
    <row r="120" spans="1:9">
      <c r="A120" s="14">
        <v>40118</v>
      </c>
      <c r="B120" s="8"/>
      <c r="C120" s="8"/>
      <c r="G120" s="27">
        <v>4.5</v>
      </c>
      <c r="H120" s="27"/>
      <c r="I120" s="27">
        <v>0</v>
      </c>
    </row>
    <row r="121" spans="1:9">
      <c r="A121" s="14">
        <v>40148</v>
      </c>
      <c r="B121" s="8"/>
      <c r="C121" s="8"/>
      <c r="G121" s="27">
        <v>4.5</v>
      </c>
      <c r="H121" s="27"/>
      <c r="I121" s="27">
        <v>0</v>
      </c>
    </row>
    <row r="122" spans="1:9">
      <c r="A122" s="14">
        <v>40179</v>
      </c>
      <c r="B122" s="8"/>
      <c r="C122" s="8"/>
      <c r="G122" s="27">
        <v>4.5</v>
      </c>
      <c r="H122" s="27"/>
      <c r="I122" s="27">
        <v>0</v>
      </c>
    </row>
    <row r="123" spans="1:9">
      <c r="A123" s="14">
        <v>40210</v>
      </c>
      <c r="B123" s="8"/>
      <c r="C123" s="8"/>
      <c r="G123" s="27">
        <v>4.5</v>
      </c>
      <c r="H123" s="27"/>
      <c r="I123" s="27">
        <v>0</v>
      </c>
    </row>
    <row r="124" spans="1:9">
      <c r="A124" s="14">
        <v>40238</v>
      </c>
      <c r="B124" s="8"/>
      <c r="C124" s="8"/>
      <c r="G124" s="27">
        <v>4.5</v>
      </c>
      <c r="H124" s="27"/>
      <c r="I124" s="27">
        <v>0</v>
      </c>
    </row>
    <row r="125" spans="1:9">
      <c r="A125" s="14">
        <v>40269</v>
      </c>
      <c r="B125" s="8"/>
      <c r="C125" s="8"/>
      <c r="G125" s="27">
        <v>4.5</v>
      </c>
      <c r="H125" s="27"/>
      <c r="I125" s="27">
        <v>0</v>
      </c>
    </row>
    <row r="126" spans="1:9">
      <c r="A126" s="14">
        <v>40299</v>
      </c>
      <c r="B126" s="8"/>
      <c r="C126" s="8"/>
      <c r="G126" s="27">
        <v>4.5</v>
      </c>
      <c r="H126" s="27"/>
      <c r="I126" s="27">
        <v>0</v>
      </c>
    </row>
    <row r="127" spans="1:9">
      <c r="A127" s="14">
        <v>40330</v>
      </c>
      <c r="B127" s="8"/>
      <c r="C127" s="8"/>
      <c r="G127" s="27">
        <v>4.5</v>
      </c>
      <c r="H127" s="27"/>
      <c r="I127" s="27">
        <v>0</v>
      </c>
    </row>
    <row r="128" spans="1:9">
      <c r="A128" s="14">
        <v>40360</v>
      </c>
      <c r="B128" s="8"/>
      <c r="C128" s="8"/>
      <c r="G128" s="27">
        <v>4.5</v>
      </c>
      <c r="H128" s="27"/>
      <c r="I128" s="27">
        <v>0</v>
      </c>
    </row>
    <row r="129" spans="1:9">
      <c r="A129" s="14">
        <v>40391</v>
      </c>
      <c r="B129" s="8"/>
      <c r="C129" s="8"/>
      <c r="G129" s="27">
        <v>4.5</v>
      </c>
      <c r="H129" s="27"/>
      <c r="I129" s="27">
        <v>0</v>
      </c>
    </row>
    <row r="130" spans="1:9">
      <c r="A130" s="14">
        <v>40422</v>
      </c>
      <c r="B130" s="8"/>
      <c r="C130" s="8"/>
      <c r="G130" s="27">
        <v>4.5</v>
      </c>
      <c r="H130" s="27"/>
      <c r="I130" s="27">
        <v>0</v>
      </c>
    </row>
    <row r="131" spans="1:9">
      <c r="A131" s="14">
        <v>40452</v>
      </c>
      <c r="B131" s="8"/>
      <c r="C131" s="8"/>
      <c r="G131" s="27">
        <v>4.5</v>
      </c>
      <c r="H131" s="27"/>
      <c r="I131" s="27">
        <v>0</v>
      </c>
    </row>
    <row r="132" spans="1:9">
      <c r="A132" s="14">
        <v>40483</v>
      </c>
      <c r="B132" s="8"/>
      <c r="C132" s="8"/>
      <c r="G132" s="27">
        <v>4.5</v>
      </c>
      <c r="H132" s="27"/>
      <c r="I132" s="27">
        <v>0</v>
      </c>
    </row>
    <row r="133" spans="1:9">
      <c r="A133" s="14">
        <v>40513</v>
      </c>
      <c r="B133" s="8"/>
      <c r="C133" s="8"/>
      <c r="G133" s="27">
        <v>4.5</v>
      </c>
      <c r="H133" s="27"/>
      <c r="I133" s="27">
        <v>0</v>
      </c>
    </row>
    <row r="134" spans="1:9">
      <c r="A134" s="14">
        <v>40544</v>
      </c>
      <c r="B134" s="8"/>
      <c r="C134" s="8"/>
      <c r="G134" s="27">
        <v>4.5</v>
      </c>
      <c r="H134" s="27"/>
      <c r="I134" s="27">
        <v>0</v>
      </c>
    </row>
    <row r="135" spans="1:9">
      <c r="A135" s="14">
        <v>40575</v>
      </c>
      <c r="B135" s="8"/>
      <c r="C135" s="8"/>
      <c r="G135" s="27">
        <v>4.5</v>
      </c>
      <c r="H135" s="27"/>
      <c r="I135" s="27">
        <v>0</v>
      </c>
    </row>
    <row r="136" spans="1:9">
      <c r="A136" s="14">
        <v>40603</v>
      </c>
      <c r="B136" s="8"/>
      <c r="C136" s="8"/>
      <c r="G136" s="27">
        <v>4.5</v>
      </c>
      <c r="H136" s="27"/>
      <c r="I136" s="27">
        <v>0</v>
      </c>
    </row>
    <row r="137" spans="1:9">
      <c r="A137" s="14">
        <v>40634</v>
      </c>
      <c r="B137" s="8"/>
      <c r="C137" s="8"/>
      <c r="G137" s="27">
        <v>4.5</v>
      </c>
      <c r="H137" s="27"/>
      <c r="I137" s="27">
        <v>0</v>
      </c>
    </row>
    <row r="138" spans="1:9">
      <c r="A138" s="14">
        <v>40664</v>
      </c>
      <c r="B138" s="8"/>
      <c r="C138" s="8"/>
      <c r="G138" s="27">
        <v>4.5</v>
      </c>
      <c r="H138" s="27"/>
      <c r="I138" s="27">
        <v>0</v>
      </c>
    </row>
    <row r="139" spans="1:9">
      <c r="A139" s="14">
        <v>40695</v>
      </c>
      <c r="B139" s="8"/>
      <c r="C139" s="8"/>
      <c r="G139" s="27">
        <v>4.5</v>
      </c>
      <c r="H139" s="27"/>
      <c r="I139" s="27">
        <v>0</v>
      </c>
    </row>
    <row r="140" spans="1:9">
      <c r="A140" s="14">
        <v>40725</v>
      </c>
      <c r="B140" s="8"/>
      <c r="C140" s="8"/>
      <c r="G140" s="27">
        <v>4.5</v>
      </c>
      <c r="H140" s="27"/>
      <c r="I140" s="27">
        <v>0</v>
      </c>
    </row>
    <row r="141" spans="1:9">
      <c r="A141" s="14">
        <v>40756</v>
      </c>
      <c r="B141" s="8"/>
      <c r="C141" s="8"/>
      <c r="G141" s="27">
        <v>4.5</v>
      </c>
      <c r="H141" s="27"/>
      <c r="I141" s="27">
        <v>0</v>
      </c>
    </row>
    <row r="142" spans="1:9">
      <c r="A142" s="14">
        <v>40787</v>
      </c>
      <c r="B142" s="8"/>
      <c r="C142" s="8"/>
      <c r="G142" s="27">
        <v>4.5</v>
      </c>
      <c r="H142" s="27"/>
      <c r="I142" s="27">
        <v>0</v>
      </c>
    </row>
    <row r="143" spans="1:9">
      <c r="A143" s="14">
        <v>40817</v>
      </c>
      <c r="B143" s="8"/>
      <c r="C143" s="8"/>
      <c r="G143" s="27">
        <v>4.5</v>
      </c>
      <c r="H143" s="27"/>
      <c r="I143" s="27">
        <v>0</v>
      </c>
    </row>
    <row r="144" spans="1:9">
      <c r="A144" s="14">
        <v>40848</v>
      </c>
      <c r="B144" s="8"/>
      <c r="C144" s="8"/>
      <c r="G144" s="27">
        <v>4.5</v>
      </c>
      <c r="H144" s="27"/>
      <c r="I144" s="27">
        <v>0</v>
      </c>
    </row>
    <row r="145" spans="1:9">
      <c r="A145" s="14">
        <v>40878</v>
      </c>
      <c r="B145" s="8"/>
      <c r="C145" s="8"/>
      <c r="G145" s="27">
        <v>4.5</v>
      </c>
      <c r="H145" s="27"/>
      <c r="I145" s="27">
        <v>0</v>
      </c>
    </row>
    <row r="146" spans="1:9">
      <c r="A146" s="14">
        <v>40909</v>
      </c>
      <c r="B146" s="8"/>
      <c r="C146" s="8"/>
      <c r="G146" s="27">
        <v>4.5</v>
      </c>
      <c r="H146" s="27"/>
      <c r="I146" s="27">
        <v>0</v>
      </c>
    </row>
    <row r="147" spans="1:9">
      <c r="A147" s="14">
        <v>40940</v>
      </c>
      <c r="B147" s="8"/>
      <c r="C147" s="8"/>
      <c r="G147" s="27">
        <v>4.5</v>
      </c>
      <c r="H147" s="27"/>
      <c r="I147" s="27">
        <v>0</v>
      </c>
    </row>
    <row r="148" spans="1:9">
      <c r="A148" s="14">
        <v>40969</v>
      </c>
      <c r="B148" s="8"/>
      <c r="C148" s="8"/>
      <c r="G148" s="27">
        <v>4.5</v>
      </c>
      <c r="H148" s="27"/>
      <c r="I148" s="27">
        <v>0</v>
      </c>
    </row>
    <row r="149" spans="1:9">
      <c r="A149" s="14">
        <v>41000</v>
      </c>
      <c r="B149" s="8"/>
      <c r="C149" s="8"/>
      <c r="G149" s="27">
        <v>4.5</v>
      </c>
      <c r="H149" s="27"/>
      <c r="I149" s="27">
        <v>0</v>
      </c>
    </row>
    <row r="150" spans="1:9">
      <c r="A150" s="14">
        <v>41030</v>
      </c>
      <c r="B150" s="8"/>
      <c r="C150" s="8"/>
      <c r="G150" s="27">
        <v>4.5</v>
      </c>
      <c r="H150" s="27"/>
      <c r="I150" s="27">
        <v>0</v>
      </c>
    </row>
    <row r="151" spans="1:9">
      <c r="A151" s="14">
        <v>41061</v>
      </c>
      <c r="B151" s="8"/>
      <c r="C151" s="8"/>
      <c r="G151" s="27">
        <v>4.5</v>
      </c>
      <c r="H151" s="27"/>
      <c r="I151" s="27">
        <v>0</v>
      </c>
    </row>
    <row r="152" spans="1:9">
      <c r="A152" s="14">
        <v>41091</v>
      </c>
      <c r="B152" s="8"/>
      <c r="C152" s="8"/>
      <c r="G152" s="27">
        <v>4.5</v>
      </c>
      <c r="H152" s="27"/>
      <c r="I152" s="27">
        <v>0</v>
      </c>
    </row>
    <row r="153" spans="1:9">
      <c r="A153" s="14">
        <v>41122</v>
      </c>
      <c r="B153" s="8"/>
      <c r="C153" s="8"/>
      <c r="G153" s="27">
        <v>4.5</v>
      </c>
      <c r="H153" s="27"/>
      <c r="I153" s="27">
        <v>0</v>
      </c>
    </row>
    <row r="154" spans="1:9">
      <c r="A154" s="14">
        <v>41153</v>
      </c>
      <c r="B154" s="8"/>
      <c r="C154" s="8"/>
      <c r="G154" s="27">
        <v>4.5</v>
      </c>
      <c r="H154" s="27"/>
      <c r="I154" s="27">
        <v>0</v>
      </c>
    </row>
    <row r="155" spans="1:9">
      <c r="A155" s="14">
        <v>41183</v>
      </c>
      <c r="B155" s="8"/>
      <c r="C155" s="8"/>
      <c r="G155" s="27">
        <v>4.5</v>
      </c>
      <c r="H155" s="27"/>
      <c r="I155" s="27">
        <v>0</v>
      </c>
    </row>
    <row r="156" spans="1:9">
      <c r="A156" s="14">
        <v>41214</v>
      </c>
      <c r="B156" s="8"/>
      <c r="C156" s="8"/>
      <c r="G156" s="27">
        <v>4.5</v>
      </c>
      <c r="H156" s="27"/>
      <c r="I156" s="27">
        <v>0</v>
      </c>
    </row>
    <row r="157" spans="1:9">
      <c r="A157" s="14">
        <v>41244</v>
      </c>
      <c r="B157" s="8"/>
      <c r="C157" s="8"/>
      <c r="G157" s="27">
        <v>4.5</v>
      </c>
      <c r="H157" s="27"/>
      <c r="I157" s="27">
        <v>0</v>
      </c>
    </row>
    <row r="158" spans="1:9">
      <c r="A158" s="14">
        <v>41275</v>
      </c>
      <c r="B158" s="8"/>
      <c r="C158" s="8"/>
      <c r="G158" s="27">
        <v>4.5</v>
      </c>
      <c r="H158" s="27"/>
      <c r="I158" s="27">
        <v>0</v>
      </c>
    </row>
    <row r="159" spans="1:9">
      <c r="A159" s="14">
        <v>41306</v>
      </c>
      <c r="B159" s="8"/>
      <c r="C159" s="8"/>
      <c r="G159" s="27">
        <v>4.5</v>
      </c>
      <c r="H159" s="27"/>
      <c r="I159" s="27">
        <v>0</v>
      </c>
    </row>
    <row r="160" spans="1:9">
      <c r="A160" s="14">
        <v>41334</v>
      </c>
      <c r="B160" s="8"/>
      <c r="C160" s="8"/>
      <c r="G160" s="27">
        <v>4.5</v>
      </c>
      <c r="H160" s="27"/>
      <c r="I160" s="27">
        <v>0</v>
      </c>
    </row>
    <row r="161" spans="1:9">
      <c r="A161" s="14">
        <v>41365</v>
      </c>
      <c r="B161" s="8"/>
      <c r="C161" s="8"/>
      <c r="G161" s="27">
        <v>4.5</v>
      </c>
      <c r="H161" s="27"/>
      <c r="I161" s="27">
        <v>0</v>
      </c>
    </row>
    <row r="162" spans="1:9">
      <c r="A162" s="14">
        <v>41395</v>
      </c>
      <c r="B162" s="8"/>
      <c r="C162" s="8"/>
      <c r="G162" s="27">
        <v>4.5</v>
      </c>
      <c r="H162" s="27"/>
      <c r="I162" s="27">
        <v>0</v>
      </c>
    </row>
    <row r="163" spans="1:9">
      <c r="A163" s="14">
        <v>41426</v>
      </c>
      <c r="B163" s="8"/>
      <c r="C163" s="8"/>
      <c r="G163" s="27">
        <v>4.5</v>
      </c>
      <c r="H163" s="27"/>
      <c r="I163" s="27">
        <v>0</v>
      </c>
    </row>
    <row r="164" spans="1:9">
      <c r="A164" s="14">
        <v>41456</v>
      </c>
      <c r="B164" s="8"/>
      <c r="C164" s="8"/>
      <c r="G164" s="27">
        <v>4.5</v>
      </c>
      <c r="H164" s="27"/>
      <c r="I164" s="27">
        <v>0</v>
      </c>
    </row>
    <row r="165" spans="1:9">
      <c r="A165" s="14">
        <v>41487</v>
      </c>
      <c r="B165" s="8"/>
      <c r="C165" s="8"/>
      <c r="G165" s="27">
        <v>4.5</v>
      </c>
      <c r="H165" s="27"/>
      <c r="I165" s="27">
        <v>0</v>
      </c>
    </row>
    <row r="166" spans="1:9">
      <c r="A166" s="14">
        <v>41518</v>
      </c>
      <c r="B166" s="8"/>
      <c r="C166" s="8"/>
      <c r="G166" s="27">
        <v>4.5</v>
      </c>
      <c r="H166" s="27"/>
      <c r="I166" s="27">
        <v>0</v>
      </c>
    </row>
    <row r="167" spans="1:9">
      <c r="A167" s="14">
        <v>41548</v>
      </c>
      <c r="B167" s="8"/>
      <c r="C167" s="8"/>
      <c r="G167" s="27">
        <v>4.5</v>
      </c>
      <c r="H167" s="27"/>
      <c r="I167" s="27">
        <v>0</v>
      </c>
    </row>
    <row r="168" spans="1:9">
      <c r="A168" s="14">
        <v>41579</v>
      </c>
      <c r="B168" s="8"/>
      <c r="C168" s="8"/>
      <c r="G168" s="27">
        <v>4.5</v>
      </c>
      <c r="H168" s="27"/>
      <c r="I168" s="27">
        <v>0</v>
      </c>
    </row>
    <row r="169" spans="1:9">
      <c r="A169" s="14">
        <v>41609</v>
      </c>
      <c r="B169" s="8"/>
      <c r="C169" s="8"/>
      <c r="G169" s="27">
        <v>4.5</v>
      </c>
      <c r="H169" s="27"/>
      <c r="I169" s="27">
        <v>0</v>
      </c>
    </row>
    <row r="170" spans="1:9">
      <c r="A170" s="14">
        <v>41640</v>
      </c>
      <c r="B170" s="8">
        <v>10.042450569982799</v>
      </c>
      <c r="C170" s="8"/>
      <c r="G170" s="27">
        <v>4.5</v>
      </c>
      <c r="H170" s="27"/>
      <c r="I170" s="27">
        <v>0</v>
      </c>
    </row>
    <row r="171" spans="1:9">
      <c r="A171" s="14">
        <v>41671</v>
      </c>
      <c r="B171" s="8">
        <v>10.136808224116701</v>
      </c>
      <c r="C171" s="8"/>
      <c r="G171" s="27">
        <v>4.5</v>
      </c>
      <c r="H171" s="27"/>
      <c r="I171" s="27">
        <v>0</v>
      </c>
    </row>
    <row r="172" spans="1:9">
      <c r="A172" s="14">
        <v>41699</v>
      </c>
      <c r="B172" s="8">
        <v>11.3973180486306</v>
      </c>
      <c r="C172" s="8"/>
      <c r="G172" s="27">
        <v>4.5</v>
      </c>
      <c r="H172" s="27"/>
      <c r="I172" s="27">
        <v>0</v>
      </c>
    </row>
    <row r="173" spans="1:9">
      <c r="A173" s="14">
        <v>41730</v>
      </c>
      <c r="B173" s="8">
        <v>11.314624600362301</v>
      </c>
      <c r="C173" s="8"/>
      <c r="G173" s="27">
        <v>4.5</v>
      </c>
      <c r="H173" s="27"/>
      <c r="I173" s="27">
        <v>0</v>
      </c>
    </row>
    <row r="174" spans="1:9">
      <c r="A174" s="14">
        <v>41760</v>
      </c>
      <c r="B174" s="8">
        <v>11.306438245480301</v>
      </c>
      <c r="C174" s="8"/>
      <c r="G174" s="27">
        <v>4.5</v>
      </c>
      <c r="H174" s="27"/>
      <c r="I174" s="27">
        <v>0</v>
      </c>
    </row>
    <row r="175" spans="1:9">
      <c r="A175" s="14">
        <v>41791</v>
      </c>
      <c r="B175" s="8">
        <v>10.9136250936615</v>
      </c>
      <c r="C175" s="8"/>
      <c r="G175" s="27">
        <v>4.5</v>
      </c>
      <c r="H175" s="27"/>
      <c r="I175" s="27">
        <v>0</v>
      </c>
    </row>
    <row r="176" spans="1:9">
      <c r="A176" s="14">
        <v>41821</v>
      </c>
      <c r="B176" s="8">
        <v>10.8896025141997</v>
      </c>
      <c r="C176" s="8"/>
      <c r="G176" s="27">
        <v>4.5</v>
      </c>
      <c r="H176" s="27"/>
      <c r="I176" s="27">
        <v>0</v>
      </c>
    </row>
    <row r="177" spans="1:9">
      <c r="A177" s="14">
        <v>41852</v>
      </c>
      <c r="B177" s="8">
        <v>10.784448461301301</v>
      </c>
      <c r="C177" s="8"/>
      <c r="G177" s="27">
        <v>4.5</v>
      </c>
      <c r="H177" s="27"/>
      <c r="I177" s="27">
        <v>0</v>
      </c>
    </row>
    <row r="178" spans="1:9">
      <c r="A178" s="14">
        <v>41883</v>
      </c>
      <c r="B178" s="8">
        <v>10.757055674929699</v>
      </c>
      <c r="C178" s="8"/>
      <c r="G178" s="27">
        <v>4.5</v>
      </c>
      <c r="H178" s="27"/>
      <c r="I178" s="27">
        <v>0</v>
      </c>
    </row>
    <row r="179" spans="1:9">
      <c r="A179" s="14">
        <v>41913</v>
      </c>
      <c r="B179" s="8">
        <v>10.597348963843601</v>
      </c>
      <c r="C179" s="8"/>
      <c r="G179" s="27">
        <v>4.5</v>
      </c>
      <c r="H179" s="27"/>
      <c r="I179" s="27">
        <v>0</v>
      </c>
    </row>
    <row r="180" spans="1:9">
      <c r="A180" s="14">
        <v>41944</v>
      </c>
      <c r="B180" s="8">
        <v>10.5827011755208</v>
      </c>
      <c r="C180" s="8"/>
      <c r="G180" s="27">
        <v>4.5</v>
      </c>
      <c r="H180" s="27"/>
      <c r="I180" s="27">
        <v>0</v>
      </c>
    </row>
    <row r="181" spans="1:9">
      <c r="A181" s="14">
        <v>41974</v>
      </c>
      <c r="B181" s="8">
        <v>10.360329888049099</v>
      </c>
      <c r="C181" s="8"/>
      <c r="G181" s="27">
        <v>4.5</v>
      </c>
      <c r="H181" s="27"/>
      <c r="I181" s="27">
        <v>0</v>
      </c>
    </row>
    <row r="182" spans="1:9">
      <c r="A182" s="14">
        <v>42005</v>
      </c>
      <c r="B182" s="8">
        <v>10.3093577992699</v>
      </c>
      <c r="C182" s="8"/>
      <c r="G182" s="27">
        <v>4.5</v>
      </c>
      <c r="H182" s="27"/>
      <c r="I182" s="27">
        <v>0</v>
      </c>
    </row>
    <row r="183" spans="1:9">
      <c r="A183" s="14">
        <v>42036</v>
      </c>
      <c r="B183" s="8">
        <v>10.346423461876201</v>
      </c>
      <c r="C183" s="8"/>
      <c r="G183" s="27">
        <v>4.5</v>
      </c>
      <c r="H183" s="27"/>
      <c r="I183" s="27">
        <v>0</v>
      </c>
    </row>
    <row r="184" spans="1:9">
      <c r="A184" s="14">
        <v>42064</v>
      </c>
      <c r="B184" s="8">
        <v>10.608782084224801</v>
      </c>
      <c r="C184" s="8"/>
      <c r="G184" s="27">
        <v>4.5</v>
      </c>
      <c r="H184" s="27"/>
      <c r="I184" s="27">
        <v>0</v>
      </c>
    </row>
    <row r="185" spans="1:9">
      <c r="A185" s="14">
        <v>42095</v>
      </c>
      <c r="B185" s="8">
        <v>10.9193371572308</v>
      </c>
      <c r="C185" s="8"/>
      <c r="G185" s="27">
        <v>4.5</v>
      </c>
      <c r="H185" s="27"/>
      <c r="I185" s="27">
        <v>0</v>
      </c>
    </row>
    <row r="186" spans="1:9">
      <c r="A186" s="14">
        <v>42125</v>
      </c>
      <c r="B186" s="8">
        <v>10.881724357598401</v>
      </c>
      <c r="C186" s="8"/>
      <c r="G186" s="27">
        <v>4.5</v>
      </c>
      <c r="H186" s="27"/>
      <c r="I186" s="27">
        <v>0</v>
      </c>
    </row>
    <row r="187" spans="1:9">
      <c r="A187" s="14">
        <v>42156</v>
      </c>
      <c r="B187" s="8">
        <v>10.711899201556701</v>
      </c>
      <c r="C187" s="8"/>
      <c r="G187" s="27">
        <v>4.5</v>
      </c>
      <c r="H187" s="27"/>
      <c r="I187" s="27">
        <v>0</v>
      </c>
    </row>
    <row r="188" spans="1:9">
      <c r="A188" s="14">
        <v>42186</v>
      </c>
      <c r="B188" s="8">
        <v>10.4153429821618</v>
      </c>
      <c r="C188" s="8"/>
      <c r="G188" s="27">
        <v>4.5</v>
      </c>
      <c r="H188" s="27"/>
      <c r="I188" s="27">
        <v>0</v>
      </c>
    </row>
    <row r="189" spans="1:9">
      <c r="A189" s="14">
        <v>42217</v>
      </c>
      <c r="B189" s="8">
        <v>10.112803760474499</v>
      </c>
      <c r="C189" s="8"/>
      <c r="G189" s="27">
        <v>4.5</v>
      </c>
      <c r="H189" s="27"/>
      <c r="I189" s="27">
        <v>0</v>
      </c>
    </row>
    <row r="190" spans="1:9">
      <c r="A190" s="14">
        <v>42248</v>
      </c>
      <c r="B190" s="8">
        <v>10.342686697815399</v>
      </c>
      <c r="C190" s="8"/>
      <c r="G190" s="27">
        <v>4.5</v>
      </c>
      <c r="H190" s="27"/>
      <c r="I190" s="27">
        <v>0</v>
      </c>
    </row>
    <row r="191" spans="1:9">
      <c r="A191" s="14">
        <v>42278</v>
      </c>
      <c r="B191" s="8">
        <v>10.326768444452</v>
      </c>
      <c r="C191" s="8"/>
      <c r="G191" s="27">
        <v>4.5</v>
      </c>
      <c r="H191" s="27"/>
      <c r="I191" s="27">
        <v>0</v>
      </c>
    </row>
    <row r="192" spans="1:9">
      <c r="A192" s="14">
        <v>42309</v>
      </c>
      <c r="B192" s="8">
        <v>10.169712873017501</v>
      </c>
      <c r="C192" s="8"/>
      <c r="G192" s="27">
        <v>4.5</v>
      </c>
      <c r="H192" s="27"/>
      <c r="I192" s="27">
        <v>0</v>
      </c>
    </row>
    <row r="193" spans="1:9">
      <c r="A193" s="14">
        <v>42339</v>
      </c>
      <c r="B193" s="8">
        <v>10.089475487922201</v>
      </c>
      <c r="C193" s="8"/>
      <c r="G193" s="27">
        <v>4.5</v>
      </c>
      <c r="H193" s="27"/>
      <c r="I193" s="27">
        <v>0</v>
      </c>
    </row>
    <row r="194" spans="1:9">
      <c r="A194" s="14">
        <v>42370</v>
      </c>
      <c r="B194" s="8">
        <v>9.8165475657108399</v>
      </c>
      <c r="C194" s="8"/>
      <c r="G194" s="27">
        <v>4.5</v>
      </c>
      <c r="H194" s="27"/>
      <c r="I194" s="27">
        <v>0</v>
      </c>
    </row>
    <row r="195" spans="1:9">
      <c r="A195" s="14">
        <v>42401</v>
      </c>
      <c r="B195" s="8">
        <v>9.6703573502200513</v>
      </c>
      <c r="C195" s="8"/>
      <c r="G195" s="27">
        <v>4.5</v>
      </c>
      <c r="H195" s="27"/>
      <c r="I195" s="27">
        <v>0</v>
      </c>
    </row>
    <row r="196" spans="1:9">
      <c r="A196" s="14">
        <v>42430</v>
      </c>
      <c r="B196" s="8">
        <v>10.700455210162801</v>
      </c>
      <c r="C196" s="8"/>
      <c r="G196" s="27">
        <v>4.5</v>
      </c>
      <c r="H196" s="27"/>
      <c r="I196" s="27">
        <v>0</v>
      </c>
    </row>
    <row r="197" spans="1:9">
      <c r="A197" s="14">
        <v>42461</v>
      </c>
      <c r="B197" s="8">
        <v>10.9189468972586</v>
      </c>
      <c r="C197" s="8"/>
      <c r="G197" s="27">
        <v>4.5</v>
      </c>
      <c r="H197" s="27"/>
      <c r="I197" s="27">
        <v>0</v>
      </c>
    </row>
    <row r="198" spans="1:9">
      <c r="A198" s="14">
        <v>42491</v>
      </c>
      <c r="B198" s="8">
        <v>10.757528264015601</v>
      </c>
      <c r="C198" s="8"/>
      <c r="G198" s="27">
        <v>4.5</v>
      </c>
      <c r="H198" s="27"/>
      <c r="I198" s="27">
        <v>0</v>
      </c>
    </row>
    <row r="199" spans="1:9">
      <c r="A199" s="14">
        <v>42522</v>
      </c>
      <c r="B199" s="8">
        <v>10.071039329973901</v>
      </c>
      <c r="G199" s="27">
        <v>4.5</v>
      </c>
      <c r="H199" s="27"/>
      <c r="I199" s="27">
        <v>0</v>
      </c>
    </row>
    <row r="200" spans="1:9">
      <c r="A200" s="14">
        <v>42552</v>
      </c>
      <c r="B200" s="8">
        <v>9.966324417099349</v>
      </c>
      <c r="C200" s="8"/>
      <c r="G200" s="27">
        <v>4.5</v>
      </c>
      <c r="H200" s="27"/>
      <c r="I200" s="27">
        <v>0</v>
      </c>
    </row>
    <row r="201" spans="1:9">
      <c r="A201" s="14">
        <v>42583</v>
      </c>
      <c r="B201" s="8">
        <v>10.0126028636786</v>
      </c>
      <c r="C201" s="8"/>
      <c r="G201" s="27">
        <v>4.5</v>
      </c>
      <c r="H201" s="27"/>
      <c r="I201" s="27">
        <v>0</v>
      </c>
    </row>
    <row r="202" spans="1:9">
      <c r="A202" s="14">
        <v>42614</v>
      </c>
      <c r="B202" s="8">
        <v>10.693583628349099</v>
      </c>
      <c r="C202" s="8"/>
      <c r="G202" s="27">
        <v>4.5</v>
      </c>
      <c r="H202" s="27"/>
      <c r="I202" s="27">
        <v>0</v>
      </c>
    </row>
    <row r="203" spans="1:9">
      <c r="A203" s="14">
        <v>42644</v>
      </c>
      <c r="B203" s="8">
        <v>10.553921723670499</v>
      </c>
      <c r="C203" s="8"/>
      <c r="G203" s="27">
        <v>4.5</v>
      </c>
      <c r="H203" s="27"/>
      <c r="I203" s="27">
        <v>0</v>
      </c>
    </row>
    <row r="204" spans="1:9">
      <c r="A204" s="14">
        <v>42675</v>
      </c>
      <c r="B204" s="8">
        <v>10.340739086240299</v>
      </c>
      <c r="C204" s="8"/>
      <c r="G204" s="27">
        <v>4.5</v>
      </c>
      <c r="H204" s="27"/>
      <c r="I204" s="27">
        <v>0</v>
      </c>
    </row>
    <row r="205" spans="1:9">
      <c r="A205" s="14">
        <v>42705</v>
      </c>
      <c r="B205" s="8">
        <v>10.324923937630299</v>
      </c>
      <c r="C205" s="8"/>
      <c r="G205" s="27">
        <v>4.5</v>
      </c>
      <c r="H205" s="27"/>
      <c r="I205" s="27">
        <v>0</v>
      </c>
    </row>
    <row r="206" spans="1:9">
      <c r="A206" s="14">
        <v>42736</v>
      </c>
      <c r="B206" s="8">
        <v>10.4027127667337</v>
      </c>
      <c r="C206" s="8"/>
      <c r="G206" s="27">
        <v>4.5</v>
      </c>
      <c r="H206" s="27"/>
      <c r="I206" s="27">
        <v>0</v>
      </c>
    </row>
    <row r="207" spans="1:9">
      <c r="A207" s="14">
        <v>42767</v>
      </c>
      <c r="B207" s="8">
        <v>10.403311884815599</v>
      </c>
      <c r="C207" s="8"/>
      <c r="G207" s="27">
        <v>4.5</v>
      </c>
      <c r="H207" s="27"/>
      <c r="I207" s="27">
        <v>0</v>
      </c>
    </row>
    <row r="208" spans="1:9">
      <c r="A208" s="14">
        <v>42795</v>
      </c>
      <c r="B208" s="8">
        <v>11.439318333000999</v>
      </c>
      <c r="C208" s="8"/>
      <c r="G208" s="27">
        <v>4.5</v>
      </c>
      <c r="H208" s="27"/>
      <c r="I208" s="27">
        <v>0</v>
      </c>
    </row>
    <row r="209" spans="1:9">
      <c r="A209" s="14">
        <v>42826</v>
      </c>
      <c r="B209" s="8">
        <v>11.4937933592619</v>
      </c>
      <c r="C209" s="8"/>
      <c r="G209" s="27">
        <v>4.5</v>
      </c>
      <c r="H209" s="27"/>
      <c r="I209" s="27">
        <v>0</v>
      </c>
    </row>
    <row r="210" spans="1:9">
      <c r="A210" s="14">
        <v>42856</v>
      </c>
      <c r="B210" s="8">
        <v>11.428733810921401</v>
      </c>
      <c r="C210" s="8"/>
      <c r="G210" s="27">
        <v>4.5</v>
      </c>
      <c r="H210" s="27"/>
      <c r="I210" s="27">
        <v>0</v>
      </c>
    </row>
    <row r="211" spans="1:9">
      <c r="A211" s="14">
        <v>42887</v>
      </c>
      <c r="B211" s="8">
        <v>11.231617154437499</v>
      </c>
      <c r="C211" s="8"/>
      <c r="G211" s="27">
        <v>4.5</v>
      </c>
      <c r="H211" s="27"/>
      <c r="I211" s="27">
        <v>0</v>
      </c>
    </row>
    <row r="212" spans="1:9">
      <c r="A212" s="14">
        <v>42917</v>
      </c>
      <c r="B212" s="8">
        <v>11.279406443218299</v>
      </c>
      <c r="C212" s="13"/>
      <c r="G212" s="27">
        <v>4.5</v>
      </c>
      <c r="H212" s="27"/>
      <c r="I212" s="27">
        <v>0</v>
      </c>
    </row>
    <row r="213" spans="1:9">
      <c r="A213" s="14">
        <v>42948</v>
      </c>
      <c r="B213" s="8">
        <v>11.2595071519789</v>
      </c>
      <c r="C213" s="13"/>
      <c r="G213" s="27">
        <v>4.5</v>
      </c>
      <c r="H213" s="27"/>
      <c r="I213" s="27">
        <v>0</v>
      </c>
    </row>
    <row r="214" spans="1:9">
      <c r="A214" s="16">
        <v>42979</v>
      </c>
      <c r="B214" s="8">
        <v>11.2274965168818</v>
      </c>
      <c r="C214" s="13"/>
      <c r="G214" s="27">
        <v>4.5</v>
      </c>
      <c r="H214" s="27"/>
      <c r="I214" s="27">
        <v>0</v>
      </c>
    </row>
    <row r="215" spans="1:9">
      <c r="A215" s="14">
        <v>43009</v>
      </c>
      <c r="B215" s="8">
        <v>11.161142701417299</v>
      </c>
      <c r="C215" s="13"/>
      <c r="G215" s="27">
        <v>4.5</v>
      </c>
      <c r="H215" s="27"/>
      <c r="I215" s="27">
        <v>0</v>
      </c>
    </row>
    <row r="216" spans="1:9">
      <c r="A216" s="14">
        <v>43040</v>
      </c>
      <c r="B216" s="8">
        <v>11.021703545980301</v>
      </c>
      <c r="C216" s="13"/>
      <c r="G216" s="27">
        <v>4.5</v>
      </c>
      <c r="H216" s="27"/>
      <c r="I216" s="27">
        <v>0</v>
      </c>
    </row>
    <row r="217" spans="1:9">
      <c r="A217" s="14">
        <v>43070</v>
      </c>
      <c r="B217" s="8">
        <v>11.0016975310555</v>
      </c>
      <c r="C217" s="13"/>
      <c r="G217" s="27">
        <v>4.5</v>
      </c>
      <c r="H217" s="27"/>
      <c r="I217" s="27">
        <v>0</v>
      </c>
    </row>
    <row r="218" spans="1:9">
      <c r="A218" s="14">
        <v>43101</v>
      </c>
      <c r="B218" s="8">
        <v>10.8996765416604</v>
      </c>
      <c r="C218" s="13"/>
      <c r="G218" s="27">
        <v>4.5</v>
      </c>
      <c r="H218" s="27"/>
      <c r="I218" s="27">
        <v>0</v>
      </c>
    </row>
    <row r="219" spans="1:9">
      <c r="A219" s="14">
        <v>43132</v>
      </c>
      <c r="B219" s="8">
        <v>10.767659149743599</v>
      </c>
      <c r="C219" s="13"/>
      <c r="G219" s="27">
        <v>4.5</v>
      </c>
      <c r="H219" s="27"/>
      <c r="I219" s="27">
        <v>0</v>
      </c>
    </row>
    <row r="220" spans="1:9">
      <c r="A220" s="14">
        <v>43160</v>
      </c>
      <c r="B220" s="8">
        <v>11.615533000136601</v>
      </c>
      <c r="C220" s="13"/>
      <c r="G220" s="27">
        <v>4.5</v>
      </c>
      <c r="H220" s="27"/>
      <c r="I220" s="27">
        <v>0</v>
      </c>
    </row>
    <row r="221" spans="1:9">
      <c r="A221" s="14">
        <v>43191</v>
      </c>
      <c r="B221" s="8">
        <v>11.615952795937901</v>
      </c>
      <c r="C221" s="13"/>
      <c r="G221" s="27">
        <v>4.5</v>
      </c>
      <c r="H221" s="27"/>
      <c r="I221" s="27">
        <v>0</v>
      </c>
    </row>
    <row r="222" spans="1:9">
      <c r="A222" s="14">
        <v>43221</v>
      </c>
      <c r="B222" s="8">
        <v>11.4601933112881</v>
      </c>
      <c r="C222" s="13"/>
      <c r="G222" s="27">
        <v>4.5</v>
      </c>
      <c r="H222" s="27"/>
      <c r="I222" s="27">
        <v>0</v>
      </c>
    </row>
    <row r="223" spans="1:9">
      <c r="A223" s="14">
        <v>43252</v>
      </c>
      <c r="B223" s="8">
        <v>11.4896652917636</v>
      </c>
      <c r="C223" s="22"/>
      <c r="D223" s="23"/>
      <c r="E223" s="23"/>
      <c r="F223" s="23"/>
      <c r="G223" s="27">
        <v>4.5</v>
      </c>
      <c r="H223" s="27"/>
      <c r="I223" s="27">
        <v>0</v>
      </c>
    </row>
    <row r="224" spans="1:9">
      <c r="A224" s="14">
        <v>43282</v>
      </c>
      <c r="B224" s="8">
        <v>11.447617274523999</v>
      </c>
      <c r="C224" s="22"/>
      <c r="D224" s="23"/>
      <c r="E224" s="23"/>
      <c r="F224" s="23"/>
      <c r="G224" s="27">
        <v>4.5</v>
      </c>
      <c r="H224" s="27"/>
      <c r="I224" s="27">
        <v>0</v>
      </c>
    </row>
    <row r="225" spans="1:9">
      <c r="A225" s="14">
        <v>43313</v>
      </c>
      <c r="B225" s="8">
        <v>11.379085688242201</v>
      </c>
      <c r="C225" s="22"/>
      <c r="D225" s="23"/>
      <c r="E225" s="23"/>
      <c r="F225" s="23"/>
      <c r="G225" s="27">
        <v>4.5</v>
      </c>
      <c r="H225" s="27"/>
      <c r="I225" s="27">
        <v>0</v>
      </c>
    </row>
    <row r="226" spans="1:9">
      <c r="A226" s="14">
        <v>43344</v>
      </c>
      <c r="B226" s="8">
        <v>11.496124979196699</v>
      </c>
      <c r="C226" s="22"/>
      <c r="D226" s="23"/>
      <c r="E226" s="23"/>
      <c r="F226" s="23"/>
      <c r="G226" s="27">
        <v>4.5</v>
      </c>
      <c r="H226" s="27"/>
      <c r="I226" s="27">
        <v>0</v>
      </c>
    </row>
    <row r="227" spans="1:9">
      <c r="A227" s="14">
        <v>43374</v>
      </c>
      <c r="B227" s="8">
        <v>11.4136963366623</v>
      </c>
      <c r="C227" s="22"/>
      <c r="D227" s="23"/>
      <c r="E227" s="23"/>
      <c r="F227" s="23"/>
      <c r="G227" s="27">
        <v>4.5</v>
      </c>
      <c r="H227" s="27"/>
      <c r="I227" s="27">
        <v>0</v>
      </c>
    </row>
    <row r="228" spans="1:9">
      <c r="A228" s="14">
        <v>43405</v>
      </c>
      <c r="B228" s="8">
        <v>11.271304123128999</v>
      </c>
      <c r="C228" s="22"/>
      <c r="D228" s="23"/>
      <c r="E228" s="23"/>
      <c r="F228" s="23"/>
      <c r="G228" s="27">
        <v>4.5</v>
      </c>
      <c r="H228" s="27"/>
      <c r="I228" s="27">
        <v>0</v>
      </c>
    </row>
    <row r="229" spans="1:9">
      <c r="A229" s="14">
        <v>43435</v>
      </c>
      <c r="B229" s="8">
        <v>11.1746317986526</v>
      </c>
      <c r="C229" s="22"/>
      <c r="D229" s="23"/>
      <c r="E229" s="23"/>
      <c r="F229" s="23"/>
      <c r="G229" s="27">
        <v>4.5</v>
      </c>
      <c r="H229" s="27"/>
      <c r="I229" s="27">
        <v>0</v>
      </c>
    </row>
    <row r="230" spans="1:9">
      <c r="A230" s="14">
        <v>43466</v>
      </c>
      <c r="B230" s="8">
        <v>11.246672615761199</v>
      </c>
      <c r="C230" s="22"/>
      <c r="D230" s="23"/>
      <c r="E230" s="23"/>
      <c r="F230" s="23"/>
      <c r="G230" s="27">
        <v>4.5</v>
      </c>
      <c r="H230" s="27"/>
      <c r="I230" s="27">
        <v>0</v>
      </c>
    </row>
    <row r="231" spans="1:9">
      <c r="A231" s="14">
        <v>43497</v>
      </c>
      <c r="B231" s="8">
        <v>11.228351132826599</v>
      </c>
      <c r="C231" s="22"/>
      <c r="D231" s="23"/>
      <c r="E231" s="23"/>
      <c r="F231" s="23"/>
      <c r="G231" s="27">
        <v>4.5</v>
      </c>
      <c r="H231" s="27"/>
      <c r="I231" s="27">
        <v>0</v>
      </c>
    </row>
    <row r="232" spans="1:9">
      <c r="A232" s="14">
        <v>43525</v>
      </c>
      <c r="B232" s="8">
        <v>11.6480826972677</v>
      </c>
      <c r="C232" s="22"/>
      <c r="D232" s="23"/>
      <c r="E232" s="23"/>
      <c r="F232" s="23"/>
      <c r="G232" s="27">
        <v>4.5</v>
      </c>
      <c r="H232" s="27"/>
      <c r="I232" s="27">
        <v>0</v>
      </c>
    </row>
    <row r="233" spans="1:9">
      <c r="A233" s="14">
        <v>43556</v>
      </c>
      <c r="B233" s="8">
        <v>11.477744542838799</v>
      </c>
      <c r="C233" s="22"/>
      <c r="D233" s="23"/>
      <c r="E233" s="23"/>
      <c r="F233" s="23"/>
      <c r="G233" s="27">
        <v>4.5</v>
      </c>
      <c r="H233" s="27"/>
      <c r="I233" s="27">
        <v>0</v>
      </c>
    </row>
    <row r="234" spans="1:9">
      <c r="A234" s="14">
        <v>43586</v>
      </c>
      <c r="B234" s="8">
        <v>11.2939804407827</v>
      </c>
      <c r="C234" s="22"/>
      <c r="D234" s="23"/>
      <c r="E234" s="23"/>
      <c r="F234" s="23"/>
      <c r="G234" s="27">
        <v>4.5</v>
      </c>
      <c r="H234" s="27"/>
      <c r="I234" s="27">
        <v>0</v>
      </c>
    </row>
    <row r="235" spans="1:9">
      <c r="A235" s="14">
        <v>43617</v>
      </c>
      <c r="B235" s="8">
        <v>11.28554363674</v>
      </c>
      <c r="C235" s="22"/>
      <c r="D235" s="23"/>
      <c r="E235" s="23"/>
      <c r="F235" s="23"/>
      <c r="G235" s="27">
        <v>4.5</v>
      </c>
      <c r="H235" s="27"/>
      <c r="I235" s="27">
        <v>0</v>
      </c>
    </row>
    <row r="236" spans="1:9">
      <c r="A236" s="14">
        <v>43647</v>
      </c>
      <c r="B236" s="8">
        <v>11.2890668816062</v>
      </c>
      <c r="C236" s="22"/>
      <c r="D236" s="23"/>
      <c r="E236" s="23"/>
      <c r="F236" s="23"/>
      <c r="G236" s="27">
        <v>4.5</v>
      </c>
      <c r="H236" s="27"/>
      <c r="I236" s="27">
        <v>0</v>
      </c>
    </row>
    <row r="237" spans="1:9">
      <c r="A237" s="14">
        <v>43678</v>
      </c>
      <c r="B237" s="8">
        <v>11.0967757622502</v>
      </c>
      <c r="C237" s="22"/>
      <c r="D237" s="23"/>
      <c r="E237" s="23"/>
      <c r="F237" s="23"/>
      <c r="G237" s="27">
        <v>4.5</v>
      </c>
      <c r="H237" s="27"/>
      <c r="I237" s="27">
        <v>0</v>
      </c>
    </row>
    <row r="238" spans="1:9">
      <c r="A238" s="14">
        <v>43709</v>
      </c>
      <c r="B238" s="8">
        <v>10.9791310057847</v>
      </c>
      <c r="C238" s="22"/>
      <c r="D238" s="23"/>
      <c r="E238" s="23"/>
      <c r="F238" s="23"/>
      <c r="G238" s="27">
        <v>4.5</v>
      </c>
      <c r="H238" s="27"/>
      <c r="I238" s="27">
        <v>0</v>
      </c>
    </row>
    <row r="239" spans="1:9">
      <c r="A239" s="14">
        <v>43739</v>
      </c>
      <c r="B239" s="8">
        <v>10.971190954630201</v>
      </c>
      <c r="C239" s="22"/>
      <c r="D239" s="23"/>
      <c r="E239" s="23"/>
      <c r="F239" s="23"/>
      <c r="G239" s="27">
        <v>4.5</v>
      </c>
      <c r="H239" s="27"/>
      <c r="I239" s="27">
        <v>0</v>
      </c>
    </row>
    <row r="240" spans="1:9">
      <c r="A240" s="14">
        <v>43770</v>
      </c>
      <c r="B240" s="8">
        <v>10.679839206659</v>
      </c>
      <c r="C240" s="22"/>
      <c r="D240" s="23"/>
      <c r="E240" s="23"/>
      <c r="F240" s="23"/>
      <c r="G240" s="27">
        <v>4.5</v>
      </c>
      <c r="H240" s="27"/>
      <c r="I240" s="27">
        <v>0</v>
      </c>
    </row>
    <row r="241" spans="1:9">
      <c r="A241" s="14">
        <v>43800</v>
      </c>
      <c r="B241" s="8">
        <v>10.6447293793669</v>
      </c>
      <c r="C241" s="8"/>
      <c r="D241" s="8"/>
      <c r="E241" s="8"/>
      <c r="F241" s="8"/>
      <c r="G241" s="27">
        <v>4.5</v>
      </c>
      <c r="H241" s="27"/>
      <c r="I241" s="27">
        <v>0</v>
      </c>
    </row>
    <row r="242" spans="1:9">
      <c r="A242" s="14">
        <v>43831</v>
      </c>
      <c r="B242" s="8">
        <v>10.6172817931129</v>
      </c>
      <c r="C242" s="8"/>
      <c r="D242" s="8"/>
      <c r="E242" s="8"/>
      <c r="F242" s="8"/>
      <c r="G242" s="27">
        <v>4.5</v>
      </c>
      <c r="H242" s="27"/>
      <c r="I242" s="27">
        <v>0</v>
      </c>
    </row>
    <row r="243" spans="1:9">
      <c r="A243" s="14">
        <v>43862</v>
      </c>
      <c r="B243" s="8">
        <v>10.502333315613701</v>
      </c>
      <c r="C243" s="8"/>
      <c r="D243" s="8"/>
      <c r="E243" s="8"/>
      <c r="F243" s="8"/>
      <c r="G243" s="27">
        <v>4.5</v>
      </c>
      <c r="H243" s="27"/>
      <c r="I243" s="27">
        <v>0</v>
      </c>
    </row>
    <row r="244" spans="1:9">
      <c r="A244" s="14">
        <v>43891</v>
      </c>
      <c r="B244" s="8">
        <v>10.4023689874544</v>
      </c>
      <c r="C244" s="8"/>
      <c r="D244" s="8"/>
      <c r="E244" s="8"/>
      <c r="F244" s="8"/>
      <c r="G244" s="27">
        <v>4.5</v>
      </c>
      <c r="H244" s="27"/>
      <c r="I244" s="27">
        <v>0</v>
      </c>
    </row>
    <row r="245" spans="1:9">
      <c r="A245" s="14">
        <v>43922</v>
      </c>
      <c r="B245" s="8">
        <v>10.217004579487901</v>
      </c>
      <c r="C245" s="8"/>
      <c r="D245" s="8"/>
      <c r="E245" s="8"/>
      <c r="F245" s="8"/>
      <c r="G245" s="27">
        <v>4.5</v>
      </c>
      <c r="H245" s="27"/>
      <c r="I245" s="27">
        <v>0</v>
      </c>
    </row>
    <row r="246" spans="1:9">
      <c r="A246" s="14">
        <v>43952</v>
      </c>
      <c r="B246" s="8">
        <v>10.476032491445499</v>
      </c>
      <c r="C246" s="8"/>
      <c r="D246" s="8"/>
      <c r="E246" s="8"/>
      <c r="F246" s="8"/>
      <c r="G246" s="27">
        <v>4.5</v>
      </c>
      <c r="H246" s="27"/>
      <c r="I246" s="27">
        <v>0</v>
      </c>
    </row>
    <row r="247" spans="1:9">
      <c r="A247" s="14">
        <v>43983</v>
      </c>
      <c r="B247" s="8">
        <v>10.838635700069601</v>
      </c>
      <c r="G247" s="27">
        <v>4.5</v>
      </c>
      <c r="H247" s="27"/>
      <c r="I247" s="27">
        <v>0</v>
      </c>
    </row>
    <row r="248" spans="1:9">
      <c r="A248" s="14">
        <v>44013</v>
      </c>
      <c r="B248" s="8">
        <v>11.6550518885686</v>
      </c>
      <c r="G248" s="27">
        <v>4.5</v>
      </c>
      <c r="H248" s="27"/>
      <c r="I248" s="27">
        <v>0</v>
      </c>
    </row>
    <row r="249" spans="1:9">
      <c r="A249" s="14">
        <v>44044</v>
      </c>
      <c r="B249" s="8">
        <v>11.8459633582724</v>
      </c>
      <c r="G249" s="27">
        <v>4.5</v>
      </c>
      <c r="H249" s="27"/>
      <c r="I249" s="27">
        <v>0</v>
      </c>
    </row>
    <row r="250" spans="1:9">
      <c r="A250" s="14">
        <v>44075</v>
      </c>
      <c r="B250" s="8">
        <v>11.824947530502699</v>
      </c>
      <c r="G250" s="27">
        <v>4.5</v>
      </c>
      <c r="H250" s="27"/>
      <c r="I250" s="27">
        <v>0</v>
      </c>
    </row>
    <row r="251" spans="1:9">
      <c r="A251" s="14">
        <v>44105</v>
      </c>
      <c r="B251" s="8">
        <v>11.8878485061731</v>
      </c>
      <c r="G251" s="27">
        <v>4.5</v>
      </c>
      <c r="H251" s="27"/>
      <c r="I251" s="27">
        <v>0</v>
      </c>
    </row>
    <row r="252" spans="1:9">
      <c r="A252" s="14">
        <v>44136</v>
      </c>
      <c r="B252" s="8">
        <v>11.9463953118382</v>
      </c>
      <c r="G252" s="27">
        <v>4.5</v>
      </c>
      <c r="H252" s="27"/>
      <c r="I252" s="27">
        <v>0</v>
      </c>
    </row>
    <row r="253" spans="1:9">
      <c r="A253" s="14">
        <v>44166</v>
      </c>
      <c r="B253" s="8">
        <v>13.172977063952802</v>
      </c>
      <c r="C253" s="8"/>
      <c r="D253" s="8"/>
      <c r="E253" s="8"/>
      <c r="F253" s="8"/>
      <c r="G253" s="27">
        <v>4.5</v>
      </c>
      <c r="H253" s="27"/>
      <c r="I253" s="27">
        <v>0</v>
      </c>
    </row>
    <row r="254" spans="1:9">
      <c r="A254" s="14">
        <v>44197</v>
      </c>
      <c r="B254" s="8">
        <v>17.098024745335898</v>
      </c>
      <c r="C254" s="8"/>
      <c r="D254" s="8"/>
      <c r="E254" s="8"/>
      <c r="F254" s="8"/>
      <c r="G254" s="27">
        <v>4.5</v>
      </c>
      <c r="H254" s="27"/>
      <c r="I254" s="27">
        <v>0</v>
      </c>
    </row>
    <row r="255" spans="1:9">
      <c r="A255" s="14">
        <v>44228</v>
      </c>
      <c r="B255" s="8">
        <v>16.961076112365099</v>
      </c>
      <c r="C255" s="8"/>
      <c r="D255" s="8"/>
      <c r="E255" s="8"/>
      <c r="F255" s="8"/>
      <c r="G255" s="27">
        <v>4.5</v>
      </c>
      <c r="H255" s="27"/>
      <c r="I255" s="27">
        <v>0</v>
      </c>
    </row>
    <row r="256" spans="1:9">
      <c r="A256" s="14">
        <v>44256</v>
      </c>
      <c r="B256" s="8">
        <v>16.680045311751801</v>
      </c>
      <c r="C256" s="8"/>
      <c r="D256" s="8"/>
      <c r="E256" s="8"/>
      <c r="F256" s="8"/>
      <c r="G256" s="27">
        <v>4.5</v>
      </c>
      <c r="H256" s="27"/>
      <c r="I256" s="27">
        <v>0</v>
      </c>
    </row>
    <row r="257" spans="1:9">
      <c r="A257" s="14">
        <v>44287</v>
      </c>
      <c r="B257" s="8">
        <v>16.924143018448401</v>
      </c>
      <c r="C257" s="8"/>
      <c r="D257" s="8"/>
      <c r="E257" s="8"/>
      <c r="F257" s="8"/>
      <c r="G257" s="27">
        <v>4.5</v>
      </c>
      <c r="H257" s="27"/>
      <c r="I257" s="27">
        <v>0</v>
      </c>
    </row>
    <row r="258" spans="1:9">
      <c r="A258" s="14">
        <v>44317</v>
      </c>
      <c r="B258" s="8">
        <v>17.0086348207032</v>
      </c>
      <c r="C258" s="8"/>
      <c r="D258" s="8"/>
      <c r="E258" s="8"/>
      <c r="F258" s="8"/>
      <c r="G258" s="27">
        <v>4.5</v>
      </c>
      <c r="H258" s="27"/>
      <c r="I258" s="27">
        <v>0</v>
      </c>
    </row>
    <row r="259" spans="1:9">
      <c r="A259" s="14">
        <v>44348</v>
      </c>
      <c r="B259" s="8">
        <v>16.886561877272598</v>
      </c>
      <c r="C259" s="8"/>
      <c r="D259" s="8"/>
      <c r="E259" s="8"/>
      <c r="F259" s="8"/>
      <c r="G259" s="27">
        <v>4.5</v>
      </c>
      <c r="H259" s="27"/>
      <c r="I259" s="27">
        <v>0</v>
      </c>
    </row>
    <row r="260" spans="1:9">
      <c r="A260" s="14">
        <v>44378</v>
      </c>
      <c r="B260" s="8">
        <v>16.9040878936346</v>
      </c>
      <c r="C260" s="8"/>
      <c r="D260" s="8"/>
      <c r="E260" s="8"/>
      <c r="F260" s="8"/>
      <c r="G260" s="27">
        <v>4.5</v>
      </c>
      <c r="H260" s="27"/>
      <c r="I260" s="27">
        <v>0</v>
      </c>
    </row>
    <row r="261" spans="1:9">
      <c r="A261" s="14">
        <v>44409</v>
      </c>
      <c r="B261" s="8">
        <v>17.133549041937702</v>
      </c>
      <c r="C261" s="8"/>
      <c r="D261" s="8"/>
      <c r="E261" s="8"/>
      <c r="F261" s="8"/>
      <c r="G261" s="27">
        <v>4.5</v>
      </c>
      <c r="H261" s="27"/>
      <c r="I261" s="27">
        <v>0</v>
      </c>
    </row>
    <row r="262" spans="1:9">
      <c r="A262" s="14">
        <v>44440</v>
      </c>
      <c r="B262" s="8">
        <v>17.047417291323899</v>
      </c>
      <c r="C262" s="8"/>
      <c r="D262" s="8"/>
      <c r="E262" s="8"/>
      <c r="F262" s="8"/>
      <c r="G262" s="27">
        <v>4.5</v>
      </c>
      <c r="H262" s="27"/>
      <c r="I262" s="27">
        <v>0</v>
      </c>
    </row>
    <row r="263" spans="1:9">
      <c r="A263" s="14">
        <v>44470</v>
      </c>
      <c r="B263" s="8">
        <v>17.203986329005499</v>
      </c>
      <c r="C263" s="8"/>
      <c r="D263" s="8"/>
      <c r="E263" s="8"/>
      <c r="F263" s="8"/>
      <c r="G263" s="27">
        <v>4.5</v>
      </c>
      <c r="H263" s="27"/>
      <c r="I263" s="27">
        <v>0</v>
      </c>
    </row>
    <row r="264" spans="1:9">
      <c r="A264" s="14">
        <v>44501</v>
      </c>
      <c r="B264" s="8">
        <v>17.131047212245001</v>
      </c>
      <c r="C264" s="8"/>
      <c r="D264" s="8"/>
      <c r="E264" s="8"/>
      <c r="F264" s="8"/>
      <c r="G264" s="27">
        <v>4.5</v>
      </c>
      <c r="H264" s="27"/>
      <c r="I264" s="27">
        <v>0</v>
      </c>
    </row>
    <row r="265" spans="1:9">
      <c r="A265" s="14">
        <v>44531</v>
      </c>
      <c r="B265" s="8">
        <v>17.521991408775499</v>
      </c>
      <c r="C265" s="8"/>
      <c r="D265" s="8"/>
      <c r="E265" s="8"/>
      <c r="F265" s="8"/>
      <c r="G265" s="27">
        <v>4.5</v>
      </c>
      <c r="H265" s="27"/>
      <c r="I265" s="27">
        <v>0</v>
      </c>
    </row>
    <row r="266" spans="1:9">
      <c r="A266" s="14">
        <v>44562</v>
      </c>
      <c r="B266" s="8">
        <v>17.151604043623202</v>
      </c>
      <c r="C266" s="8"/>
      <c r="D266" s="8"/>
      <c r="E266" s="8"/>
      <c r="F266" s="8"/>
      <c r="G266" s="27">
        <v>4.5</v>
      </c>
      <c r="H266" s="27"/>
      <c r="I266" s="27">
        <v>0</v>
      </c>
    </row>
    <row r="267" spans="1:9">
      <c r="A267" s="14">
        <v>44593</v>
      </c>
      <c r="B267" s="8">
        <v>16.912884516460199</v>
      </c>
      <c r="C267" s="8"/>
      <c r="D267" s="8"/>
      <c r="E267" s="8"/>
      <c r="F267" s="8"/>
      <c r="G267" s="27">
        <v>4.5</v>
      </c>
      <c r="H267" s="27"/>
      <c r="I267" s="27">
        <v>0</v>
      </c>
    </row>
    <row r="268" spans="1:9">
      <c r="A268" s="14">
        <v>44621</v>
      </c>
      <c r="B268" s="8">
        <v>14.104520247074701</v>
      </c>
      <c r="C268" s="8"/>
      <c r="D268" s="8"/>
      <c r="E268" s="8"/>
      <c r="F268" s="8"/>
      <c r="G268" s="27">
        <v>4.5</v>
      </c>
      <c r="H268" s="27"/>
      <c r="I268" s="27">
        <v>0</v>
      </c>
    </row>
    <row r="269" spans="1:9">
      <c r="A269" s="14">
        <v>44652</v>
      </c>
      <c r="B269" s="8">
        <v>14.0704985030156</v>
      </c>
      <c r="C269" s="8"/>
      <c r="D269" s="8"/>
      <c r="E269" s="8"/>
      <c r="F269" s="8"/>
      <c r="G269" s="27">
        <v>4.5</v>
      </c>
      <c r="H269" s="27"/>
      <c r="I269" s="27">
        <v>0</v>
      </c>
    </row>
    <row r="270" spans="1:9">
      <c r="A270" s="14">
        <v>44682</v>
      </c>
      <c r="B270" s="8">
        <v>14.232989280239799</v>
      </c>
      <c r="C270" s="8"/>
      <c r="D270" s="8"/>
      <c r="E270" s="8"/>
      <c r="F270" s="8"/>
      <c r="G270" s="27">
        <v>4.5</v>
      </c>
      <c r="H270" s="27"/>
      <c r="I270" s="27">
        <v>0</v>
      </c>
    </row>
    <row r="271" spans="1:9">
      <c r="A271" s="14">
        <v>44713</v>
      </c>
      <c r="B271" s="8">
        <v>13.9840159028186</v>
      </c>
      <c r="C271" s="8"/>
      <c r="D271" s="8"/>
      <c r="E271" s="8"/>
      <c r="F271" s="8"/>
      <c r="G271" s="27">
        <v>4.5</v>
      </c>
      <c r="H271" s="27"/>
      <c r="I271" s="27">
        <v>0</v>
      </c>
    </row>
    <row r="272" spans="1:9">
      <c r="A272" s="14">
        <v>44743</v>
      </c>
      <c r="B272" s="8">
        <v>13.828763503956502</v>
      </c>
      <c r="C272" s="8"/>
      <c r="D272" s="8"/>
      <c r="E272" s="8"/>
      <c r="F272" s="8"/>
      <c r="G272" s="27">
        <v>4.5</v>
      </c>
      <c r="H272" s="27"/>
      <c r="I272" s="27">
        <v>0</v>
      </c>
    </row>
    <row r="273" spans="1:9">
      <c r="A273" s="14">
        <v>44774</v>
      </c>
      <c r="B273" s="8">
        <v>14.1058292673408</v>
      </c>
      <c r="C273" s="8"/>
      <c r="D273" s="8"/>
      <c r="E273" s="8"/>
      <c r="F273" s="8"/>
      <c r="G273" s="27">
        <v>4.5</v>
      </c>
      <c r="H273" s="27"/>
      <c r="I273" s="27">
        <v>0</v>
      </c>
    </row>
    <row r="274" spans="1:9">
      <c r="A274" s="14">
        <v>44805</v>
      </c>
      <c r="B274" s="8">
        <v>14.237088568830799</v>
      </c>
      <c r="C274" s="8"/>
      <c r="D274" s="8"/>
      <c r="E274" s="8"/>
      <c r="F274" s="8"/>
      <c r="G274" s="27">
        <v>4.5</v>
      </c>
      <c r="H274" s="27"/>
      <c r="I274" s="27">
        <v>0</v>
      </c>
    </row>
    <row r="275" spans="1:9">
      <c r="A275" s="14">
        <v>44835</v>
      </c>
      <c r="B275" s="8">
        <v>13.914628427398801</v>
      </c>
      <c r="C275" s="8"/>
      <c r="D275" s="8"/>
      <c r="E275" s="8"/>
      <c r="F275" s="8"/>
      <c r="G275" s="27">
        <v>4.5</v>
      </c>
      <c r="H275" s="27"/>
      <c r="I275" s="27">
        <v>0</v>
      </c>
    </row>
    <row r="276" spans="1:9">
      <c r="A276" s="14">
        <v>44866</v>
      </c>
      <c r="B276" s="8">
        <v>14.1368274138863</v>
      </c>
      <c r="C276" s="8"/>
      <c r="D276" s="8"/>
      <c r="E276" s="8"/>
      <c r="F276" s="8"/>
      <c r="G276" s="27">
        <v>4.5</v>
      </c>
      <c r="H276" s="27"/>
      <c r="I276" s="27">
        <v>0</v>
      </c>
    </row>
    <row r="277" spans="1:9">
      <c r="A277" s="14">
        <v>44896</v>
      </c>
      <c r="B277" s="8">
        <v>14.5416866525296</v>
      </c>
      <c r="C277" s="8"/>
      <c r="D277" s="8"/>
      <c r="E277" s="8"/>
      <c r="F277" s="8"/>
      <c r="G277" s="27">
        <v>4.5</v>
      </c>
      <c r="H277" s="27"/>
      <c r="I277" s="27">
        <v>0</v>
      </c>
    </row>
    <row r="278" spans="1:9">
      <c r="A278" s="14">
        <v>44927</v>
      </c>
      <c r="B278" s="8">
        <v>14.216155486777701</v>
      </c>
      <c r="C278" s="8"/>
      <c r="D278" s="8"/>
      <c r="E278" s="8"/>
      <c r="F278" s="8"/>
      <c r="G278" s="27">
        <v>4.5</v>
      </c>
      <c r="H278" s="27"/>
      <c r="I278" s="27">
        <v>0</v>
      </c>
    </row>
    <row r="279" spans="1:9">
      <c r="A279" s="14">
        <v>44958</v>
      </c>
      <c r="B279" s="8">
        <v>14.3685422137765</v>
      </c>
      <c r="C279" s="8"/>
      <c r="D279" s="8"/>
      <c r="E279" s="8"/>
      <c r="F279" s="8"/>
      <c r="G279" s="27">
        <v>4.5</v>
      </c>
      <c r="H279" s="27"/>
      <c r="I279" s="27">
        <v>0</v>
      </c>
    </row>
    <row r="280" spans="1:9">
      <c r="A280" s="14">
        <v>44986</v>
      </c>
      <c r="B280" s="8">
        <v>14.082532663930399</v>
      </c>
      <c r="C280" s="8"/>
      <c r="D280" s="8"/>
      <c r="E280" s="8"/>
      <c r="F280" s="8"/>
      <c r="G280" s="27">
        <v>4.5</v>
      </c>
      <c r="H280" s="27"/>
      <c r="I280" s="27">
        <v>0</v>
      </c>
    </row>
    <row r="281" spans="1:9">
      <c r="A281" s="14">
        <v>45017</v>
      </c>
      <c r="B281" s="8">
        <v>14.139750063923101</v>
      </c>
      <c r="C281" s="8"/>
      <c r="D281" s="8"/>
      <c r="E281" s="8"/>
      <c r="F281" s="8"/>
      <c r="G281" s="27">
        <v>4.5</v>
      </c>
      <c r="H281" s="27"/>
      <c r="I281" s="27">
        <v>0</v>
      </c>
    </row>
    <row r="282" spans="1:9">
      <c r="A282" s="14">
        <v>45047</v>
      </c>
      <c r="B282" s="8">
        <v>14.1871816258762</v>
      </c>
      <c r="C282" s="8"/>
      <c r="D282" s="8"/>
      <c r="E282" s="8"/>
      <c r="F282" s="8"/>
      <c r="G282" s="27">
        <v>4.5</v>
      </c>
      <c r="H282" s="27"/>
      <c r="I282" s="27">
        <v>0</v>
      </c>
    </row>
    <row r="283" spans="1:9">
      <c r="A283" s="14">
        <v>45078</v>
      </c>
      <c r="B283" s="8">
        <v>14.171538654740301</v>
      </c>
      <c r="C283" s="8"/>
      <c r="D283" s="8"/>
      <c r="E283" s="8"/>
      <c r="F283" s="8"/>
      <c r="G283" s="27">
        <v>4.5</v>
      </c>
      <c r="H283" s="27"/>
      <c r="I283" s="27">
        <v>0</v>
      </c>
    </row>
    <row r="284" spans="1:9">
      <c r="A284" s="14">
        <v>45108</v>
      </c>
      <c r="B284" s="8">
        <v>14.213561152465301</v>
      </c>
      <c r="C284" s="8"/>
      <c r="D284" s="8"/>
      <c r="E284" s="8"/>
      <c r="F284" s="8"/>
      <c r="G284" s="27">
        <v>4.5</v>
      </c>
      <c r="H284" s="27"/>
      <c r="I284" s="27">
        <v>0</v>
      </c>
    </row>
    <row r="285" spans="1:9">
      <c r="A285" s="14">
        <v>45139</v>
      </c>
      <c r="B285" s="8">
        <v>14.029430035183802</v>
      </c>
      <c r="C285" s="8"/>
      <c r="D285" s="8"/>
      <c r="E285" s="8"/>
      <c r="F285" s="8"/>
      <c r="G285" s="27">
        <v>4.5</v>
      </c>
      <c r="H285" s="27"/>
      <c r="I285" s="27">
        <v>0</v>
      </c>
    </row>
    <row r="286" spans="1:9">
      <c r="A286" s="14">
        <v>45170</v>
      </c>
      <c r="B286" s="8">
        <v>14.057225122495302</v>
      </c>
      <c r="C286" s="8"/>
      <c r="D286" s="8"/>
      <c r="E286" s="8"/>
      <c r="F286" s="8"/>
      <c r="G286" s="27">
        <v>4.5</v>
      </c>
      <c r="H286" s="27"/>
      <c r="I286" s="27">
        <v>0</v>
      </c>
    </row>
    <row r="287" spans="1:9">
      <c r="A287" s="14">
        <v>45200</v>
      </c>
      <c r="B287" s="8">
        <v>14.082988261648898</v>
      </c>
      <c r="C287" s="8"/>
      <c r="D287" s="8"/>
      <c r="E287" s="8"/>
      <c r="F287" s="8"/>
      <c r="G287" s="27">
        <v>4.5</v>
      </c>
      <c r="H287" s="27"/>
      <c r="I287" s="27">
        <v>0</v>
      </c>
    </row>
    <row r="288" spans="1:9">
      <c r="A288" s="14">
        <v>45231</v>
      </c>
      <c r="B288" s="8">
        <v>14.228510688076801</v>
      </c>
      <c r="C288" s="8"/>
      <c r="D288" s="8"/>
      <c r="E288" s="8"/>
      <c r="F288" s="8"/>
      <c r="G288" s="27">
        <v>4.5</v>
      </c>
      <c r="H288" s="27"/>
      <c r="I288" s="27">
        <v>0</v>
      </c>
    </row>
    <row r="289" spans="1:9">
      <c r="A289" s="14">
        <v>45261</v>
      </c>
      <c r="B289" s="8">
        <v>14.8048558452788</v>
      </c>
      <c r="C289" s="8"/>
      <c r="D289" s="8"/>
      <c r="E289" s="8"/>
      <c r="F289" s="8"/>
      <c r="G289" s="27">
        <v>4.5</v>
      </c>
      <c r="H289" s="27"/>
      <c r="I289" s="27">
        <v>0</v>
      </c>
    </row>
    <row r="290" spans="1:9">
      <c r="A290" s="14">
        <v>45292</v>
      </c>
      <c r="B290" s="8">
        <v>14.975666604686699</v>
      </c>
      <c r="C290" s="8"/>
      <c r="D290" s="8"/>
      <c r="E290" s="8"/>
      <c r="F290" s="8"/>
      <c r="G290" s="27">
        <v>4.5</v>
      </c>
      <c r="H290" s="27"/>
      <c r="I290" s="27">
        <v>0</v>
      </c>
    </row>
    <row r="291" spans="1:9">
      <c r="A291" s="14">
        <v>45323</v>
      </c>
      <c r="B291" s="8">
        <v>14.960522474268201</v>
      </c>
      <c r="C291" s="8"/>
      <c r="D291" s="8"/>
      <c r="E291" s="8"/>
      <c r="F291" s="8"/>
      <c r="G291" s="27">
        <v>4.5</v>
      </c>
      <c r="H291" s="27"/>
      <c r="I291" s="27">
        <v>0</v>
      </c>
    </row>
    <row r="292" spans="1:9">
      <c r="A292" s="14">
        <v>45352</v>
      </c>
      <c r="B292" s="8">
        <v>14.485509155381299</v>
      </c>
      <c r="C292" s="8"/>
      <c r="D292" s="8"/>
      <c r="E292" s="8"/>
      <c r="F292" s="8"/>
      <c r="G292" s="27">
        <v>4.5</v>
      </c>
      <c r="H292" s="27"/>
      <c r="I292" s="27">
        <v>0</v>
      </c>
    </row>
    <row r="293" spans="1:9">
      <c r="A293" s="14">
        <v>45383</v>
      </c>
      <c r="B293" s="8">
        <v>14.6633784925427</v>
      </c>
      <c r="C293" s="8"/>
      <c r="D293" s="8"/>
      <c r="E293" s="8"/>
      <c r="F293" s="8"/>
      <c r="G293" s="27">
        <v>4.5</v>
      </c>
      <c r="H293" s="27"/>
      <c r="I293" s="27">
        <v>0</v>
      </c>
    </row>
    <row r="294" spans="1:9">
      <c r="A294" s="14">
        <v>45413</v>
      </c>
      <c r="B294" s="8">
        <v>14.643824469308599</v>
      </c>
      <c r="C294" s="8"/>
      <c r="D294" s="8"/>
      <c r="E294" s="8"/>
      <c r="F294" s="8"/>
      <c r="G294" s="27">
        <v>4.5</v>
      </c>
      <c r="H294" s="27"/>
      <c r="I294" s="27">
        <v>0</v>
      </c>
    </row>
    <row r="295" spans="1:9">
      <c r="A295" s="14">
        <v>45444</v>
      </c>
      <c r="B295" s="8">
        <v>14.6390260789163</v>
      </c>
      <c r="C295" s="8"/>
      <c r="D295" s="8"/>
      <c r="E295" s="8"/>
      <c r="F295" s="8"/>
      <c r="G295" s="27">
        <v>4.5</v>
      </c>
      <c r="H295" s="27"/>
      <c r="I295" s="27">
        <v>0</v>
      </c>
    </row>
    <row r="296" spans="1:9">
      <c r="A296" s="14">
        <v>45474</v>
      </c>
      <c r="B296" s="8">
        <v>14.812120603165798</v>
      </c>
      <c r="C296" s="8"/>
      <c r="D296" s="8"/>
      <c r="E296" s="8"/>
      <c r="F296" s="8"/>
      <c r="G296" s="27">
        <v>4.5</v>
      </c>
      <c r="H296" s="27"/>
      <c r="I296" s="27">
        <v>0</v>
      </c>
    </row>
    <row r="297" spans="1:9">
      <c r="A297" s="14">
        <v>45505</v>
      </c>
      <c r="B297" s="8">
        <v>14.953117663859</v>
      </c>
      <c r="C297" s="8"/>
      <c r="D297" s="8"/>
      <c r="E297" s="8"/>
      <c r="F297" s="8"/>
      <c r="G297" s="27">
        <v>4.5</v>
      </c>
      <c r="H297" s="27"/>
      <c r="I297" s="27">
        <v>0</v>
      </c>
    </row>
    <row r="298" spans="1:9">
      <c r="A298" s="14">
        <v>45536</v>
      </c>
      <c r="B298" s="8">
        <v>15.140280773145701</v>
      </c>
      <c r="C298" s="8"/>
      <c r="D298" s="8"/>
      <c r="E298" s="8"/>
      <c r="F298" s="8"/>
      <c r="G298" s="27">
        <v>4.5</v>
      </c>
      <c r="H298" s="27"/>
      <c r="I298" s="27">
        <v>0</v>
      </c>
    </row>
    <row r="299" spans="1:9">
      <c r="A299" s="14">
        <v>45566</v>
      </c>
      <c r="B299" s="8">
        <v>14.943798481406102</v>
      </c>
      <c r="C299" s="8"/>
      <c r="D299" s="8"/>
      <c r="E299" s="8"/>
      <c r="F299" s="8"/>
      <c r="G299" s="27">
        <v>4.5</v>
      </c>
      <c r="H299" s="27"/>
      <c r="I299" s="27">
        <v>0</v>
      </c>
    </row>
    <row r="300" spans="1:9">
      <c r="A300" s="14">
        <v>45597</v>
      </c>
      <c r="B300" s="8">
        <v>14.9627085937171</v>
      </c>
      <c r="C300" s="8"/>
      <c r="D300" s="8"/>
      <c r="E300" s="8"/>
      <c r="F300" s="8"/>
      <c r="G300" s="27">
        <v>4.5</v>
      </c>
      <c r="H300" s="27"/>
      <c r="I300" s="27">
        <v>0</v>
      </c>
    </row>
    <row r="301" spans="1:9">
      <c r="A301" s="14">
        <v>45627</v>
      </c>
      <c r="B301" s="8">
        <v>15.185875639027099</v>
      </c>
      <c r="C301" s="8"/>
      <c r="D301" s="8"/>
      <c r="E301" s="8"/>
      <c r="F301" s="8"/>
      <c r="G301" s="27">
        <v>4.5</v>
      </c>
      <c r="H301" s="27"/>
      <c r="I301" s="27">
        <v>0</v>
      </c>
    </row>
    <row r="302" spans="1:9">
      <c r="A302" s="14">
        <v>45658</v>
      </c>
      <c r="B302" s="8">
        <v>15.4644852313148</v>
      </c>
      <c r="C302" s="8"/>
      <c r="D302" s="8"/>
      <c r="E302" s="8"/>
      <c r="F302" s="8"/>
      <c r="G302" s="27">
        <v>4.5</v>
      </c>
      <c r="H302" s="27"/>
      <c r="I302" s="27">
        <v>0</v>
      </c>
    </row>
    <row r="303" spans="1:9">
      <c r="A303" s="14">
        <v>45689</v>
      </c>
      <c r="B303" s="8">
        <v>15.426250759049202</v>
      </c>
      <c r="C303" s="8"/>
      <c r="D303" s="8"/>
      <c r="E303" s="8"/>
      <c r="F303" s="8"/>
      <c r="G303" s="27">
        <v>4.5</v>
      </c>
      <c r="H303" s="27"/>
      <c r="I303" s="27">
        <v>0</v>
      </c>
    </row>
    <row r="304" spans="1:9">
      <c r="A304" s="14">
        <v>45717</v>
      </c>
      <c r="B304" s="8">
        <v>14.9203543725546</v>
      </c>
      <c r="C304" s="8"/>
      <c r="D304" s="8"/>
      <c r="E304" s="8"/>
      <c r="F304" s="8"/>
      <c r="G304" s="27">
        <v>4.5</v>
      </c>
      <c r="H304" s="27"/>
      <c r="I304" s="27">
        <v>0</v>
      </c>
    </row>
    <row r="305" spans="1:9">
      <c r="A305" s="14">
        <v>45748</v>
      </c>
      <c r="B305" s="8">
        <v>15.163271922003</v>
      </c>
      <c r="C305" s="8"/>
      <c r="D305" s="8"/>
      <c r="E305" s="8"/>
      <c r="F305" s="8"/>
      <c r="G305" s="27">
        <v>4.5</v>
      </c>
      <c r="H305" s="27"/>
      <c r="I305" s="27">
        <v>0</v>
      </c>
    </row>
    <row r="306" spans="1:9">
      <c r="A306" s="14">
        <v>45778</v>
      </c>
      <c r="B306" s="8">
        <v>13.977511448151301</v>
      </c>
      <c r="C306" s="8"/>
      <c r="D306" s="8"/>
      <c r="E306" s="8"/>
      <c r="F306" s="8"/>
      <c r="G306" s="27">
        <v>4.5</v>
      </c>
      <c r="H306" s="27"/>
      <c r="I306" s="27">
        <v>0</v>
      </c>
    </row>
    <row r="307" spans="1:9">
      <c r="A307" s="14">
        <v>45809</v>
      </c>
      <c r="B307" s="8">
        <v>14.016696501587699</v>
      </c>
      <c r="C307" s="8"/>
      <c r="D307" s="8">
        <v>14.016696501587699</v>
      </c>
      <c r="E307" s="8"/>
      <c r="F307" s="8">
        <v>14.016696501587699</v>
      </c>
      <c r="G307" s="27">
        <v>4.5</v>
      </c>
      <c r="H307" s="27"/>
      <c r="I307" s="27">
        <v>1000</v>
      </c>
    </row>
    <row r="308" spans="1:9">
      <c r="A308" s="14">
        <v>45839</v>
      </c>
      <c r="B308" s="8"/>
      <c r="C308" s="8"/>
      <c r="D308" s="8">
        <v>14.097201415694899</v>
      </c>
      <c r="E308" s="8"/>
      <c r="F308" s="8">
        <v>14.096807714077398</v>
      </c>
      <c r="G308" s="27">
        <v>4.5</v>
      </c>
      <c r="H308" s="27"/>
      <c r="I308" s="27">
        <v>1000</v>
      </c>
    </row>
    <row r="309" spans="1:9">
      <c r="A309" s="14">
        <v>45870</v>
      </c>
      <c r="B309" s="8"/>
      <c r="C309" s="8"/>
      <c r="D309" s="8">
        <v>14.177706329802099</v>
      </c>
      <c r="E309" s="8"/>
      <c r="F309" s="8">
        <v>14.176918926567097</v>
      </c>
      <c r="G309" s="27">
        <v>4.5</v>
      </c>
      <c r="H309" s="27"/>
      <c r="I309" s="27">
        <v>1000</v>
      </c>
    </row>
    <row r="310" spans="1:9">
      <c r="A310" s="14">
        <v>45901</v>
      </c>
      <c r="B310" s="8"/>
      <c r="C310" s="8"/>
      <c r="D310" s="8">
        <v>14.258211243909299</v>
      </c>
      <c r="E310" s="8"/>
      <c r="F310" s="8">
        <v>14.2570301390568</v>
      </c>
      <c r="G310" s="27">
        <v>4.5</v>
      </c>
      <c r="H310" s="27"/>
      <c r="I310" s="27">
        <v>1000</v>
      </c>
    </row>
    <row r="311" spans="1:9">
      <c r="A311" s="14">
        <v>45931</v>
      </c>
      <c r="B311" s="8"/>
      <c r="C311" s="8"/>
      <c r="D311" s="8">
        <v>13.972221557322799</v>
      </c>
      <c r="E311" s="8"/>
      <c r="F311" s="8">
        <v>13.929830172452002</v>
      </c>
      <c r="G311" s="27">
        <v>4.5</v>
      </c>
      <c r="H311" s="8"/>
      <c r="I311" s="27">
        <v>1000</v>
      </c>
    </row>
    <row r="312" spans="1:9">
      <c r="A312" s="14">
        <v>45962</v>
      </c>
      <c r="B312" s="8"/>
      <c r="C312" s="8"/>
      <c r="D312" s="8">
        <v>13.686231870736298</v>
      </c>
      <c r="E312" s="8"/>
      <c r="F312" s="8">
        <v>13.602630205847202</v>
      </c>
      <c r="G312" s="27">
        <v>4.5</v>
      </c>
      <c r="H312" s="8"/>
      <c r="I312" s="27">
        <v>1000</v>
      </c>
    </row>
    <row r="313" spans="1:9">
      <c r="A313" s="14">
        <v>45992</v>
      </c>
      <c r="C313" s="8"/>
      <c r="D313" s="8">
        <v>13.400242184149798</v>
      </c>
      <c r="E313" s="8"/>
      <c r="F313" s="8">
        <v>13.275430239242402</v>
      </c>
      <c r="G313" s="27">
        <v>4.5</v>
      </c>
      <c r="I313" s="27">
        <v>1000</v>
      </c>
    </row>
    <row r="314" spans="1:9">
      <c r="A314" s="14">
        <v>46023</v>
      </c>
      <c r="B314" s="8"/>
      <c r="C314" s="8"/>
      <c r="D314" s="8">
        <v>13.188930618578699</v>
      </c>
      <c r="E314" s="8"/>
      <c r="F314" s="8">
        <v>13.024529646054436</v>
      </c>
      <c r="G314" s="27">
        <v>4.5</v>
      </c>
      <c r="I314" s="27">
        <v>1000</v>
      </c>
    </row>
    <row r="315" spans="1:9">
      <c r="A315" s="14">
        <v>46054</v>
      </c>
      <c r="B315" s="8"/>
      <c r="C315" s="8"/>
      <c r="D315" s="8">
        <v>12.977619053007599</v>
      </c>
      <c r="E315" s="8"/>
      <c r="F315" s="8">
        <v>12.77362905286647</v>
      </c>
      <c r="G315" s="27">
        <v>4.5</v>
      </c>
      <c r="I315" s="27">
        <v>1000</v>
      </c>
    </row>
    <row r="316" spans="1:9">
      <c r="A316" s="14">
        <v>46082</v>
      </c>
      <c r="B316" s="8"/>
      <c r="C316" s="8"/>
      <c r="D316" s="8">
        <v>12.766307487436499</v>
      </c>
      <c r="E316" s="8"/>
      <c r="F316" s="8">
        <v>12.522728459678504</v>
      </c>
      <c r="G316" s="27">
        <v>4.5</v>
      </c>
      <c r="I316" s="27">
        <v>1000</v>
      </c>
    </row>
    <row r="317" spans="1:9">
      <c r="A317" s="14">
        <v>46113</v>
      </c>
      <c r="B317" s="8"/>
      <c r="C317" s="8"/>
      <c r="D317" s="8">
        <v>12.639819670672564</v>
      </c>
      <c r="E317" s="8"/>
      <c r="F317" s="8">
        <v>12.311297948947303</v>
      </c>
      <c r="G317" s="27">
        <v>4.5</v>
      </c>
      <c r="I317" s="27">
        <v>1000</v>
      </c>
    </row>
    <row r="318" spans="1:9">
      <c r="A318" s="14">
        <v>46143</v>
      </c>
      <c r="B318" s="8"/>
      <c r="C318" s="8"/>
      <c r="D318" s="8">
        <v>12.51333185390863</v>
      </c>
      <c r="E318" s="8"/>
      <c r="F318" s="8">
        <v>12.099867438216103</v>
      </c>
      <c r="G318" s="27">
        <v>4.5</v>
      </c>
      <c r="I318" s="27">
        <v>1000</v>
      </c>
    </row>
    <row r="319" spans="1:9">
      <c r="A319" s="14">
        <v>46174</v>
      </c>
      <c r="B319" s="8"/>
      <c r="C319" s="8"/>
      <c r="D319" s="8">
        <v>12.386844037144696</v>
      </c>
      <c r="E319" s="8"/>
      <c r="F319" s="8">
        <v>11.888436927484904</v>
      </c>
      <c r="G319" s="27">
        <v>4.5</v>
      </c>
      <c r="I319" s="27">
        <v>1000</v>
      </c>
    </row>
    <row r="320" spans="1:9">
      <c r="A320" s="14">
        <v>46204</v>
      </c>
      <c r="B320" s="8"/>
      <c r="C320" s="8"/>
      <c r="D320" s="8">
        <v>12.19702943767143</v>
      </c>
      <c r="E320" s="8"/>
      <c r="F320" s="8">
        <v>11.612198828603535</v>
      </c>
      <c r="G320" s="27">
        <v>4.5</v>
      </c>
      <c r="H320" s="8"/>
      <c r="I320" s="27">
        <v>1000</v>
      </c>
    </row>
    <row r="321" spans="1:9">
      <c r="A321" s="14">
        <v>46235</v>
      </c>
      <c r="D321" s="8">
        <v>12.007214838198164</v>
      </c>
      <c r="F321" s="8">
        <v>11.335960729722169</v>
      </c>
      <c r="G321" s="27">
        <v>4.5</v>
      </c>
      <c r="I321" s="27">
        <v>1000</v>
      </c>
    </row>
    <row r="322" spans="1:9">
      <c r="A322" s="14">
        <v>46266</v>
      </c>
      <c r="D322" s="8">
        <v>11.817400238724899</v>
      </c>
      <c r="F322" s="8">
        <v>11.059722630840803</v>
      </c>
      <c r="G322" s="27">
        <v>4.5</v>
      </c>
      <c r="I322" s="27">
        <v>1000</v>
      </c>
    </row>
    <row r="323" spans="1:9">
      <c r="A323" s="14">
        <v>46296</v>
      </c>
      <c r="D323" s="8">
        <v>11.618991771688265</v>
      </c>
      <c r="F323" s="8">
        <v>10.7914731204666</v>
      </c>
      <c r="G323" s="27">
        <v>4.5</v>
      </c>
      <c r="I323" s="27">
        <v>1000</v>
      </c>
    </row>
    <row r="324" spans="1:9">
      <c r="A324" s="14">
        <v>46327</v>
      </c>
      <c r="D324" s="8">
        <v>11.420583304651631</v>
      </c>
      <c r="F324" s="8">
        <v>10.523223610092399</v>
      </c>
      <c r="G324" s="27">
        <v>4.5</v>
      </c>
      <c r="I324" s="27">
        <v>1000</v>
      </c>
    </row>
    <row r="325" spans="1:9">
      <c r="A325" s="14">
        <v>46357</v>
      </c>
      <c r="D325" s="8">
        <v>11.222174837614997</v>
      </c>
      <c r="F325" s="8">
        <v>10.254974099718199</v>
      </c>
      <c r="G325" s="27">
        <v>4.5</v>
      </c>
      <c r="I325" s="27">
        <v>1000</v>
      </c>
    </row>
    <row r="326" spans="1:9">
      <c r="A326" s="14">
        <v>46388</v>
      </c>
      <c r="D326" s="8">
        <v>11.107523545421831</v>
      </c>
      <c r="F326" s="8">
        <v>10.02537524024272</v>
      </c>
      <c r="G326" s="27">
        <v>4.5</v>
      </c>
      <c r="I326" s="27">
        <v>1000</v>
      </c>
    </row>
    <row r="327" spans="1:9">
      <c r="A327" s="14">
        <v>46419</v>
      </c>
      <c r="D327" s="8">
        <v>10.992872253228665</v>
      </c>
      <c r="F327" s="8">
        <v>9.7957763807672436</v>
      </c>
      <c r="G327" s="27">
        <v>4.5</v>
      </c>
      <c r="I327" s="27">
        <v>1000</v>
      </c>
    </row>
    <row r="328" spans="1:9">
      <c r="A328" s="14">
        <v>46447</v>
      </c>
      <c r="D328" s="8">
        <v>10.878220961035495</v>
      </c>
      <c r="F328" s="8">
        <v>9.5661775212917668</v>
      </c>
      <c r="G328" s="27">
        <v>4.5</v>
      </c>
      <c r="I328" s="27">
        <v>1000</v>
      </c>
    </row>
    <row r="329" spans="1:9">
      <c r="A329" s="14">
        <v>46478</v>
      </c>
      <c r="D329" s="8">
        <v>10.735957618585163</v>
      </c>
      <c r="F329" s="8">
        <v>9.315226473637523</v>
      </c>
      <c r="G329" s="27">
        <v>4.5</v>
      </c>
      <c r="I329" s="27">
        <v>1000</v>
      </c>
    </row>
    <row r="330" spans="1:9">
      <c r="A330" s="14">
        <v>46508</v>
      </c>
      <c r="D330" s="8">
        <v>10.59369427613483</v>
      </c>
      <c r="F330" s="8">
        <v>9.0642754259832792</v>
      </c>
      <c r="G330" s="27">
        <v>4.5</v>
      </c>
      <c r="I330" s="27">
        <v>1000</v>
      </c>
    </row>
    <row r="331" spans="1:9">
      <c r="A331" s="14">
        <v>46539</v>
      </c>
      <c r="D331" s="8">
        <v>10.451430933684497</v>
      </c>
      <c r="F331" s="8">
        <v>8.8133243783290354</v>
      </c>
      <c r="G331" s="27">
        <v>4.5</v>
      </c>
      <c r="I331" s="27">
        <v>1000</v>
      </c>
    </row>
  </sheetData>
  <mergeCells count="1">
    <mergeCell ref="K33:R34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7D4E-44BC-440A-BF9D-5482DB42A9B0}">
  <sheetPr>
    <tabColor rgb="FF92D050"/>
  </sheetPr>
  <dimension ref="B1:L35"/>
  <sheetViews>
    <sheetView showGridLines="0" topLeftCell="A18" zoomScale="61" zoomScaleNormal="130" workbookViewId="0">
      <selection activeCell="B34" sqref="B34:I35"/>
    </sheetView>
  </sheetViews>
  <sheetFormatPr defaultColWidth="10.81640625" defaultRowHeight="14.5"/>
  <cols>
    <col min="2" max="2" width="12.81640625" bestFit="1" customWidth="1"/>
  </cols>
  <sheetData>
    <row r="1" spans="2:12" ht="15" thickBot="1"/>
    <row r="2" spans="2:12" ht="15" thickBot="1">
      <c r="B2" s="60"/>
      <c r="C2" s="61">
        <v>45809</v>
      </c>
      <c r="D2" s="61" t="s">
        <v>52</v>
      </c>
      <c r="E2" s="62" t="s">
        <v>53</v>
      </c>
      <c r="F2" s="10"/>
      <c r="G2" s="10"/>
      <c r="H2" s="10"/>
      <c r="I2" s="10"/>
      <c r="J2" s="10"/>
      <c r="K2" s="10"/>
      <c r="L2" s="39"/>
    </row>
    <row r="3" spans="2:12">
      <c r="B3" s="63" t="s">
        <v>37</v>
      </c>
      <c r="C3" s="64">
        <v>0</v>
      </c>
      <c r="D3" s="64">
        <v>22.627627654924865</v>
      </c>
      <c r="E3" s="65">
        <v>31.673913199331164</v>
      </c>
      <c r="G3">
        <v>100</v>
      </c>
    </row>
    <row r="4" spans="2:12">
      <c r="B4" s="63" t="s">
        <v>54</v>
      </c>
      <c r="C4" s="64">
        <v>0</v>
      </c>
      <c r="D4" s="64">
        <v>6.8061326581932216</v>
      </c>
      <c r="E4" s="65">
        <v>5.721076628563362E-4</v>
      </c>
    </row>
    <row r="5" spans="2:12">
      <c r="B5" s="63" t="s">
        <v>38</v>
      </c>
      <c r="C5" s="64">
        <v>9.8915299290070102</v>
      </c>
      <c r="D5" s="64">
        <v>17.254490965955199</v>
      </c>
      <c r="E5" s="65">
        <v>43.888229021495789</v>
      </c>
    </row>
    <row r="6" spans="2:12">
      <c r="B6" s="63" t="s">
        <v>55</v>
      </c>
      <c r="C6" s="64">
        <v>47.722035447356596</v>
      </c>
      <c r="D6" s="64">
        <v>30.929501211681455</v>
      </c>
      <c r="E6" s="65">
        <v>17.358277018435132</v>
      </c>
    </row>
    <row r="7" spans="2:12">
      <c r="B7" s="63" t="s">
        <v>56</v>
      </c>
      <c r="C7" s="64">
        <v>39.367602033763205</v>
      </c>
      <c r="D7" s="64">
        <v>19.310770958407993</v>
      </c>
      <c r="E7" s="65">
        <v>4.2706285160195829</v>
      </c>
    </row>
    <row r="8" spans="2:12" ht="15" thickBot="1">
      <c r="B8" s="66" t="s">
        <v>39</v>
      </c>
      <c r="C8" s="67">
        <v>3.0188325898731825</v>
      </c>
      <c r="D8" s="67">
        <v>3.0714765508372683</v>
      </c>
      <c r="E8" s="68">
        <v>2.8083801370554764</v>
      </c>
    </row>
    <row r="10" spans="2:12" ht="15">
      <c r="B10" s="70" t="s">
        <v>87</v>
      </c>
    </row>
    <row r="34" spans="2:9">
      <c r="B34" s="76" t="s">
        <v>83</v>
      </c>
      <c r="C34" s="76"/>
      <c r="D34" s="76"/>
      <c r="E34" s="76"/>
      <c r="F34" s="76"/>
      <c r="G34" s="76"/>
      <c r="H34" s="76"/>
      <c r="I34" s="76"/>
    </row>
    <row r="35" spans="2:9">
      <c r="B35" s="76"/>
      <c r="C35" s="76"/>
      <c r="D35" s="76"/>
      <c r="E35" s="76"/>
      <c r="F35" s="76"/>
      <c r="G35" s="76"/>
      <c r="H35" s="76"/>
      <c r="I35" s="76"/>
    </row>
  </sheetData>
  <mergeCells count="1">
    <mergeCell ref="B34:I35"/>
  </mergeCells>
  <pageMargins left="0.7" right="0.7" top="0.75" bottom="0.75" header="0.3" footer="0.3"/>
  <pageSetup paperSize="9" orientation="portrait" horizontalDpi="90" verticalDpi="9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D9F9456EFDCF4D8CC2EEADE5887CCC" ma:contentTypeVersion="18" ma:contentTypeDescription="Create a new document." ma:contentTypeScope="" ma:versionID="4ff16a0f56234f98eaff80e0e8f1135e">
  <xsd:schema xmlns:xsd="http://www.w3.org/2001/XMLSchema" xmlns:xs="http://www.w3.org/2001/XMLSchema" xmlns:p="http://schemas.microsoft.com/office/2006/metadata/properties" xmlns:ns2="c0e216eb-7a8a-4938-b7bf-7c0b3d0aeff1" xmlns:ns3="36680f4a-9e55-4fb5-9fcf-cea14eeff99d" targetNamespace="http://schemas.microsoft.com/office/2006/metadata/properties" ma:root="true" ma:fieldsID="f3a15302f731893d74f75911c13bd06e" ns2:_="" ns3:_="">
    <xsd:import namespace="c0e216eb-7a8a-4938-b7bf-7c0b3d0aeff1"/>
    <xsd:import namespace="36680f4a-9e55-4fb5-9fcf-cea14eeff9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e216eb-7a8a-4938-b7bf-7c0b3d0aef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49c1d64-9a8d-45d9-a27a-17bbfda7b9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80f4a-9e55-4fb5-9fcf-cea14eeff9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d20c53-7128-4e41-b590-8d7e94c766c4}" ma:internalName="TaxCatchAll" ma:showField="CatchAllData" ma:web="36680f4a-9e55-4fb5-9fcf-cea14eeff9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680f4a-9e55-4fb5-9fcf-cea14eeff99d" xsi:nil="true"/>
    <lcf76f155ced4ddcb4097134ff3c332f xmlns="c0e216eb-7a8a-4938-b7bf-7c0b3d0aeff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BD0810-7132-45B2-A7CF-43714ADFEFD3}"/>
</file>

<file path=customXml/itemProps2.xml><?xml version="1.0" encoding="utf-8"?>
<ds:datastoreItem xmlns:ds="http://schemas.openxmlformats.org/officeDocument/2006/customXml" ds:itemID="{EBA1BDE2-B699-4A82-95F7-0DFA422419A2}">
  <ds:schemaRefs>
    <ds:schemaRef ds:uri="http://schemas.microsoft.com/office/2006/metadata/properties"/>
    <ds:schemaRef ds:uri="http://schemas.microsoft.com/office/infopath/2007/PartnerControls"/>
    <ds:schemaRef ds:uri="36680f4a-9e55-4fb5-9fcf-cea14eeff99d"/>
    <ds:schemaRef ds:uri="c0e216eb-7a8a-4938-b7bf-7c0b3d0aeff1"/>
  </ds:schemaRefs>
</ds:datastoreItem>
</file>

<file path=customXml/itemProps3.xml><?xml version="1.0" encoding="utf-8"?>
<ds:datastoreItem xmlns:ds="http://schemas.openxmlformats.org/officeDocument/2006/customXml" ds:itemID="{3B8D23B8-1FB9-4957-98B6-8B3B511AFB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Grafico 2.1</vt:lpstr>
      <vt:lpstr>Profundizacion</vt:lpstr>
      <vt:lpstr>Gráfico 2.2.</vt:lpstr>
      <vt:lpstr>Grafico 2.3</vt:lpstr>
      <vt:lpstr>Grafico 2.4. Panel A</vt:lpstr>
      <vt:lpstr>Grafico 2.4. Panel B</vt:lpstr>
      <vt:lpstr>Gráfico 2.5. Panel A</vt:lpstr>
      <vt:lpstr>Gráfico 2.5. Panel B</vt:lpstr>
      <vt:lpstr>Gráfico 2.6</vt:lpstr>
      <vt:lpstr>Gráfico 2.7</vt:lpstr>
      <vt:lpstr>Gráfico 2.8</vt:lpstr>
    </vt:vector>
  </TitlesOfParts>
  <Company>Banco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Bermudez Cespedes Juan Pablo</cp:lastModifiedBy>
  <cp:lastPrinted>2017-09-11T18:33:26Z</cp:lastPrinted>
  <dcterms:created xsi:type="dcterms:W3CDTF">2016-09-26T19:20:38Z</dcterms:created>
  <dcterms:modified xsi:type="dcterms:W3CDTF">2025-12-03T16:56:11Z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{54E8F9B0-E6C3-432F-8B09-FEBA360E83E7}</vt:lpwstr>
  </property>
  <property fmtid="{D5CDD505-2E9C-101B-9397-08002B2CF9AE}" pid="3" name="MSIP_Label_d7faaadc-1a6d-4614-bb5b-a314f37e002a_Enabled">
    <vt:lpwstr>true</vt:lpwstr>
  </property>
  <property fmtid="{D5CDD505-2E9C-101B-9397-08002B2CF9AE}" pid="4" name="MSIP_Label_d7faaadc-1a6d-4614-bb5b-a314f37e002a_SetDate">
    <vt:lpwstr>2022-10-19T19:57:32Z</vt:lpwstr>
  </property>
  <property fmtid="{D5CDD505-2E9C-101B-9397-08002B2CF9AE}" pid="5" name="MSIP_Label_d7faaadc-1a6d-4614-bb5b-a314f37e002a_Method">
    <vt:lpwstr>Standard</vt:lpwstr>
  </property>
  <property fmtid="{D5CDD505-2E9C-101B-9397-08002B2CF9AE}" pid="6" name="MSIP_Label_d7faaadc-1a6d-4614-bb5b-a314f37e002a_Name">
    <vt:lpwstr>Documento en construcción</vt:lpwstr>
  </property>
  <property fmtid="{D5CDD505-2E9C-101B-9397-08002B2CF9AE}" pid="7" name="MSIP_Label_d7faaadc-1a6d-4614-bb5b-a314f37e002a_SiteId">
    <vt:lpwstr>2ff255e1-ae00-44bc-9787-fa8f8061bf68</vt:lpwstr>
  </property>
  <property fmtid="{D5CDD505-2E9C-101B-9397-08002B2CF9AE}" pid="8" name="MSIP_Label_d7faaadc-1a6d-4614-bb5b-a314f37e002a_ActionId">
    <vt:lpwstr>f4d36ed3-bbe3-4fbc-82d9-4ed6a27e3ee1</vt:lpwstr>
  </property>
  <property fmtid="{D5CDD505-2E9C-101B-9397-08002B2CF9AE}" pid="9" name="MSIP_Label_d7faaadc-1a6d-4614-bb5b-a314f37e002a_ContentBits">
    <vt:lpwstr>0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ContentTypeId">
    <vt:lpwstr>0x01010048D9F9456EFDCF4D8CC2EEADE5887CCC</vt:lpwstr>
  </property>
  <property fmtid="{D5CDD505-2E9C-101B-9397-08002B2CF9AE}" pid="13" name="MediaServiceImageTags">
    <vt:lpwstr/>
  </property>
</Properties>
</file>