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harts/chart14.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style12.xml" ContentType="application/vnd.ms-office.chartstyle+xml"/>
  <Override PartName="/xl/charts/colors12.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ervgt\defi\SYSMO\Ejercicios\2025_03 REF 2025I\Resultados\"/>
    </mc:Choice>
  </mc:AlternateContent>
  <xr:revisionPtr revIDLastSave="0" documentId="13_ncr:1_{21847273-8E80-4ED0-8D09-7ECC3F3D53C1}" xr6:coauthVersionLast="47" xr6:coauthVersionMax="47" xr10:uidLastSave="{00000000-0000-0000-0000-000000000000}"/>
  <bookViews>
    <workbookView xWindow="-120" yWindow="-120" windowWidth="20730" windowHeight="11040" tabRatio="875" xr2:uid="{00000000-000D-0000-FFFF-FFFF00000000}"/>
  </bookViews>
  <sheets>
    <sheet name="Grafico3.1" sheetId="159" r:id="rId1"/>
    <sheet name="Profundizacion" sheetId="208" state="hidden" r:id="rId2"/>
    <sheet name="Grafico3.2" sheetId="84" r:id="rId3"/>
    <sheet name="Grafico3.3" sheetId="130" r:id="rId4"/>
    <sheet name="Grafico3.4.PanelA" sheetId="213" r:id="rId5"/>
    <sheet name="Grafico3.4.PanelB" sheetId="212" r:id="rId6"/>
    <sheet name="Grafico3.5.PanelA" sheetId="194" r:id="rId7"/>
    <sheet name="Grafico3.5.PanelB" sheetId="214" r:id="rId8"/>
    <sheet name="Grafico3.6" sheetId="217" r:id="rId9"/>
    <sheet name="Grafico3.7" sheetId="227" r:id="rId10"/>
    <sheet name="Grafico3.8" sheetId="229" r:id="rId11"/>
    <sheet name="Grafico3.9" sheetId="231" r:id="rId12"/>
  </sheets>
  <externalReferences>
    <externalReference r:id="rId13"/>
    <externalReference r:id="rId14"/>
    <externalReference r:id="rId15"/>
  </externalReferences>
  <definedNames>
    <definedName name="_" localSheetId="2" hidden="1">#REF!</definedName>
    <definedName name="_" localSheetId="3" hidden="1">#REF!</definedName>
    <definedName name="_" localSheetId="4" hidden="1">#REF!</definedName>
    <definedName name="_" localSheetId="5" hidden="1">#REF!</definedName>
    <definedName name="_" localSheetId="6" hidden="1">#REF!</definedName>
    <definedName name="_" localSheetId="7" hidden="1">#REF!</definedName>
    <definedName name="_" localSheetId="9" hidden="1">#REF!</definedName>
    <definedName name="_" hidden="1">#REF!</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hidden="1">{"'Inversión Extranjera'!$A$1:$AG$74","'Inversión Extranjera'!$G$7:$AF$61"}</definedName>
    <definedName name="______g1" localSheetId="2" hidden="1">#REF!</definedName>
    <definedName name="______g1" localSheetId="3" hidden="1">#REF!</definedName>
    <definedName name="______g1" localSheetId="4" hidden="1">#REF!</definedName>
    <definedName name="______g1" localSheetId="5" hidden="1">#REF!</definedName>
    <definedName name="______g1" localSheetId="6" hidden="1">#REF!</definedName>
    <definedName name="______g1" localSheetId="7" hidden="1">#REF!</definedName>
    <definedName name="______g1" localSheetId="9" hidden="1">#REF!</definedName>
    <definedName name="______g1" hidden="1">#REF!</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hidden="1">{"'Inversión Extranjera'!$A$1:$AG$74","'Inversión Extranjera'!$G$7:$AF$61"}</definedName>
    <definedName name="_____g1" localSheetId="2" hidden="1">#REF!</definedName>
    <definedName name="_____g1" localSheetId="3" hidden="1">#REF!</definedName>
    <definedName name="_____g1" localSheetId="4" hidden="1">#REF!</definedName>
    <definedName name="_____g1" localSheetId="5" hidden="1">#REF!</definedName>
    <definedName name="_____g1" localSheetId="6" hidden="1">#REF!</definedName>
    <definedName name="_____g1" localSheetId="7" hidden="1">#REF!</definedName>
    <definedName name="_____g1" localSheetId="9" hidden="1">#REF!</definedName>
    <definedName name="_____g1" hidden="1">#REF!</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hidden="1">{"'Inversión Extranjera'!$A$1:$AG$74","'Inversión Extranjera'!$G$7:$AF$61"}</definedName>
    <definedName name="____g1" localSheetId="2" hidden="1">#REF!</definedName>
    <definedName name="____g1" localSheetId="3" hidden="1">#REF!</definedName>
    <definedName name="____g1" localSheetId="4" hidden="1">#REF!</definedName>
    <definedName name="____g1" localSheetId="5" hidden="1">#REF!</definedName>
    <definedName name="____g1" localSheetId="6" hidden="1">#REF!</definedName>
    <definedName name="____g1" localSheetId="7" hidden="1">#REF!</definedName>
    <definedName name="____g1" localSheetId="9" hidden="1">#REF!</definedName>
    <definedName name="____g1" hidden="1">#REF!</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hidden="1">{"'Inversión Extranjera'!$A$1:$AG$74","'Inversión Extranjera'!$G$7:$AF$61"}</definedName>
    <definedName name="___g1" localSheetId="2" hidden="1">#REF!</definedName>
    <definedName name="___g1" localSheetId="3" hidden="1">#REF!</definedName>
    <definedName name="___g1" localSheetId="4" hidden="1">#REF!</definedName>
    <definedName name="___g1" localSheetId="5" hidden="1">#REF!</definedName>
    <definedName name="___g1" localSheetId="6" hidden="1">#REF!</definedName>
    <definedName name="___g1" localSheetId="7" hidden="1">#REF!</definedName>
    <definedName name="___g1" localSheetId="9" hidden="1">#REF!</definedName>
    <definedName name="___g1" hidden="1">#REF!</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hidden="1">{"'Inversión Extranjera'!$A$1:$AG$74","'Inversión Extranjera'!$G$7:$AF$61"}</definedName>
    <definedName name="___xlfn.RTD" hidden="1">#NAME?</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7" hidden="1">#REF!</definedName>
    <definedName name="__1__123Graph_AGRßFICO_1B" localSheetId="9" hidden="1">#REF!</definedName>
    <definedName name="__1__123Graph_AGRßFICO_1B" hidden="1">#REF!</definedName>
    <definedName name="__123Graph_A" localSheetId="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9" hidden="1">#REF!</definedName>
    <definedName name="__123Graph_A" hidden="1">#REF!</definedName>
    <definedName name="__123Graph_AChart1" hidden="1">#REF!</definedName>
    <definedName name="__123Graph_AGraph2" hidden="1">#REF!</definedName>
    <definedName name="__123Graph_AMONEY" localSheetId="2" hidden="1">#REF!</definedName>
    <definedName name="__123Graph_AMONEY" localSheetId="3" hidden="1">#REF!</definedName>
    <definedName name="__123Graph_AMONEY" localSheetId="4" hidden="1">#REF!</definedName>
    <definedName name="__123Graph_AMONEY" localSheetId="5" hidden="1">#REF!</definedName>
    <definedName name="__123Graph_AMONEY" localSheetId="6" hidden="1">#REF!</definedName>
    <definedName name="__123Graph_AMONEY" localSheetId="7" hidden="1">#REF!</definedName>
    <definedName name="__123Graph_AMONEY" localSheetId="9" hidden="1">#REF!</definedName>
    <definedName name="__123Graph_AMONEY" hidden="1">#REF!</definedName>
    <definedName name="__123Graph_Atcr" hidden="1">#REF!</definedName>
    <definedName name="__123Graph_B" localSheetId="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9" hidden="1">#REF!</definedName>
    <definedName name="__123Graph_B" hidden="1">#REF!</definedName>
    <definedName name="__123Graph_BCOMPEXP" localSheetId="2" hidden="1">#REF!</definedName>
    <definedName name="__123Graph_BCOMPEXP" localSheetId="3" hidden="1">#REF!</definedName>
    <definedName name="__123Graph_BCOMPEXP" localSheetId="4" hidden="1">#REF!</definedName>
    <definedName name="__123Graph_BCOMPEXP" localSheetId="5" hidden="1">#REF!</definedName>
    <definedName name="__123Graph_BCOMPEXP" localSheetId="6" hidden="1">#REF!</definedName>
    <definedName name="__123Graph_BCOMPEXP" localSheetId="7" hidden="1">#REF!</definedName>
    <definedName name="__123Graph_BCOMPEXP" localSheetId="9" hidden="1">#REF!</definedName>
    <definedName name="__123Graph_BCOMPEXP" hidden="1">#REF!</definedName>
    <definedName name="__123Graph_BGraph2" hidden="1">#REF!</definedName>
    <definedName name="__123Graph_BINVEST" localSheetId="2" hidden="1">#REF!</definedName>
    <definedName name="__123Graph_BINVEST" localSheetId="3" hidden="1">#REF!</definedName>
    <definedName name="__123Graph_BINVEST" localSheetId="4" hidden="1">#REF!</definedName>
    <definedName name="__123Graph_BINVEST" localSheetId="5" hidden="1">#REF!</definedName>
    <definedName name="__123Graph_BINVEST" localSheetId="6" hidden="1">#REF!</definedName>
    <definedName name="__123Graph_BINVEST" localSheetId="7" hidden="1">#REF!</definedName>
    <definedName name="__123Graph_BINVEST" localSheetId="9" hidden="1">#REF!</definedName>
    <definedName name="__123Graph_BINVEST" hidden="1">#REF!</definedName>
    <definedName name="__123Graph_BKUWAIT6" localSheetId="2" hidden="1">#REF!</definedName>
    <definedName name="__123Graph_BKUWAIT6" localSheetId="3" hidden="1">#REF!</definedName>
    <definedName name="__123Graph_BKUWAIT6" localSheetId="4" hidden="1">#REF!</definedName>
    <definedName name="__123Graph_BKUWAIT6" localSheetId="5" hidden="1">#REF!</definedName>
    <definedName name="__123Graph_BKUWAIT6" localSheetId="6" hidden="1">#REF!</definedName>
    <definedName name="__123Graph_BKUWAIT6" localSheetId="7" hidden="1">#REF!</definedName>
    <definedName name="__123Graph_BKUWAIT6" localSheetId="9" hidden="1">#REF!</definedName>
    <definedName name="__123Graph_BKUWAIT6" hidden="1">#REF!</definedName>
    <definedName name="__123Graph_BMONEY" localSheetId="2" hidden="1">#REF!</definedName>
    <definedName name="__123Graph_BMONEY" localSheetId="3" hidden="1">#REF!</definedName>
    <definedName name="__123Graph_BMONEY" localSheetId="4" hidden="1">#REF!</definedName>
    <definedName name="__123Graph_BMONEY" localSheetId="5" hidden="1">#REF!</definedName>
    <definedName name="__123Graph_BMONEY" localSheetId="6" hidden="1">#REF!</definedName>
    <definedName name="__123Graph_BMONEY" localSheetId="7" hidden="1">#REF!</definedName>
    <definedName name="__123Graph_BMONEY" localSheetId="9" hidden="1">#REF!</definedName>
    <definedName name="__123Graph_BMONEY" hidden="1">#REF!</definedName>
    <definedName name="__123Graph_C" localSheetId="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9" hidden="1">#REF!</definedName>
    <definedName name="__123Graph_C" hidden="1">#REF!</definedName>
    <definedName name="__123Graph_CMONEY" localSheetId="2" hidden="1">#REF!</definedName>
    <definedName name="__123Graph_CMONEY" localSheetId="3" hidden="1">#REF!</definedName>
    <definedName name="__123Graph_CMONEY" localSheetId="4" hidden="1">#REF!</definedName>
    <definedName name="__123Graph_CMONEY" localSheetId="5" hidden="1">#REF!</definedName>
    <definedName name="__123Graph_CMONEY" localSheetId="6" hidden="1">#REF!</definedName>
    <definedName name="__123Graph_CMONEY" localSheetId="7" hidden="1">#REF!</definedName>
    <definedName name="__123Graph_CMONEY" localSheetId="9" hidden="1">#REF!</definedName>
    <definedName name="__123Graph_CMONEY" hidden="1">#REF!</definedName>
    <definedName name="__123Graph_D" hidden="1">#REF!</definedName>
    <definedName name="__123Graph_DFISCDEV1" localSheetId="2" hidden="1">#REF!</definedName>
    <definedName name="__123Graph_DFISCDEV1" localSheetId="3" hidden="1">#REF!</definedName>
    <definedName name="__123Graph_DFISCDEV1" localSheetId="4" hidden="1">#REF!</definedName>
    <definedName name="__123Graph_DFISCDEV1" localSheetId="5" hidden="1">#REF!</definedName>
    <definedName name="__123Graph_DFISCDEV1" localSheetId="6" hidden="1">#REF!</definedName>
    <definedName name="__123Graph_DFISCDEV1" localSheetId="7" hidden="1">#REF!</definedName>
    <definedName name="__123Graph_DFISCDEV1" localSheetId="9" hidden="1">#REF!</definedName>
    <definedName name="__123Graph_DFISCDEV1" hidden="1">#REF!</definedName>
    <definedName name="__123Graph_DINVEST" localSheetId="2" hidden="1">#REF!</definedName>
    <definedName name="__123Graph_DINVEST" localSheetId="3" hidden="1">#REF!</definedName>
    <definedName name="__123Graph_DINVEST" localSheetId="4" hidden="1">#REF!</definedName>
    <definedName name="__123Graph_DINVEST" localSheetId="5" hidden="1">#REF!</definedName>
    <definedName name="__123Graph_DINVEST" localSheetId="6" hidden="1">#REF!</definedName>
    <definedName name="__123Graph_DINVEST" localSheetId="7" hidden="1">#REF!</definedName>
    <definedName name="__123Graph_DINVEST" localSheetId="9" hidden="1">#REF!</definedName>
    <definedName name="__123Graph_DINVEST" hidden="1">#REF!</definedName>
    <definedName name="__123Graph_DKUWAIT5" localSheetId="2" hidden="1">#REF!</definedName>
    <definedName name="__123Graph_DKUWAIT5" localSheetId="3" hidden="1">#REF!</definedName>
    <definedName name="__123Graph_DKUWAIT5" localSheetId="4" hidden="1">#REF!</definedName>
    <definedName name="__123Graph_DKUWAIT5" localSheetId="5" hidden="1">#REF!</definedName>
    <definedName name="__123Graph_DKUWAIT5" localSheetId="6" hidden="1">#REF!</definedName>
    <definedName name="__123Graph_DKUWAIT5" localSheetId="7" hidden="1">#REF!</definedName>
    <definedName name="__123Graph_DKUWAIT5" localSheetId="9" hidden="1">#REF!</definedName>
    <definedName name="__123Graph_DKUWAIT5" hidden="1">#REF!</definedName>
    <definedName name="__123Graph_DMONEY" localSheetId="2" hidden="1">#REF!</definedName>
    <definedName name="__123Graph_DMONEY" localSheetId="3" hidden="1">#REF!</definedName>
    <definedName name="__123Graph_DMONEY" localSheetId="4" hidden="1">#REF!</definedName>
    <definedName name="__123Graph_DMONEY" localSheetId="5" hidden="1">#REF!</definedName>
    <definedName name="__123Graph_DMONEY" localSheetId="6" hidden="1">#REF!</definedName>
    <definedName name="__123Graph_DMONEY" localSheetId="7" hidden="1">#REF!</definedName>
    <definedName name="__123Graph_DMONEY" localSheetId="9" hidden="1">#REF!</definedName>
    <definedName name="__123Graph_DMONEY" hidden="1">#REF!</definedName>
    <definedName name="__123Graph_E" hidden="1">#REF!</definedName>
    <definedName name="__123Graph_EFISCDEV1" localSheetId="2" hidden="1">#REF!</definedName>
    <definedName name="__123Graph_EFISCDEV1" localSheetId="3" hidden="1">#REF!</definedName>
    <definedName name="__123Graph_EFISCDEV1" localSheetId="4" hidden="1">#REF!</definedName>
    <definedName name="__123Graph_EFISCDEV1" localSheetId="5" hidden="1">#REF!</definedName>
    <definedName name="__123Graph_EFISCDEV1" localSheetId="6" hidden="1">#REF!</definedName>
    <definedName name="__123Graph_EFISCDEV1" localSheetId="7" hidden="1">#REF!</definedName>
    <definedName name="__123Graph_EFISCDEV1" localSheetId="9" hidden="1">#REF!</definedName>
    <definedName name="__123Graph_EFISCDEV1" hidden="1">#REF!</definedName>
    <definedName name="__123Graph_EINVEST" localSheetId="2" hidden="1">#REF!</definedName>
    <definedName name="__123Graph_EINVEST" localSheetId="3" hidden="1">#REF!</definedName>
    <definedName name="__123Graph_EINVEST" localSheetId="4" hidden="1">#REF!</definedName>
    <definedName name="__123Graph_EINVEST" localSheetId="5" hidden="1">#REF!</definedName>
    <definedName name="__123Graph_EINVEST" localSheetId="6" hidden="1">#REF!</definedName>
    <definedName name="__123Graph_EINVEST" localSheetId="7" hidden="1">#REF!</definedName>
    <definedName name="__123Graph_EINVEST" localSheetId="9" hidden="1">#REF!</definedName>
    <definedName name="__123Graph_EINVEST" hidden="1">#REF!</definedName>
    <definedName name="__123Graph_EKUWAIT5" localSheetId="2" hidden="1">#REF!</definedName>
    <definedName name="__123Graph_EKUWAIT5" localSheetId="3" hidden="1">#REF!</definedName>
    <definedName name="__123Graph_EKUWAIT5" localSheetId="4" hidden="1">#REF!</definedName>
    <definedName name="__123Graph_EKUWAIT5" localSheetId="5" hidden="1">#REF!</definedName>
    <definedName name="__123Graph_EKUWAIT5" localSheetId="6" hidden="1">#REF!</definedName>
    <definedName name="__123Graph_EKUWAIT5" localSheetId="7" hidden="1">#REF!</definedName>
    <definedName name="__123Graph_EKUWAIT5" localSheetId="9" hidden="1">#REF!</definedName>
    <definedName name="__123Graph_EKUWAIT5" hidden="1">#REF!</definedName>
    <definedName name="__123Graph_F" hidden="1">#REF!</definedName>
    <definedName name="__123Graph_LBL_Atcr" hidden="1">#REF!</definedName>
    <definedName name="__123Graph_X" localSheetId="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9" hidden="1">#REF!</definedName>
    <definedName name="__123Graph_X" hidden="1">#REF!</definedName>
    <definedName name="__123Graph_XChart1" hidden="1">#REF!</definedName>
    <definedName name="__123Graph_XGRAPH1" localSheetId="2" hidden="1">#REF!</definedName>
    <definedName name="__123Graph_XGRAPH1" localSheetId="3" hidden="1">#REF!</definedName>
    <definedName name="__123Graph_XGRAPH1" localSheetId="4" hidden="1">#REF!</definedName>
    <definedName name="__123Graph_XGRAPH1" localSheetId="5" hidden="1">#REF!</definedName>
    <definedName name="__123Graph_XGRAPH1" localSheetId="6" hidden="1">#REF!</definedName>
    <definedName name="__123Graph_XGRAPH1" localSheetId="7" hidden="1">#REF!</definedName>
    <definedName name="__123Graph_XGRAPH1" localSheetId="9" hidden="1">#REF!</definedName>
    <definedName name="__123Graph_XGRAPH1" hidden="1">#REF!</definedName>
    <definedName name="__2__123Graph_XGRßFICO_1B" localSheetId="2" hidden="1">#REF!</definedName>
    <definedName name="__2__123Graph_XGRßFICO_1B" localSheetId="3" hidden="1">#REF!</definedName>
    <definedName name="__2__123Graph_XGRßFICO_1B" localSheetId="4" hidden="1">#REF!</definedName>
    <definedName name="__2__123Graph_XGRßFICO_1B" localSheetId="5" hidden="1">#REF!</definedName>
    <definedName name="__2__123Graph_XGRßFICO_1B" localSheetId="6" hidden="1">#REF!</definedName>
    <definedName name="__2__123Graph_XGRßFICO_1B" localSheetId="7" hidden="1">#REF!</definedName>
    <definedName name="__2__123Graph_XGRßFICO_1B" localSheetId="9" hidden="1">#REF!</definedName>
    <definedName name="__2__123Graph_XGRßFICO_1B" hidden="1">#REF!</definedName>
    <definedName name="__g1" localSheetId="2" hidden="1">#REF!</definedName>
    <definedName name="__g1" localSheetId="3" hidden="1">#REF!</definedName>
    <definedName name="__g1" localSheetId="4" hidden="1">#REF!</definedName>
    <definedName name="__g1" localSheetId="5" hidden="1">#REF!</definedName>
    <definedName name="__g1" localSheetId="6" hidden="1">#REF!</definedName>
    <definedName name="__g1" localSheetId="7" hidden="1">#REF!</definedName>
    <definedName name="__g1" localSheetId="9" hidden="1">#REF!</definedName>
    <definedName name="__g1" hidden="1">#REF!</definedName>
    <definedName name="__xlfn.RTD" hidden="1">#NAME?</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7" hidden="1">#REF!</definedName>
    <definedName name="_1______123Graph_XGRßFICO_1B" localSheetId="9" hidden="1">#REF!</definedName>
    <definedName name="_1______123Graph_XGRßFICO_1B" hidden="1">#REF!</definedName>
    <definedName name="_1____123Graph_AGRßFICO_1B" localSheetId="2" hidden="1">#REF!</definedName>
    <definedName name="_1____123Graph_AGRßFICO_1B" localSheetId="3" hidden="1">#REF!</definedName>
    <definedName name="_1____123Graph_AGRßFICO_1B" localSheetId="4" hidden="1">#REF!</definedName>
    <definedName name="_1____123Graph_AGRßFICO_1B" localSheetId="5" hidden="1">#REF!</definedName>
    <definedName name="_1____123Graph_AGRßFICO_1B" localSheetId="6" hidden="1">#REF!</definedName>
    <definedName name="_1____123Graph_AGRßFICO_1B" localSheetId="7" hidden="1">#REF!</definedName>
    <definedName name="_1____123Graph_AGRßFICO_1B" localSheetId="9" hidden="1">#REF!</definedName>
    <definedName name="_1____123Graph_AGRßFICO_1B" hidden="1">#REF!</definedName>
    <definedName name="_1__123Graph_ACHART_2" localSheetId="2" hidden="1">#REF!</definedName>
    <definedName name="_1__123Graph_ACHART_2" localSheetId="3" hidden="1">#REF!</definedName>
    <definedName name="_1__123Graph_ACHART_2" localSheetId="4" hidden="1">#REF!</definedName>
    <definedName name="_1__123Graph_ACHART_2" localSheetId="5" hidden="1">#REF!</definedName>
    <definedName name="_1__123Graph_ACHART_2" localSheetId="6" hidden="1">#REF!</definedName>
    <definedName name="_1__123Graph_ACHART_2" localSheetId="7" hidden="1">#REF!</definedName>
    <definedName name="_1__123Graph_ACHART_2" localSheetId="9" hidden="1">#REF!</definedName>
    <definedName name="_1__123Graph_ACHART_2" hidden="1">#REF!</definedName>
    <definedName name="_1__123Graph_AGRßFICO_1B" localSheetId="3" hidden="1">#REF!</definedName>
    <definedName name="_1__123Graph_AGRßFICO_1B" localSheetId="4"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localSheetId="9" hidden="1">#REF!</definedName>
    <definedName name="_1__123Graph_AGRßFICO_1B" hidden="1">#REF!</definedName>
    <definedName name="_10__123Graph_ECHART_4" localSheetId="3" hidden="1">#REF!</definedName>
    <definedName name="_10__123Graph_ECHART_4" localSheetId="4" hidden="1">#REF!</definedName>
    <definedName name="_10__123Graph_ECHART_4" localSheetId="5" hidden="1">#REF!</definedName>
    <definedName name="_10__123Graph_ECHART_4" localSheetId="6" hidden="1">#REF!</definedName>
    <definedName name="_10__123Graph_ECHART_4" localSheetId="7" hidden="1">#REF!</definedName>
    <definedName name="_10__123Graph_ECHART_4" localSheetId="9" hidden="1">#REF!</definedName>
    <definedName name="_10__123Graph_ECHART_4" hidden="1">#REF!</definedName>
    <definedName name="_10__123Graph_FCHART_4" localSheetId="3" hidden="1">#REF!</definedName>
    <definedName name="_10__123Graph_FCHART_4" localSheetId="4" hidden="1">#REF!</definedName>
    <definedName name="_10__123Graph_FCHART_4" localSheetId="5" hidden="1">#REF!</definedName>
    <definedName name="_10__123Graph_FCHART_4" localSheetId="6" hidden="1">#REF!</definedName>
    <definedName name="_10__123Graph_FCHART_4" localSheetId="7" hidden="1">#REF!</definedName>
    <definedName name="_10__123Graph_FCHART_4" localSheetId="9" hidden="1">#REF!</definedName>
    <definedName name="_10__123Graph_FCHART_4" hidden="1">#REF!</definedName>
    <definedName name="_11__123Graph_FCHART_4" localSheetId="3" hidden="1">#REF!</definedName>
    <definedName name="_11__123Graph_FCHART_4" localSheetId="4" hidden="1">#REF!</definedName>
    <definedName name="_11__123Graph_FCHART_4" localSheetId="5" hidden="1">#REF!</definedName>
    <definedName name="_11__123Graph_FCHART_4" localSheetId="6" hidden="1">#REF!</definedName>
    <definedName name="_11__123Graph_FCHART_4" localSheetId="7" hidden="1">#REF!</definedName>
    <definedName name="_11__123Graph_FCHART_4" localSheetId="9" hidden="1">#REF!</definedName>
    <definedName name="_11__123Graph_FCHART_4" hidden="1">#REF!</definedName>
    <definedName name="_11__123Graph_XCHART_3" localSheetId="3" hidden="1">#REF!</definedName>
    <definedName name="_11__123Graph_XCHART_3" localSheetId="4" hidden="1">#REF!</definedName>
    <definedName name="_11__123Graph_XCHART_3" localSheetId="5" hidden="1">#REF!</definedName>
    <definedName name="_11__123Graph_XCHART_3" localSheetId="6" hidden="1">#REF!</definedName>
    <definedName name="_11__123Graph_XCHART_3" localSheetId="7" hidden="1">#REF!</definedName>
    <definedName name="_11__123Graph_XCHART_3" localSheetId="9" hidden="1">#REF!</definedName>
    <definedName name="_11__123Graph_XCHART_3" hidden="1">#REF!</definedName>
    <definedName name="_11__123Graph_XGRßFICO_1B" localSheetId="3" hidden="1">#REF!</definedName>
    <definedName name="_11__123Graph_XGRßFICO_1B" localSheetId="4" hidden="1">#REF!</definedName>
    <definedName name="_11__123Graph_XGRßFICO_1B" localSheetId="5" hidden="1">#REF!</definedName>
    <definedName name="_11__123Graph_XGRßFICO_1B" localSheetId="6" hidden="1">#REF!</definedName>
    <definedName name="_11__123Graph_XGRßFICO_1B" localSheetId="7" hidden="1">#REF!</definedName>
    <definedName name="_11__123Graph_XGRßFICO_1B" localSheetId="9" hidden="1">#REF!</definedName>
    <definedName name="_11__123Graph_XGRßFICO_1B" hidden="1">#REF!</definedName>
    <definedName name="_12__123Graph_AGRßFICO_1B" localSheetId="3" hidden="1">#REF!</definedName>
    <definedName name="_12__123Graph_AGRßFICO_1B" localSheetId="4" hidden="1">#REF!</definedName>
    <definedName name="_12__123Graph_AGRßFICO_1B" localSheetId="5" hidden="1">#REF!</definedName>
    <definedName name="_12__123Graph_AGRßFICO_1B" localSheetId="6" hidden="1">#REF!</definedName>
    <definedName name="_12__123Graph_AGRßFICO_1B" localSheetId="7" hidden="1">#REF!</definedName>
    <definedName name="_12__123Graph_AGRßFICO_1B" localSheetId="9" hidden="1">#REF!</definedName>
    <definedName name="_12__123Graph_AGRßFICO_1B" hidden="1">#REF!</definedName>
    <definedName name="_12__123Graph_XCHART_3" localSheetId="3" hidden="1">#REF!</definedName>
    <definedName name="_12__123Graph_XCHART_3" localSheetId="4" hidden="1">#REF!</definedName>
    <definedName name="_12__123Graph_XCHART_3" localSheetId="5" hidden="1">#REF!</definedName>
    <definedName name="_12__123Graph_XCHART_3" localSheetId="6" hidden="1">#REF!</definedName>
    <definedName name="_12__123Graph_XCHART_3" localSheetId="7" hidden="1">#REF!</definedName>
    <definedName name="_12__123Graph_XCHART_3" localSheetId="9" hidden="1">#REF!</definedName>
    <definedName name="_12__123Graph_XCHART_3" hidden="1">#REF!</definedName>
    <definedName name="_12__123Graph_XCHART_4" localSheetId="3" hidden="1">#REF!</definedName>
    <definedName name="_12__123Graph_XCHART_4" localSheetId="4" hidden="1">#REF!</definedName>
    <definedName name="_12__123Graph_XCHART_4" localSheetId="5" hidden="1">#REF!</definedName>
    <definedName name="_12__123Graph_XCHART_4" localSheetId="6" hidden="1">#REF!</definedName>
    <definedName name="_12__123Graph_XCHART_4" localSheetId="7" hidden="1">#REF!</definedName>
    <definedName name="_12__123Graph_XCHART_4" localSheetId="9" hidden="1">#REF!</definedName>
    <definedName name="_12__123Graph_XCHART_4" hidden="1">#REF!</definedName>
    <definedName name="_12__123Graph_XGRßFICO_1B" localSheetId="3" hidden="1">#REF!</definedName>
    <definedName name="_12__123Graph_XGRßFICO_1B" localSheetId="4" hidden="1">#REF!</definedName>
    <definedName name="_12__123Graph_XGRßFICO_1B" localSheetId="5" hidden="1">#REF!</definedName>
    <definedName name="_12__123Graph_XGRßFICO_1B" localSheetId="6" hidden="1">#REF!</definedName>
    <definedName name="_12__123Graph_XGRßFICO_1B" localSheetId="7" hidden="1">#REF!</definedName>
    <definedName name="_12__123Graph_XGRßFICO_1B" localSheetId="9" hidden="1">#REF!</definedName>
    <definedName name="_12__123Graph_XGRßFICO_1B" hidden="1">#REF!</definedName>
    <definedName name="_13__123Graph_XCHART_4" localSheetId="3" hidden="1">#REF!</definedName>
    <definedName name="_13__123Graph_XCHART_4" localSheetId="4" hidden="1">#REF!</definedName>
    <definedName name="_13__123Graph_XCHART_4" localSheetId="5" hidden="1">#REF!</definedName>
    <definedName name="_13__123Graph_XCHART_4" localSheetId="6" hidden="1">#REF!</definedName>
    <definedName name="_13__123Graph_XCHART_4" localSheetId="7" hidden="1">#REF!</definedName>
    <definedName name="_13__123Graph_XCHART_4" localSheetId="9" hidden="1">#REF!</definedName>
    <definedName name="_13__123Graph_XCHART_4" hidden="1">#REF!</definedName>
    <definedName name="_14__123Graph_XGRßFICO_1B" localSheetId="3" hidden="1">#REF!</definedName>
    <definedName name="_14__123Graph_XGRßFICO_1B" localSheetId="4" hidden="1">#REF!</definedName>
    <definedName name="_14__123Graph_XGRßFICO_1B" localSheetId="5" hidden="1">#REF!</definedName>
    <definedName name="_14__123Graph_XGRßFICO_1B" localSheetId="6" hidden="1">#REF!</definedName>
    <definedName name="_14__123Graph_XGRßFICO_1B" localSheetId="7" hidden="1">#REF!</definedName>
    <definedName name="_14__123Graph_XGRßFICO_1B" localSheetId="9" hidden="1">#REF!</definedName>
    <definedName name="_14__123Graph_XGRßFICO_1B" hidden="1">#REF!</definedName>
    <definedName name="_17__123Graph_XGRßFICO_1B" localSheetId="3" hidden="1">#REF!</definedName>
    <definedName name="_17__123Graph_XGRßFICO_1B" localSheetId="4" hidden="1">#REF!</definedName>
    <definedName name="_17__123Graph_XGRßFICO_1B" localSheetId="5" hidden="1">#REF!</definedName>
    <definedName name="_17__123Graph_XGRßFICO_1B" localSheetId="6" hidden="1">#REF!</definedName>
    <definedName name="_17__123Graph_XGRßFICO_1B" localSheetId="7" hidden="1">#REF!</definedName>
    <definedName name="_17__123Graph_XGRßFICO_1B" localSheetId="9" hidden="1">#REF!</definedName>
    <definedName name="_17__123Graph_XGRßFICO_1B" hidden="1">#REF!</definedName>
    <definedName name="_2_____123Graph_AGRßFICO_1B" localSheetId="3" hidden="1">#REF!</definedName>
    <definedName name="_2_____123Graph_AGRßFICO_1B" localSheetId="4" hidden="1">#REF!</definedName>
    <definedName name="_2_____123Graph_AGRßFICO_1B" localSheetId="5" hidden="1">#REF!</definedName>
    <definedName name="_2_____123Graph_AGRßFICO_1B" localSheetId="6" hidden="1">#REF!</definedName>
    <definedName name="_2_____123Graph_AGRßFICO_1B" localSheetId="7" hidden="1">#REF!</definedName>
    <definedName name="_2_____123Graph_AGRßFICO_1B" localSheetId="9" hidden="1">#REF!</definedName>
    <definedName name="_2_____123Graph_AGRßFICO_1B" hidden="1">#REF!</definedName>
    <definedName name="_2____123Graph_XGRßFICO_1B" localSheetId="3" hidden="1">#REF!</definedName>
    <definedName name="_2____123Graph_XGRßFICO_1B" localSheetId="4" hidden="1">#REF!</definedName>
    <definedName name="_2____123Graph_XGRßFICO_1B" localSheetId="5" hidden="1">#REF!</definedName>
    <definedName name="_2____123Graph_XGRßFICO_1B" localSheetId="6" hidden="1">#REF!</definedName>
    <definedName name="_2____123Graph_XGRßFICO_1B" localSheetId="7" hidden="1">#REF!</definedName>
    <definedName name="_2____123Graph_XGRßFICO_1B" localSheetId="9" hidden="1">#REF!</definedName>
    <definedName name="_2____123Graph_XGRßFICO_1B" hidden="1">#REF!</definedName>
    <definedName name="_2__123Graph_ACHART_3" localSheetId="3" hidden="1">#REF!</definedName>
    <definedName name="_2__123Graph_ACHART_3" localSheetId="4" hidden="1">#REF!</definedName>
    <definedName name="_2__123Graph_ACHART_3" localSheetId="5" hidden="1">#REF!</definedName>
    <definedName name="_2__123Graph_ACHART_3" localSheetId="6" hidden="1">#REF!</definedName>
    <definedName name="_2__123Graph_ACHART_3" localSheetId="7" hidden="1">#REF!</definedName>
    <definedName name="_2__123Graph_ACHART_3" localSheetId="9" hidden="1">#REF!</definedName>
    <definedName name="_2__123Graph_ACHART_3" hidden="1">#REF!</definedName>
    <definedName name="_2__123Graph_AGRßFICO_1B" localSheetId="3" hidden="1">#REF!</definedName>
    <definedName name="_2__123Graph_AGRßFICO_1B" localSheetId="4" hidden="1">#REF!</definedName>
    <definedName name="_2__123Graph_AGRßFICO_1B" localSheetId="5" hidden="1">#REF!</definedName>
    <definedName name="_2__123Graph_AGRßFICO_1B" localSheetId="6" hidden="1">#REF!</definedName>
    <definedName name="_2__123Graph_AGRßFICO_1B" localSheetId="7" hidden="1">#REF!</definedName>
    <definedName name="_2__123Graph_AGRßFICO_1B" localSheetId="9" hidden="1">#REF!</definedName>
    <definedName name="_2__123Graph_AGRßFICO_1B" hidden="1">#REF!</definedName>
    <definedName name="_2__123Graph_XGRßFICO_1B" localSheetId="3" hidden="1">#REF!</definedName>
    <definedName name="_2__123Graph_XGRßFICO_1B" localSheetId="4"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localSheetId="9" hidden="1">#REF!</definedName>
    <definedName name="_2__123Graph_XGRßFICO_1B" hidden="1">#REF!</definedName>
    <definedName name="_3_____123Graph_XGRßFICO_1B" localSheetId="3" hidden="1">#REF!</definedName>
    <definedName name="_3_____123Graph_XGRßFICO_1B" localSheetId="4" hidden="1">#REF!</definedName>
    <definedName name="_3_____123Graph_XGRßFICO_1B" localSheetId="5" hidden="1">#REF!</definedName>
    <definedName name="_3_____123Graph_XGRßFICO_1B" localSheetId="6" hidden="1">#REF!</definedName>
    <definedName name="_3_____123Graph_XGRßFICO_1B" localSheetId="7" hidden="1">#REF!</definedName>
    <definedName name="_3_____123Graph_XGRßFICO_1B" localSheetId="9" hidden="1">#REF!</definedName>
    <definedName name="_3_____123Graph_XGRßFICO_1B" hidden="1">#REF!</definedName>
    <definedName name="_3__123Graph_ACHART_4" localSheetId="3" hidden="1">#REF!</definedName>
    <definedName name="_3__123Graph_ACHART_4" localSheetId="4" hidden="1">#REF!</definedName>
    <definedName name="_3__123Graph_ACHART_4" localSheetId="5" hidden="1">#REF!</definedName>
    <definedName name="_3__123Graph_ACHART_4" localSheetId="6" hidden="1">#REF!</definedName>
    <definedName name="_3__123Graph_ACHART_4" localSheetId="7" hidden="1">#REF!</definedName>
    <definedName name="_3__123Graph_ACHART_4" localSheetId="9" hidden="1">#REF!</definedName>
    <definedName name="_3__123Graph_ACHART_4" hidden="1">#REF!</definedName>
    <definedName name="_3__123Graph_AGRßFICO_1B" localSheetId="3" hidden="1">#REF!</definedName>
    <definedName name="_3__123Graph_AGRßFICO_1B" localSheetId="4" hidden="1">#REF!</definedName>
    <definedName name="_3__123Graph_AGRßFICO_1B" localSheetId="5" hidden="1">#REF!</definedName>
    <definedName name="_3__123Graph_AGRßFICO_1B" localSheetId="6" hidden="1">#REF!</definedName>
    <definedName name="_3__123Graph_AGRßFICO_1B" localSheetId="7" hidden="1">#REF!</definedName>
    <definedName name="_3__123Graph_AGRßFICO_1B" localSheetId="9" hidden="1">#REF!</definedName>
    <definedName name="_3__123Graph_AGRßFICO_1B" hidden="1">#REF!</definedName>
    <definedName name="_4____123Graph_AGRßFICO_1B" localSheetId="3" hidden="1">#REF!</definedName>
    <definedName name="_4____123Graph_AGRßFICO_1B" localSheetId="4" hidden="1">#REF!</definedName>
    <definedName name="_4____123Graph_AGRßFICO_1B" localSheetId="5" hidden="1">#REF!</definedName>
    <definedName name="_4____123Graph_AGRßFICO_1B" localSheetId="6" hidden="1">#REF!</definedName>
    <definedName name="_4____123Graph_AGRßFICO_1B" localSheetId="7" hidden="1">#REF!</definedName>
    <definedName name="_4____123Graph_AGRßFICO_1B" localSheetId="9" hidden="1">#REF!</definedName>
    <definedName name="_4____123Graph_AGRßFICO_1B" hidden="1">#REF!</definedName>
    <definedName name="_4__123Graph_AGRßFICO_1B" localSheetId="3" hidden="1">#REF!</definedName>
    <definedName name="_4__123Graph_AGRßFICO_1B" localSheetId="4" hidden="1">#REF!</definedName>
    <definedName name="_4__123Graph_AGRßFICO_1B" localSheetId="5" hidden="1">#REF!</definedName>
    <definedName name="_4__123Graph_AGRßFICO_1B" localSheetId="6" hidden="1">#REF!</definedName>
    <definedName name="_4__123Graph_AGRßFICO_1B" localSheetId="7" hidden="1">#REF!</definedName>
    <definedName name="_4__123Graph_AGRßFICO_1B" localSheetId="9" hidden="1">#REF!</definedName>
    <definedName name="_4__123Graph_AGRßFICO_1B" hidden="1">#REF!</definedName>
    <definedName name="_4__123Graph_BCHART_2" localSheetId="3" hidden="1">#REF!</definedName>
    <definedName name="_4__123Graph_BCHART_2" localSheetId="4" hidden="1">#REF!</definedName>
    <definedName name="_4__123Graph_BCHART_2" localSheetId="5" hidden="1">#REF!</definedName>
    <definedName name="_4__123Graph_BCHART_2" localSheetId="6" hidden="1">#REF!</definedName>
    <definedName name="_4__123Graph_BCHART_2" localSheetId="7" hidden="1">#REF!</definedName>
    <definedName name="_4__123Graph_BCHART_2" localSheetId="9" hidden="1">#REF!</definedName>
    <definedName name="_4__123Graph_BCHART_2" hidden="1">#REF!</definedName>
    <definedName name="_4__123Graph_XGRßFICO_1B" localSheetId="3" hidden="1">#REF!</definedName>
    <definedName name="_4__123Graph_XGRßFICO_1B" localSheetId="4" hidden="1">#REF!</definedName>
    <definedName name="_4__123Graph_XGRßFICO_1B" localSheetId="5" hidden="1">#REF!</definedName>
    <definedName name="_4__123Graph_XGRßFICO_1B" localSheetId="6" hidden="1">#REF!</definedName>
    <definedName name="_4__123Graph_XGRßFICO_1B" localSheetId="7" hidden="1">#REF!</definedName>
    <definedName name="_4__123Graph_XGRßFICO_1B" localSheetId="9" hidden="1">#REF!</definedName>
    <definedName name="_4__123Graph_XGRßFICO_1B" hidden="1">#REF!</definedName>
    <definedName name="_5____123Graph_XGRßFICO_1B" localSheetId="3" hidden="1">#REF!</definedName>
    <definedName name="_5____123Graph_XGRßFICO_1B" localSheetId="4" hidden="1">#REF!</definedName>
    <definedName name="_5____123Graph_XGRßFICO_1B" localSheetId="5" hidden="1">#REF!</definedName>
    <definedName name="_5____123Graph_XGRßFICO_1B" localSheetId="6" hidden="1">#REF!</definedName>
    <definedName name="_5____123Graph_XGRßFICO_1B" localSheetId="7" hidden="1">#REF!</definedName>
    <definedName name="_5____123Graph_XGRßFICO_1B" localSheetId="9" hidden="1">#REF!</definedName>
    <definedName name="_5____123Graph_XGRßFICO_1B" hidden="1">#REF!</definedName>
    <definedName name="_5__123Graph_BCHART_2" localSheetId="3" hidden="1">#REF!</definedName>
    <definedName name="_5__123Graph_BCHART_2" localSheetId="4" hidden="1">#REF!</definedName>
    <definedName name="_5__123Graph_BCHART_2" localSheetId="5" hidden="1">#REF!</definedName>
    <definedName name="_5__123Graph_BCHART_2" localSheetId="6" hidden="1">#REF!</definedName>
    <definedName name="_5__123Graph_BCHART_2" localSheetId="7" hidden="1">#REF!</definedName>
    <definedName name="_5__123Graph_BCHART_2" localSheetId="9" hidden="1">#REF!</definedName>
    <definedName name="_5__123Graph_BCHART_2" hidden="1">#REF!</definedName>
    <definedName name="_5__123Graph_BCHART_3" localSheetId="3" hidden="1">#REF!</definedName>
    <definedName name="_5__123Graph_BCHART_3" localSheetId="4" hidden="1">#REF!</definedName>
    <definedName name="_5__123Graph_BCHART_3" localSheetId="5" hidden="1">#REF!</definedName>
    <definedName name="_5__123Graph_BCHART_3" localSheetId="6" hidden="1">#REF!</definedName>
    <definedName name="_5__123Graph_BCHART_3" localSheetId="7" hidden="1">#REF!</definedName>
    <definedName name="_5__123Graph_BCHART_3" localSheetId="9" hidden="1">#REF!</definedName>
    <definedName name="_5__123Graph_BCHART_3" hidden="1">#REF!</definedName>
    <definedName name="_6___123Graph_AGRßFICO_1B" localSheetId="3" hidden="1">#REF!</definedName>
    <definedName name="_6___123Graph_AGRßFICO_1B" localSheetId="4" hidden="1">#REF!</definedName>
    <definedName name="_6___123Graph_AGRßFICO_1B" localSheetId="5" hidden="1">#REF!</definedName>
    <definedName name="_6___123Graph_AGRßFICO_1B" localSheetId="6" hidden="1">#REF!</definedName>
    <definedName name="_6___123Graph_AGRßFICO_1B" localSheetId="7" hidden="1">#REF!</definedName>
    <definedName name="_6___123Graph_AGRßFICO_1B" localSheetId="9" hidden="1">#REF!</definedName>
    <definedName name="_6___123Graph_AGRßFICO_1B" hidden="1">#REF!</definedName>
    <definedName name="_6__123Graph_AGRßFICO_1B" localSheetId="3" hidden="1">#REF!</definedName>
    <definedName name="_6__123Graph_AGRßFICO_1B" localSheetId="4" hidden="1">#REF!</definedName>
    <definedName name="_6__123Graph_AGRßFICO_1B" localSheetId="5" hidden="1">#REF!</definedName>
    <definedName name="_6__123Graph_AGRßFICO_1B" localSheetId="6" hidden="1">#REF!</definedName>
    <definedName name="_6__123Graph_AGRßFICO_1B" localSheetId="7" hidden="1">#REF!</definedName>
    <definedName name="_6__123Graph_AGRßFICO_1B" localSheetId="9" hidden="1">#REF!</definedName>
    <definedName name="_6__123Graph_AGRßFICO_1B" hidden="1">#REF!</definedName>
    <definedName name="_6__123Graph_BCHART_3" localSheetId="3" hidden="1">#REF!</definedName>
    <definedName name="_6__123Graph_BCHART_3" localSheetId="4" hidden="1">#REF!</definedName>
    <definedName name="_6__123Graph_BCHART_3" localSheetId="5" hidden="1">#REF!</definedName>
    <definedName name="_6__123Graph_BCHART_3" localSheetId="6" hidden="1">#REF!</definedName>
    <definedName name="_6__123Graph_BCHART_3" localSheetId="7" hidden="1">#REF!</definedName>
    <definedName name="_6__123Graph_BCHART_3" localSheetId="9" hidden="1">#REF!</definedName>
    <definedName name="_6__123Graph_BCHART_3" hidden="1">#REF!</definedName>
    <definedName name="_6__123Graph_BCHART_4" localSheetId="3" hidden="1">#REF!</definedName>
    <definedName name="_6__123Graph_BCHART_4" localSheetId="4" hidden="1">#REF!</definedName>
    <definedName name="_6__123Graph_BCHART_4" localSheetId="5" hidden="1">#REF!</definedName>
    <definedName name="_6__123Graph_BCHART_4" localSheetId="6" hidden="1">#REF!</definedName>
    <definedName name="_6__123Graph_BCHART_4" localSheetId="7" hidden="1">#REF!</definedName>
    <definedName name="_6__123Graph_BCHART_4" localSheetId="9" hidden="1">#REF!</definedName>
    <definedName name="_6__123Graph_BCHART_4" hidden="1">#REF!</definedName>
    <definedName name="_6__123Graph_XGRßFICO_1B" localSheetId="3" hidden="1">#REF!</definedName>
    <definedName name="_6__123Graph_XGRßFICO_1B" localSheetId="4" hidden="1">#REF!</definedName>
    <definedName name="_6__123Graph_XGRßFICO_1B" localSheetId="5" hidden="1">#REF!</definedName>
    <definedName name="_6__123Graph_XGRßFICO_1B" localSheetId="6" hidden="1">#REF!</definedName>
    <definedName name="_6__123Graph_XGRßFICO_1B" localSheetId="7" hidden="1">#REF!</definedName>
    <definedName name="_6__123Graph_XGRßFICO_1B" localSheetId="9" hidden="1">#REF!</definedName>
    <definedName name="_6__123Graph_XGRßFICO_1B" hidden="1">#REF!</definedName>
    <definedName name="_7___123Graph_XGRßFICO_1B" localSheetId="3" hidden="1">#REF!</definedName>
    <definedName name="_7___123Graph_XGRßFICO_1B" localSheetId="4" hidden="1">#REF!</definedName>
    <definedName name="_7___123Graph_XGRßFICO_1B" localSheetId="5" hidden="1">#REF!</definedName>
    <definedName name="_7___123Graph_XGRßFICO_1B" localSheetId="6" hidden="1">#REF!</definedName>
    <definedName name="_7___123Graph_XGRßFICO_1B" localSheetId="7" hidden="1">#REF!</definedName>
    <definedName name="_7___123Graph_XGRßFICO_1B" localSheetId="9" hidden="1">#REF!</definedName>
    <definedName name="_7___123Graph_XGRßFICO_1B" hidden="1">#REF!</definedName>
    <definedName name="_7__123Graph_AGRßFICO_1B" localSheetId="3" hidden="1">#REF!</definedName>
    <definedName name="_7__123Graph_AGRßFICO_1B" localSheetId="4" hidden="1">#REF!</definedName>
    <definedName name="_7__123Graph_AGRßFICO_1B" localSheetId="5" hidden="1">#REF!</definedName>
    <definedName name="_7__123Graph_AGRßFICO_1B" localSheetId="6" hidden="1">#REF!</definedName>
    <definedName name="_7__123Graph_AGRßFICO_1B" localSheetId="7" hidden="1">#REF!</definedName>
    <definedName name="_7__123Graph_AGRßFICO_1B" localSheetId="9" hidden="1">#REF!</definedName>
    <definedName name="_7__123Graph_AGRßFICO_1B" hidden="1">#REF!</definedName>
    <definedName name="_7__123Graph_BCHART_4" localSheetId="3" hidden="1">#REF!</definedName>
    <definedName name="_7__123Graph_BCHART_4" localSheetId="4" hidden="1">#REF!</definedName>
    <definedName name="_7__123Graph_BCHART_4" localSheetId="5" hidden="1">#REF!</definedName>
    <definedName name="_7__123Graph_BCHART_4" localSheetId="6" hidden="1">#REF!</definedName>
    <definedName name="_7__123Graph_BCHART_4" localSheetId="7" hidden="1">#REF!</definedName>
    <definedName name="_7__123Graph_BCHART_4" localSheetId="9" hidden="1">#REF!</definedName>
    <definedName name="_7__123Graph_BCHART_4" hidden="1">#REF!</definedName>
    <definedName name="_7__123Graph_CCHART_2" localSheetId="3" hidden="1">#REF!</definedName>
    <definedName name="_7__123Graph_CCHART_2" localSheetId="4" hidden="1">#REF!</definedName>
    <definedName name="_7__123Graph_CCHART_2" localSheetId="5" hidden="1">#REF!</definedName>
    <definedName name="_7__123Graph_CCHART_2" localSheetId="6" hidden="1">#REF!</definedName>
    <definedName name="_7__123Graph_CCHART_2" localSheetId="7" hidden="1">#REF!</definedName>
    <definedName name="_7__123Graph_CCHART_2" localSheetId="9" hidden="1">#REF!</definedName>
    <definedName name="_7__123Graph_CCHART_2" hidden="1">#REF!</definedName>
    <definedName name="_8__123Graph_AGRßFICO_1B" localSheetId="3" hidden="1">#REF!</definedName>
    <definedName name="_8__123Graph_AGRßFICO_1B" localSheetId="4" hidden="1">#REF!</definedName>
    <definedName name="_8__123Graph_AGRßFICO_1B" localSheetId="5" hidden="1">#REF!</definedName>
    <definedName name="_8__123Graph_AGRßFICO_1B" localSheetId="6" hidden="1">#REF!</definedName>
    <definedName name="_8__123Graph_AGRßFICO_1B" localSheetId="7" hidden="1">#REF!</definedName>
    <definedName name="_8__123Graph_AGRßFICO_1B" localSheetId="9" hidden="1">#REF!</definedName>
    <definedName name="_8__123Graph_AGRßFICO_1B" hidden="1">#REF!</definedName>
    <definedName name="_8__123Graph_CCHART_2" localSheetId="3" hidden="1">#REF!</definedName>
    <definedName name="_8__123Graph_CCHART_2" localSheetId="4" hidden="1">#REF!</definedName>
    <definedName name="_8__123Graph_CCHART_2" localSheetId="5" hidden="1">#REF!</definedName>
    <definedName name="_8__123Graph_CCHART_2" localSheetId="6" hidden="1">#REF!</definedName>
    <definedName name="_8__123Graph_CCHART_2" localSheetId="7" hidden="1">#REF!</definedName>
    <definedName name="_8__123Graph_CCHART_2" localSheetId="9" hidden="1">#REF!</definedName>
    <definedName name="_8__123Graph_CCHART_2" hidden="1">#REF!</definedName>
    <definedName name="_8__123Graph_CCHART_3" localSheetId="3" hidden="1">#REF!</definedName>
    <definedName name="_8__123Graph_CCHART_3" localSheetId="4" hidden="1">#REF!</definedName>
    <definedName name="_8__123Graph_CCHART_3" localSheetId="5" hidden="1">#REF!</definedName>
    <definedName name="_8__123Graph_CCHART_3" localSheetId="6" hidden="1">#REF!</definedName>
    <definedName name="_8__123Graph_CCHART_3" localSheetId="7" hidden="1">#REF!</definedName>
    <definedName name="_8__123Graph_CCHART_3" localSheetId="9" hidden="1">#REF!</definedName>
    <definedName name="_8__123Graph_CCHART_3" hidden="1">#REF!</definedName>
    <definedName name="_8__123Graph_XGRßFICO_1B" localSheetId="3" hidden="1">#REF!</definedName>
    <definedName name="_8__123Graph_XGRßFICO_1B" localSheetId="4" hidden="1">#REF!</definedName>
    <definedName name="_8__123Graph_XGRßFICO_1B" localSheetId="5" hidden="1">#REF!</definedName>
    <definedName name="_8__123Graph_XGRßFICO_1B" localSheetId="6" hidden="1">#REF!</definedName>
    <definedName name="_8__123Graph_XGRßFICO_1B" localSheetId="7" hidden="1">#REF!</definedName>
    <definedName name="_8__123Graph_XGRßFICO_1B" localSheetId="9" hidden="1">#REF!</definedName>
    <definedName name="_8__123Graph_XGRßFICO_1B" hidden="1">#REF!</definedName>
    <definedName name="_9__123Graph_AGRßFICO_1B" localSheetId="3" hidden="1">#REF!</definedName>
    <definedName name="_9__123Graph_AGRßFICO_1B" localSheetId="4" hidden="1">#REF!</definedName>
    <definedName name="_9__123Graph_AGRßFICO_1B" localSheetId="5" hidden="1">#REF!</definedName>
    <definedName name="_9__123Graph_AGRßFICO_1B" localSheetId="6" hidden="1">#REF!</definedName>
    <definedName name="_9__123Graph_AGRßFICO_1B" localSheetId="7" hidden="1">#REF!</definedName>
    <definedName name="_9__123Graph_AGRßFICO_1B" localSheetId="9" hidden="1">#REF!</definedName>
    <definedName name="_9__123Graph_AGRßFICO_1B" hidden="1">#REF!</definedName>
    <definedName name="_9__123Graph_CCHART_3" localSheetId="3" hidden="1">#REF!</definedName>
    <definedName name="_9__123Graph_CCHART_3" localSheetId="4" hidden="1">#REF!</definedName>
    <definedName name="_9__123Graph_CCHART_3" localSheetId="5" hidden="1">#REF!</definedName>
    <definedName name="_9__123Graph_CCHART_3" localSheetId="6" hidden="1">#REF!</definedName>
    <definedName name="_9__123Graph_CCHART_3" localSheetId="7" hidden="1">#REF!</definedName>
    <definedName name="_9__123Graph_CCHART_3" localSheetId="9" hidden="1">#REF!</definedName>
    <definedName name="_9__123Graph_CCHART_3" hidden="1">#REF!</definedName>
    <definedName name="_9__123Graph_ECHART_4" localSheetId="3" hidden="1">#REF!</definedName>
    <definedName name="_9__123Graph_ECHART_4" localSheetId="4" hidden="1">#REF!</definedName>
    <definedName name="_9__123Graph_ECHART_4" localSheetId="5" hidden="1">#REF!</definedName>
    <definedName name="_9__123Graph_ECHART_4" localSheetId="6" hidden="1">#REF!</definedName>
    <definedName name="_9__123Graph_ECHART_4" localSheetId="7" hidden="1">#REF!</definedName>
    <definedName name="_9__123Graph_ECHART_4" localSheetId="9" hidden="1">#REF!</definedName>
    <definedName name="_9__123Graph_ECHART_4" hidden="1">#REF!</definedName>
    <definedName name="_9__123Graph_XGRßFICO_1B" localSheetId="3" hidden="1">#REF!</definedName>
    <definedName name="_9__123Graph_XGRßFICO_1B" localSheetId="4" hidden="1">#REF!</definedName>
    <definedName name="_9__123Graph_XGRßFICO_1B" localSheetId="5" hidden="1">#REF!</definedName>
    <definedName name="_9__123Graph_XGRßFICO_1B" localSheetId="6" hidden="1">#REF!</definedName>
    <definedName name="_9__123Graph_XGRßFICO_1B" localSheetId="7" hidden="1">#REF!</definedName>
    <definedName name="_9__123Graph_XGRßFICO_1B" localSheetId="9" hidden="1">#REF!</definedName>
    <definedName name="_9__123Graph_XGRßFICO_1B"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9" hidden="1">#REF!</definedName>
    <definedName name="_Fill" hidden="1">#REF!</definedName>
    <definedName name="_xlnm._FilterDatabase" localSheetId="9" hidden="1">Grafico3.7!$A$2:$E$52</definedName>
    <definedName name="_g1" localSheetId="2" hidden="1">#REF!</definedName>
    <definedName name="_g1" localSheetId="3" hidden="1">#REF!</definedName>
    <definedName name="_g1" localSheetId="4" hidden="1">#REF!</definedName>
    <definedName name="_g1" localSheetId="5" hidden="1">#REF!</definedName>
    <definedName name="_g1" localSheetId="6" hidden="1">#REF!</definedName>
    <definedName name="_g1" localSheetId="7" hidden="1">#REF!</definedName>
    <definedName name="_g1" localSheetId="9" hidden="1">#REF!</definedName>
    <definedName name="_g1" hidden="1">#REF!</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hidden="1">{"'Inversión Extranjera'!$A$1:$AG$74","'Inversión Extranjera'!$G$7:$AF$61"}</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9" hidden="1">#REF!</definedName>
    <definedName name="_Key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9" hidden="1">#REF!</definedName>
    <definedName name="_Key2" hidden="1">#REF!</definedName>
    <definedName name="_MatMult_A" hidden="1">#REF!</definedName>
    <definedName name="_MatMult_B"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9" hidden="1">#REF!</definedName>
    <definedName name="_Sort" hidden="1">#REF!</definedName>
    <definedName name="a" localSheetId="2" hidden="1">#REF!</definedName>
    <definedName name="a" localSheetId="3" hidden="1">#REF!</definedName>
    <definedName name="a" localSheetId="4" hidden="1">#REF!</definedName>
    <definedName name="a" localSheetId="5" hidden="1">#REF!</definedName>
    <definedName name="a" localSheetId="6" hidden="1">#REF!</definedName>
    <definedName name="a" localSheetId="7" hidden="1">#REF!</definedName>
    <definedName name="a" localSheetId="9" hidden="1">#REF!</definedName>
    <definedName name="a" hidden="1">#REF!</definedName>
    <definedName name="aa" localSheetId="2" hidden="1">#REF!</definedName>
    <definedName name="aa" localSheetId="3" hidden="1">#REF!</definedName>
    <definedName name="aa" localSheetId="4" hidden="1">#REF!</definedName>
    <definedName name="aa" localSheetId="5" hidden="1">#REF!</definedName>
    <definedName name="aa" localSheetId="6" hidden="1">#REF!</definedName>
    <definedName name="aa" localSheetId="7" hidden="1">#REF!</definedName>
    <definedName name="aa" localSheetId="9" hidden="1">#REF!</definedName>
    <definedName name="aa" hidden="1">#REF!</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hidden="1">{"'Inversión Extranjera'!$A$1:$AG$74","'Inversión Extranjera'!$G$7:$AF$61"}</definedName>
    <definedName name="aaaaaaaaaaaa" localSheetId="3" hidden="1">#REF!</definedName>
    <definedName name="aaaaaaaaaaaa" localSheetId="4" hidden="1">#REF!</definedName>
    <definedName name="aaaaaaaaaaaa" localSheetId="5" hidden="1">#REF!</definedName>
    <definedName name="aaaaaaaaaaaa" localSheetId="6" hidden="1">#REF!</definedName>
    <definedName name="aaaaaaaaaaaa" localSheetId="7" hidden="1">#REF!</definedName>
    <definedName name="aaaaaaaaaaaa" hidden="1">#REF!</definedName>
    <definedName name="aaaaaaaaaaaaaaaaaaaaaa" localSheetId="2"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localSheetId="6" hidden="1">#REF!</definedName>
    <definedName name="aaaaaaaaaaaaaaaaaaaaaa" localSheetId="7" hidden="1">#REF!</definedName>
    <definedName name="aaaaaaaaaaaaaaaaaaaaaa" localSheetId="9" hidden="1">#REF!</definedName>
    <definedName name="aaaaaaaaaaaaaaaaaaaaaa" hidden="1">#REF!</definedName>
    <definedName name="aadd" localSheetId="2" hidden="1">#REF!</definedName>
    <definedName name="aadd" localSheetId="3" hidden="1">#REF!</definedName>
    <definedName name="aadd" localSheetId="4" hidden="1">#REF!</definedName>
    <definedName name="aadd" localSheetId="5" hidden="1">#REF!</definedName>
    <definedName name="aadd" localSheetId="6" hidden="1">#REF!</definedName>
    <definedName name="aadd" localSheetId="7" hidden="1">#REF!</definedName>
    <definedName name="aadd" localSheetId="9" hidden="1">#REF!</definedName>
    <definedName name="aadd" hidden="1">#REF!</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 hidden="1">#REF!</definedName>
    <definedName name="asca" localSheetId="3" hidden="1">#REF!</definedName>
    <definedName name="asca" localSheetId="4" hidden="1">#REF!</definedName>
    <definedName name="asca" localSheetId="5" hidden="1">#REF!</definedName>
    <definedName name="asca" localSheetId="6" hidden="1">#REF!</definedName>
    <definedName name="asca" localSheetId="7" hidden="1">#REF!</definedName>
    <definedName name="asca" localSheetId="9" hidden="1">#REF!</definedName>
    <definedName name="asca" hidden="1">#REF!</definedName>
    <definedName name="ascfa" localSheetId="2" hidden="1">#REF!</definedName>
    <definedName name="ascfa" localSheetId="3" hidden="1">#REF!</definedName>
    <definedName name="ascfa" localSheetId="4" hidden="1">#REF!</definedName>
    <definedName name="ascfa" localSheetId="5" hidden="1">#REF!</definedName>
    <definedName name="ascfa" localSheetId="6" hidden="1">#REF!</definedName>
    <definedName name="ascfa" localSheetId="7" hidden="1">#REF!</definedName>
    <definedName name="ascfa" localSheetId="9" hidden="1">#REF!</definedName>
    <definedName name="ascfa" hidden="1">#REF!</definedName>
    <definedName name="asd" localSheetId="2" hidden="1">#REF!</definedName>
    <definedName name="asd" localSheetId="3" hidden="1">#REF!</definedName>
    <definedName name="asd" localSheetId="4" hidden="1">#REF!</definedName>
    <definedName name="asd" localSheetId="5" hidden="1">#REF!</definedName>
    <definedName name="asd" localSheetId="6" hidden="1">#REF!</definedName>
    <definedName name="asd" localSheetId="7" hidden="1">#REF!</definedName>
    <definedName name="asd" localSheetId="9" hidden="1">#REF!</definedName>
    <definedName name="asd" hidden="1">#REF!</definedName>
    <definedName name="asda" localSheetId="3" hidden="1">#REF!</definedName>
    <definedName name="asda" localSheetId="4" hidden="1">#REF!</definedName>
    <definedName name="asda" localSheetId="5" hidden="1">#REF!</definedName>
    <definedName name="asda" localSheetId="6" hidden="1">#REF!</definedName>
    <definedName name="asda" localSheetId="7" hidden="1">#REF!</definedName>
    <definedName name="asda" localSheetId="9" hidden="1">#REF!</definedName>
    <definedName name="asda" hidden="1">#REF!</definedName>
    <definedName name="asdad" localSheetId="3" hidden="1">#REF!</definedName>
    <definedName name="asdad" localSheetId="4" hidden="1">#REF!</definedName>
    <definedName name="asdad" localSheetId="5" hidden="1">#REF!</definedName>
    <definedName name="asdad" localSheetId="6" hidden="1">#REF!</definedName>
    <definedName name="asdad" localSheetId="7" hidden="1">#REF!</definedName>
    <definedName name="asdad" localSheetId="9" hidden="1">#REF!</definedName>
    <definedName name="asdad" hidden="1">#REF!</definedName>
    <definedName name="asdfasf" localSheetId="3">#REF!</definedName>
    <definedName name="asdfasf" localSheetId="4">#REF!</definedName>
    <definedName name="asdfasf" localSheetId="5">#REF!</definedName>
    <definedName name="asdfasf" localSheetId="6">#REF!</definedName>
    <definedName name="asdfasf" localSheetId="7">#REF!</definedName>
    <definedName name="asdfasf" localSheetId="9">#REF!</definedName>
    <definedName name="asdfasf">#REF!</definedName>
    <definedName name="asl" localSheetId="3" hidden="1">#REF!</definedName>
    <definedName name="asl" localSheetId="4" hidden="1">#REF!</definedName>
    <definedName name="asl" localSheetId="5" hidden="1">#REF!</definedName>
    <definedName name="asl" localSheetId="6" hidden="1">#REF!</definedName>
    <definedName name="asl" localSheetId="7" hidden="1">#REF!</definedName>
    <definedName name="asl" localSheetId="9" hidden="1">#REF!</definedName>
    <definedName name="asl" hidden="1">#REF!</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3" hidden="1">#REF!</definedName>
    <definedName name="b" localSheetId="4" hidden="1">#REF!</definedName>
    <definedName name="b" localSheetId="5" hidden="1">#REF!</definedName>
    <definedName name="b" localSheetId="6" hidden="1">#REF!</definedName>
    <definedName name="b" localSheetId="7" hidden="1">#REF!</definedName>
    <definedName name="b" hidden="1">#REF!</definedName>
    <definedName name="bb" localSheetId="2" hidden="1">#REF!</definedName>
    <definedName name="bb" localSheetId="3" hidden="1">#REF!</definedName>
    <definedName name="bb" localSheetId="4" hidden="1">#REF!</definedName>
    <definedName name="bb" localSheetId="5" hidden="1">#REF!</definedName>
    <definedName name="bb" localSheetId="6" hidden="1">#REF!</definedName>
    <definedName name="bb" localSheetId="7" hidden="1">#REF!</definedName>
    <definedName name="bb" localSheetId="9" hidden="1">#REF!</definedName>
    <definedName name="bb" hidden="1">#REF!</definedName>
    <definedName name="bgfdg" localSheetId="2"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localSheetId="8" hidden="1">{"'Hoja1'!$A$2:$O$33"}</definedName>
    <definedName name="bgfdg" localSheetId="9" hidden="1">{"'Hoja1'!$A$2:$O$33"}</definedName>
    <definedName name="bgfdg" hidden="1">{"'Hoja1'!$A$2:$O$33"}</definedName>
    <definedName name="bghjsiofhdfjj67776" localSheetId="3" hidden="1">#REF!</definedName>
    <definedName name="bghjsiofhdfjj67776" localSheetId="4" hidden="1">#REF!</definedName>
    <definedName name="bghjsiofhdfjj67776" localSheetId="5" hidden="1">#REF!</definedName>
    <definedName name="bghjsiofhdfjj67776" localSheetId="6" hidden="1">#REF!</definedName>
    <definedName name="bghjsiofhdfjj67776" localSheetId="7" hidden="1">#REF!</definedName>
    <definedName name="bghjsiofhdfjj67776" localSheetId="9" hidden="1">#REF!</definedName>
    <definedName name="bghjsiofhdfjj67776" hidden="1">#REF!</definedName>
    <definedName name="blalalal" localSheetId="3" hidden="1">#REF!</definedName>
    <definedName name="blalalal" localSheetId="4" hidden="1">#REF!</definedName>
    <definedName name="blalalal" localSheetId="5" hidden="1">#REF!</definedName>
    <definedName name="blalalal" localSheetId="6" hidden="1">#REF!</definedName>
    <definedName name="blalalal" localSheetId="7" hidden="1">#REF!</definedName>
    <definedName name="blalalal" hidden="1">#REF!</definedName>
    <definedName name="BLPH1" localSheetId="3" hidden="1">#REF!</definedName>
    <definedName name="BLPH1" localSheetId="4" hidden="1">#REF!</definedName>
    <definedName name="BLPH1" localSheetId="5" hidden="1">#REF!</definedName>
    <definedName name="BLPH1" localSheetId="6" hidden="1">#REF!</definedName>
    <definedName name="BLPH1" localSheetId="7" hidden="1">#REF!</definedName>
    <definedName name="BLPH1" localSheetId="9" hidden="1">#REF!</definedName>
    <definedName name="BLPH1" hidden="1">#REF!</definedName>
    <definedName name="BLPH10" hidden="1">#REF!</definedName>
    <definedName name="BLPH11" localSheetId="2" hidden="1">#REF!</definedName>
    <definedName name="BLPH11" localSheetId="3" hidden="1">#REF!</definedName>
    <definedName name="BLPH11" localSheetId="4" hidden="1">#REF!</definedName>
    <definedName name="BLPH11" localSheetId="5" hidden="1">#REF!</definedName>
    <definedName name="BLPH11" localSheetId="6" hidden="1">#REF!</definedName>
    <definedName name="BLPH11" localSheetId="7" hidden="1">#REF!</definedName>
    <definedName name="BLPH11" localSheetId="9" hidden="1">#REF!</definedName>
    <definedName name="BLPH11" hidden="1">#REF!</definedName>
    <definedName name="BLPH12" localSheetId="2" hidden="1">#REF!</definedName>
    <definedName name="BLPH12" localSheetId="3" hidden="1">#REF!</definedName>
    <definedName name="BLPH12" localSheetId="4" hidden="1">#REF!</definedName>
    <definedName name="BLPH12" localSheetId="5" hidden="1">#REF!</definedName>
    <definedName name="BLPH12" localSheetId="6" hidden="1">#REF!</definedName>
    <definedName name="BLPH12" localSheetId="7" hidden="1">#REF!</definedName>
    <definedName name="BLPH12" localSheetId="9" hidden="1">#REF!</definedName>
    <definedName name="BLPH12" hidden="1">#REF!</definedName>
    <definedName name="BLPH13" localSheetId="2" hidden="1">#REF!</definedName>
    <definedName name="BLPH13" localSheetId="3" hidden="1">#REF!</definedName>
    <definedName name="BLPH13" localSheetId="4" hidden="1">#REF!</definedName>
    <definedName name="BLPH13" localSheetId="5" hidden="1">#REF!</definedName>
    <definedName name="BLPH13" localSheetId="6" hidden="1">#REF!</definedName>
    <definedName name="BLPH13" localSheetId="7" hidden="1">#REF!</definedName>
    <definedName name="BLPH13" localSheetId="9" hidden="1">#REF!</definedName>
    <definedName name="BLPH13" hidden="1">#REF!</definedName>
    <definedName name="BLPH14" localSheetId="3" hidden="1">#REF!</definedName>
    <definedName name="BLPH14" localSheetId="4" hidden="1">#REF!</definedName>
    <definedName name="BLPH14" localSheetId="5" hidden="1">#REF!</definedName>
    <definedName name="BLPH14" localSheetId="6" hidden="1">#REF!</definedName>
    <definedName name="BLPH14" localSheetId="7" hidden="1">#REF!</definedName>
    <definedName name="BLPH14" localSheetId="9" hidden="1">#REF!</definedName>
    <definedName name="BLPH14" hidden="1">#REF!</definedName>
    <definedName name="BLPH15" localSheetId="3" hidden="1">#REF!</definedName>
    <definedName name="BLPH15" localSheetId="4" hidden="1">#REF!</definedName>
    <definedName name="BLPH15" localSheetId="5" hidden="1">#REF!</definedName>
    <definedName name="BLPH15" localSheetId="6" hidden="1">#REF!</definedName>
    <definedName name="BLPH15" localSheetId="7" hidden="1">#REF!</definedName>
    <definedName name="BLPH15" localSheetId="9" hidden="1">#REF!</definedName>
    <definedName name="BLPH15" hidden="1">#REF!</definedName>
    <definedName name="BLPH16" localSheetId="3" hidden="1">#REF!</definedName>
    <definedName name="BLPH16" localSheetId="4" hidden="1">#REF!</definedName>
    <definedName name="BLPH16" localSheetId="5" hidden="1">#REF!</definedName>
    <definedName name="BLPH16" localSheetId="6" hidden="1">#REF!</definedName>
    <definedName name="BLPH16" localSheetId="7" hidden="1">#REF!</definedName>
    <definedName name="BLPH16" localSheetId="9" hidden="1">#REF!</definedName>
    <definedName name="BLPH16" hidden="1">#REF!</definedName>
    <definedName name="BLPH17" localSheetId="3" hidden="1">#REF!</definedName>
    <definedName name="BLPH17" localSheetId="4" hidden="1">#REF!</definedName>
    <definedName name="BLPH17" localSheetId="5" hidden="1">#REF!</definedName>
    <definedName name="BLPH17" localSheetId="6" hidden="1">#REF!</definedName>
    <definedName name="BLPH17" localSheetId="7" hidden="1">#REF!</definedName>
    <definedName name="BLPH17" localSheetId="9" hidden="1">#REF!</definedName>
    <definedName name="BLPH17" hidden="1">#REF!</definedName>
    <definedName name="BLPH18" localSheetId="3" hidden="1">#REF!</definedName>
    <definedName name="BLPH18" localSheetId="4" hidden="1">#REF!</definedName>
    <definedName name="BLPH18" localSheetId="5" hidden="1">#REF!</definedName>
    <definedName name="BLPH18" localSheetId="6" hidden="1">#REF!</definedName>
    <definedName name="BLPH18" localSheetId="7" hidden="1">#REF!</definedName>
    <definedName name="BLPH18" localSheetId="9" hidden="1">#REF!</definedName>
    <definedName name="BLPH18" hidden="1">#REF!</definedName>
    <definedName name="BLPH19" localSheetId="3" hidden="1">#REF!</definedName>
    <definedName name="BLPH19" localSheetId="4" hidden="1">#REF!</definedName>
    <definedName name="BLPH19" localSheetId="5" hidden="1">#REF!</definedName>
    <definedName name="BLPH19" localSheetId="6" hidden="1">#REF!</definedName>
    <definedName name="BLPH19" localSheetId="7" hidden="1">#REF!</definedName>
    <definedName name="BLPH19" localSheetId="9" hidden="1">#REF!</definedName>
    <definedName name="BLPH19" hidden="1">#REF!</definedName>
    <definedName name="BLPH2" localSheetId="3" hidden="1">#REF!</definedName>
    <definedName name="BLPH2" localSheetId="4" hidden="1">#REF!</definedName>
    <definedName name="BLPH2" localSheetId="5" hidden="1">#REF!</definedName>
    <definedName name="BLPH2" localSheetId="6" hidden="1">#REF!</definedName>
    <definedName name="BLPH2" localSheetId="7" hidden="1">#REF!</definedName>
    <definedName name="BLPH2" localSheetId="9" hidden="1">#REF!</definedName>
    <definedName name="BLPH2" hidden="1">#REF!</definedName>
    <definedName name="BLPH20" localSheetId="3" hidden="1">#REF!</definedName>
    <definedName name="BLPH20" localSheetId="4" hidden="1">#REF!</definedName>
    <definedName name="BLPH20" localSheetId="5" hidden="1">#REF!</definedName>
    <definedName name="BLPH20" localSheetId="6" hidden="1">#REF!</definedName>
    <definedName name="BLPH20" localSheetId="7" hidden="1">#REF!</definedName>
    <definedName name="BLPH20" localSheetId="9" hidden="1">#REF!</definedName>
    <definedName name="BLPH20" hidden="1">#REF!</definedName>
    <definedName name="BLPH21" localSheetId="3" hidden="1">#REF!</definedName>
    <definedName name="BLPH21" localSheetId="4" hidden="1">#REF!</definedName>
    <definedName name="BLPH21" localSheetId="5" hidden="1">#REF!</definedName>
    <definedName name="BLPH21" localSheetId="6" hidden="1">#REF!</definedName>
    <definedName name="BLPH21" localSheetId="7" hidden="1">#REF!</definedName>
    <definedName name="BLPH21" localSheetId="9" hidden="1">#REF!</definedName>
    <definedName name="BLPH21" hidden="1">#REF!</definedName>
    <definedName name="BLPH22" localSheetId="3" hidden="1">#REF!</definedName>
    <definedName name="BLPH22" localSheetId="4" hidden="1">#REF!</definedName>
    <definedName name="BLPH22" localSheetId="5" hidden="1">#REF!</definedName>
    <definedName name="BLPH22" localSheetId="6" hidden="1">#REF!</definedName>
    <definedName name="BLPH22" localSheetId="7" hidden="1">#REF!</definedName>
    <definedName name="BLPH22" localSheetId="9" hidden="1">#REF!</definedName>
    <definedName name="BLPH22" hidden="1">#REF!</definedName>
    <definedName name="BLPH23" localSheetId="3" hidden="1">#REF!</definedName>
    <definedName name="BLPH23" localSheetId="4" hidden="1">#REF!</definedName>
    <definedName name="BLPH23" localSheetId="5" hidden="1">#REF!</definedName>
    <definedName name="BLPH23" localSheetId="6" hidden="1">#REF!</definedName>
    <definedName name="BLPH23" localSheetId="7" hidden="1">#REF!</definedName>
    <definedName name="BLPH23" localSheetId="9" hidden="1">#REF!</definedName>
    <definedName name="BLPH23" hidden="1">#REF!</definedName>
    <definedName name="BLPH24" localSheetId="3" hidden="1">#REF!</definedName>
    <definedName name="BLPH24" localSheetId="4" hidden="1">#REF!</definedName>
    <definedName name="BLPH24" localSheetId="5" hidden="1">#REF!</definedName>
    <definedName name="BLPH24" localSheetId="6" hidden="1">#REF!</definedName>
    <definedName name="BLPH24" localSheetId="7" hidden="1">#REF!</definedName>
    <definedName name="BLPH24" localSheetId="9" hidden="1">#REF!</definedName>
    <definedName name="BLPH24" hidden="1">#REF!</definedName>
    <definedName name="BLPH25" localSheetId="3" hidden="1">#REF!</definedName>
    <definedName name="BLPH25" localSheetId="4" hidden="1">#REF!</definedName>
    <definedName name="BLPH25" localSheetId="5" hidden="1">#REF!</definedName>
    <definedName name="BLPH25" localSheetId="6" hidden="1">#REF!</definedName>
    <definedName name="BLPH25" localSheetId="7" hidden="1">#REF!</definedName>
    <definedName name="BLPH25" hidden="1">#REF!</definedName>
    <definedName name="BLPH26" localSheetId="3" hidden="1">#REF!</definedName>
    <definedName name="BLPH26" localSheetId="4" hidden="1">#REF!</definedName>
    <definedName name="BLPH26" localSheetId="5" hidden="1">#REF!</definedName>
    <definedName name="BLPH26" localSheetId="6" hidden="1">#REF!</definedName>
    <definedName name="BLPH26" localSheetId="7" hidden="1">#REF!</definedName>
    <definedName name="BLPH26" hidden="1">#REF!</definedName>
    <definedName name="BLPH27" localSheetId="2" hidden="1">#REF!</definedName>
    <definedName name="BLPH27" localSheetId="3" hidden="1">#REF!</definedName>
    <definedName name="BLPH27" localSheetId="4" hidden="1">#REF!</definedName>
    <definedName name="BLPH27" localSheetId="5" hidden="1">#REF!</definedName>
    <definedName name="BLPH27" localSheetId="6" hidden="1">#REF!</definedName>
    <definedName name="BLPH27" localSheetId="7" hidden="1">#REF!</definedName>
    <definedName name="BLPH27" localSheetId="9" hidden="1">#REF!</definedName>
    <definedName name="BLPH27" hidden="1">#REF!</definedName>
    <definedName name="BLPH28" localSheetId="2" hidden="1">#REF!</definedName>
    <definedName name="BLPH28" localSheetId="3" hidden="1">#REF!</definedName>
    <definedName name="BLPH28" localSheetId="4" hidden="1">#REF!</definedName>
    <definedName name="BLPH28" localSheetId="5" hidden="1">#REF!</definedName>
    <definedName name="BLPH28" localSheetId="6" hidden="1">#REF!</definedName>
    <definedName name="BLPH28" localSheetId="7" hidden="1">#REF!</definedName>
    <definedName name="BLPH28" localSheetId="9" hidden="1">#REF!</definedName>
    <definedName name="BLPH28" hidden="1">#REF!</definedName>
    <definedName name="BLPH29" localSheetId="2" hidden="1">#REF!</definedName>
    <definedName name="BLPH29" localSheetId="3" hidden="1">#REF!</definedName>
    <definedName name="BLPH29" localSheetId="4" hidden="1">#REF!</definedName>
    <definedName name="BLPH29" localSheetId="5" hidden="1">#REF!</definedName>
    <definedName name="BLPH29" localSheetId="6" hidden="1">#REF!</definedName>
    <definedName name="BLPH29" localSheetId="7" hidden="1">#REF!</definedName>
    <definedName name="BLPH29" localSheetId="9" hidden="1">#REF!</definedName>
    <definedName name="BLPH29" hidden="1">#REF!</definedName>
    <definedName name="BLPH3" localSheetId="3" hidden="1">#REF!</definedName>
    <definedName name="BLPH3" localSheetId="4" hidden="1">#REF!</definedName>
    <definedName name="BLPH3" localSheetId="5" hidden="1">#REF!</definedName>
    <definedName name="BLPH3" localSheetId="6" hidden="1">#REF!</definedName>
    <definedName name="BLPH3" localSheetId="7" hidden="1">#REF!</definedName>
    <definedName name="BLPH3" localSheetId="9" hidden="1">#REF!</definedName>
    <definedName name="BLPH3" hidden="1">#REF!</definedName>
    <definedName name="BLPH32" localSheetId="3" hidden="1">#REF!</definedName>
    <definedName name="BLPH32" localSheetId="4" hidden="1">#REF!</definedName>
    <definedName name="BLPH32" localSheetId="5" hidden="1">#REF!</definedName>
    <definedName name="BLPH32" localSheetId="6" hidden="1">#REF!</definedName>
    <definedName name="BLPH32" localSheetId="7" hidden="1">#REF!</definedName>
    <definedName name="BLPH32" hidden="1">#REF!</definedName>
    <definedName name="BLPH33" localSheetId="3" hidden="1">#REF!</definedName>
    <definedName name="BLPH33" localSheetId="4" hidden="1">#REF!</definedName>
    <definedName name="BLPH33" localSheetId="5" hidden="1">#REF!</definedName>
    <definedName name="BLPH33" localSheetId="6" hidden="1">#REF!</definedName>
    <definedName name="BLPH33" localSheetId="7" hidden="1">#REF!</definedName>
    <definedName name="BLPH33" hidden="1">#REF!</definedName>
    <definedName name="BLPH34" localSheetId="3" hidden="1">#REF!</definedName>
    <definedName name="BLPH34" localSheetId="4" hidden="1">#REF!</definedName>
    <definedName name="BLPH34" localSheetId="5" hidden="1">#REF!</definedName>
    <definedName name="BLPH34" localSheetId="6" hidden="1">#REF!</definedName>
    <definedName name="BLPH34" localSheetId="7" hidden="1">#REF!</definedName>
    <definedName name="BLPH34" hidden="1">#REF!</definedName>
    <definedName name="BLPH35" localSheetId="2" hidden="1">#REF!</definedName>
    <definedName name="BLPH35" localSheetId="3" hidden="1">#REF!</definedName>
    <definedName name="BLPH35" localSheetId="4" hidden="1">#REF!</definedName>
    <definedName name="BLPH35" localSheetId="5" hidden="1">#REF!</definedName>
    <definedName name="BLPH35" localSheetId="6" hidden="1">#REF!</definedName>
    <definedName name="BLPH35" localSheetId="7" hidden="1">#REF!</definedName>
    <definedName name="BLPH35" localSheetId="9" hidden="1">#REF!</definedName>
    <definedName name="BLPH35" hidden="1">#REF!</definedName>
    <definedName name="BLPH36" localSheetId="2" hidden="1">#REF!</definedName>
    <definedName name="BLPH36" localSheetId="3" hidden="1">#REF!</definedName>
    <definedName name="BLPH36" localSheetId="4" hidden="1">#REF!</definedName>
    <definedName name="BLPH36" localSheetId="5" hidden="1">#REF!</definedName>
    <definedName name="BLPH36" localSheetId="6" hidden="1">#REF!</definedName>
    <definedName name="BLPH36" localSheetId="7" hidden="1">#REF!</definedName>
    <definedName name="BLPH36" localSheetId="9" hidden="1">#REF!</definedName>
    <definedName name="BLPH36" hidden="1">#REF!</definedName>
    <definedName name="BLPH37" localSheetId="2" hidden="1">#REF!</definedName>
    <definedName name="BLPH37" localSheetId="3" hidden="1">#REF!</definedName>
    <definedName name="BLPH37" localSheetId="4" hidden="1">#REF!</definedName>
    <definedName name="BLPH37" localSheetId="5" hidden="1">#REF!</definedName>
    <definedName name="BLPH37" localSheetId="6" hidden="1">#REF!</definedName>
    <definedName name="BLPH37" localSheetId="7" hidden="1">#REF!</definedName>
    <definedName name="BLPH37" localSheetId="9" hidden="1">#REF!</definedName>
    <definedName name="BLPH37" hidden="1">#REF!</definedName>
    <definedName name="BLPH38" localSheetId="2" hidden="1">#REF!</definedName>
    <definedName name="BLPH38" localSheetId="3" hidden="1">#REF!</definedName>
    <definedName name="BLPH38" localSheetId="4" hidden="1">#REF!</definedName>
    <definedName name="BLPH38" localSheetId="5" hidden="1">#REF!</definedName>
    <definedName name="BLPH38" localSheetId="6" hidden="1">#REF!</definedName>
    <definedName name="BLPH38" localSheetId="7" hidden="1">#REF!</definedName>
    <definedName name="BLPH38" localSheetId="9" hidden="1">#REF!</definedName>
    <definedName name="BLPH38" hidden="1">#REF!</definedName>
    <definedName name="BLPH39" localSheetId="3" hidden="1">#REF!</definedName>
    <definedName name="BLPH39" localSheetId="4" hidden="1">#REF!</definedName>
    <definedName name="BLPH39" localSheetId="5" hidden="1">#REF!</definedName>
    <definedName name="BLPH39" localSheetId="6" hidden="1">#REF!</definedName>
    <definedName name="BLPH39" localSheetId="7" hidden="1">#REF!</definedName>
    <definedName name="BLPH39" hidden="1">#REF!</definedName>
    <definedName name="BLPH4" localSheetId="2" hidden="1">#REF!</definedName>
    <definedName name="BLPH4" localSheetId="3" hidden="1">#REF!</definedName>
    <definedName name="BLPH4" localSheetId="4" hidden="1">#REF!</definedName>
    <definedName name="BLPH4" localSheetId="5" hidden="1">#REF!</definedName>
    <definedName name="BLPH4" localSheetId="6" hidden="1">#REF!</definedName>
    <definedName name="BLPH4" localSheetId="7" hidden="1">#REF!</definedName>
    <definedName name="BLPH4" localSheetId="9" hidden="1">#REF!</definedName>
    <definedName name="BLPH4" hidden="1">#REF!</definedName>
    <definedName name="BLPH40" localSheetId="3" hidden="1">#REF!</definedName>
    <definedName name="BLPH40" localSheetId="4" hidden="1">#REF!</definedName>
    <definedName name="BLPH40" localSheetId="5" hidden="1">#REF!</definedName>
    <definedName name="BLPH40" localSheetId="6" hidden="1">#REF!</definedName>
    <definedName name="BLPH40" localSheetId="7" hidden="1">#REF!</definedName>
    <definedName name="BLPH40" hidden="1">#REF!</definedName>
    <definedName name="BLPH41" localSheetId="3" hidden="1">#REF!</definedName>
    <definedName name="BLPH41" localSheetId="4" hidden="1">#REF!</definedName>
    <definedName name="BLPH41" localSheetId="5" hidden="1">#REF!</definedName>
    <definedName name="BLPH41" localSheetId="6" hidden="1">#REF!</definedName>
    <definedName name="BLPH41" localSheetId="7" hidden="1">#REF!</definedName>
    <definedName name="BLPH41" hidden="1">#REF!</definedName>
    <definedName name="BLPH42" localSheetId="3" hidden="1">#REF!</definedName>
    <definedName name="BLPH42" localSheetId="4" hidden="1">#REF!</definedName>
    <definedName name="BLPH42" localSheetId="5" hidden="1">#REF!</definedName>
    <definedName name="BLPH42" localSheetId="6" hidden="1">#REF!</definedName>
    <definedName name="BLPH42" localSheetId="7" hidden="1">#REF!</definedName>
    <definedName name="BLPH42" hidden="1">#REF!</definedName>
    <definedName name="BLPH43" localSheetId="3" hidden="1">#REF!</definedName>
    <definedName name="BLPH43" localSheetId="4" hidden="1">#REF!</definedName>
    <definedName name="BLPH43" localSheetId="5" hidden="1">#REF!</definedName>
    <definedName name="BLPH43" localSheetId="6" hidden="1">#REF!</definedName>
    <definedName name="BLPH43" localSheetId="7" hidden="1">#REF!</definedName>
    <definedName name="BLPH43" hidden="1">#REF!</definedName>
    <definedName name="BLPH44" localSheetId="3" hidden="1">#REF!</definedName>
    <definedName name="BLPH44" localSheetId="4" hidden="1">#REF!</definedName>
    <definedName name="BLPH44" localSheetId="5" hidden="1">#REF!</definedName>
    <definedName name="BLPH44" localSheetId="6" hidden="1">#REF!</definedName>
    <definedName name="BLPH44" localSheetId="7" hidden="1">#REF!</definedName>
    <definedName name="BLPH44" hidden="1">#REF!</definedName>
    <definedName name="BLPH45" localSheetId="3" hidden="1">#REF!</definedName>
    <definedName name="BLPH45" localSheetId="4" hidden="1">#REF!</definedName>
    <definedName name="BLPH45" localSheetId="5" hidden="1">#REF!</definedName>
    <definedName name="BLPH45" localSheetId="6" hidden="1">#REF!</definedName>
    <definedName name="BLPH45" localSheetId="7" hidden="1">#REF!</definedName>
    <definedName name="BLPH45" hidden="1">#REF!</definedName>
    <definedName name="BLPH46" localSheetId="3" hidden="1">#REF!</definedName>
    <definedName name="BLPH46" localSheetId="4" hidden="1">#REF!</definedName>
    <definedName name="BLPH46" localSheetId="5" hidden="1">#REF!</definedName>
    <definedName name="BLPH46" localSheetId="6" hidden="1">#REF!</definedName>
    <definedName name="BLPH46" localSheetId="7" hidden="1">#REF!</definedName>
    <definedName name="BLPH46" hidden="1">#REF!</definedName>
    <definedName name="BLPH47" localSheetId="3" hidden="1">#REF!</definedName>
    <definedName name="BLPH47" localSheetId="4" hidden="1">#REF!</definedName>
    <definedName name="BLPH47" localSheetId="5" hidden="1">#REF!</definedName>
    <definedName name="BLPH47" localSheetId="6" hidden="1">#REF!</definedName>
    <definedName name="BLPH47" localSheetId="7" hidden="1">#REF!</definedName>
    <definedName name="BLPH47" hidden="1">#REF!</definedName>
    <definedName name="BLPH48" localSheetId="3" hidden="1">#REF!</definedName>
    <definedName name="BLPH48" localSheetId="4" hidden="1">#REF!</definedName>
    <definedName name="BLPH48" localSheetId="5" hidden="1">#REF!</definedName>
    <definedName name="BLPH48" localSheetId="6" hidden="1">#REF!</definedName>
    <definedName name="BLPH48" localSheetId="7" hidden="1">#REF!</definedName>
    <definedName name="BLPH48" hidden="1">#REF!</definedName>
    <definedName name="BLPH49" localSheetId="3" hidden="1">#REF!</definedName>
    <definedName name="BLPH49" localSheetId="4" hidden="1">#REF!</definedName>
    <definedName name="BLPH49" localSheetId="5" hidden="1">#REF!</definedName>
    <definedName name="BLPH49" localSheetId="6" hidden="1">#REF!</definedName>
    <definedName name="BLPH49" localSheetId="7" hidden="1">#REF!</definedName>
    <definedName name="BLPH49" hidden="1">#REF!</definedName>
    <definedName name="BLPH5" localSheetId="2" hidden="1">#REF!</definedName>
    <definedName name="BLPH5" localSheetId="3" hidden="1">#REF!</definedName>
    <definedName name="BLPH5" localSheetId="4" hidden="1">#REF!</definedName>
    <definedName name="BLPH5" localSheetId="5" hidden="1">#REF!</definedName>
    <definedName name="BLPH5" localSheetId="6" hidden="1">#REF!</definedName>
    <definedName name="BLPH5" localSheetId="7" hidden="1">#REF!</definedName>
    <definedName name="BLPH5" localSheetId="9" hidden="1">#REF!</definedName>
    <definedName name="BLPH5" hidden="1">#REF!</definedName>
    <definedName name="BLPH50" localSheetId="3" hidden="1">#REF!</definedName>
    <definedName name="BLPH50" localSheetId="4" hidden="1">#REF!</definedName>
    <definedName name="BLPH50" localSheetId="5" hidden="1">#REF!</definedName>
    <definedName name="BLPH50" localSheetId="6" hidden="1">#REF!</definedName>
    <definedName name="BLPH50" localSheetId="7" hidden="1">#REF!</definedName>
    <definedName name="BLPH50" hidden="1">#REF!</definedName>
    <definedName name="BLPH51" localSheetId="3" hidden="1">#REF!</definedName>
    <definedName name="BLPH51" localSheetId="4" hidden="1">#REF!</definedName>
    <definedName name="BLPH51" localSheetId="5" hidden="1">#REF!</definedName>
    <definedName name="BLPH51" localSheetId="6" hidden="1">#REF!</definedName>
    <definedName name="BLPH51" localSheetId="7" hidden="1">#REF!</definedName>
    <definedName name="BLPH51" hidden="1">#REF!</definedName>
    <definedName name="BLPH52" hidden="1">#REF!</definedName>
    <definedName name="BLPH53" localSheetId="2" hidden="1">#REF!</definedName>
    <definedName name="BLPH53" localSheetId="3" hidden="1">#REF!</definedName>
    <definedName name="BLPH53" localSheetId="4" hidden="1">#REF!</definedName>
    <definedName name="BLPH53" localSheetId="5" hidden="1">#REF!</definedName>
    <definedName name="BLPH53" localSheetId="6" hidden="1">#REF!</definedName>
    <definedName name="BLPH53" localSheetId="7" hidden="1">#REF!</definedName>
    <definedName name="BLPH53" localSheetId="9" hidden="1">#REF!</definedName>
    <definedName name="BLPH53" hidden="1">#REF!</definedName>
    <definedName name="BLPH54" localSheetId="2" hidden="1">#REF!</definedName>
    <definedName name="BLPH54" localSheetId="3" hidden="1">#REF!</definedName>
    <definedName name="BLPH54" localSheetId="4" hidden="1">#REF!</definedName>
    <definedName name="BLPH54" localSheetId="5" hidden="1">#REF!</definedName>
    <definedName name="BLPH54" localSheetId="6" hidden="1">#REF!</definedName>
    <definedName name="BLPH54" localSheetId="7" hidden="1">#REF!</definedName>
    <definedName name="BLPH54" localSheetId="9" hidden="1">#REF!</definedName>
    <definedName name="BLPH54" hidden="1">#REF!</definedName>
    <definedName name="BLPH55" localSheetId="2" hidden="1">#REF!</definedName>
    <definedName name="BLPH55" localSheetId="3" hidden="1">#REF!</definedName>
    <definedName name="BLPH55" localSheetId="4" hidden="1">#REF!</definedName>
    <definedName name="BLPH55" localSheetId="5" hidden="1">#REF!</definedName>
    <definedName name="BLPH55" localSheetId="6" hidden="1">#REF!</definedName>
    <definedName name="BLPH55" localSheetId="7" hidden="1">#REF!</definedName>
    <definedName name="BLPH55" localSheetId="9" hidden="1">#REF!</definedName>
    <definedName name="BLPH55" hidden="1">#REF!</definedName>
    <definedName name="BLPH56" localSheetId="2" hidden="1">#REF!</definedName>
    <definedName name="BLPH56" localSheetId="3" hidden="1">#REF!</definedName>
    <definedName name="BLPH56" localSheetId="4" hidden="1">#REF!</definedName>
    <definedName name="BLPH56" localSheetId="5" hidden="1">#REF!</definedName>
    <definedName name="BLPH56" localSheetId="6" hidden="1">#REF!</definedName>
    <definedName name="BLPH56" localSheetId="7" hidden="1">#REF!</definedName>
    <definedName name="BLPH56" localSheetId="9" hidden="1">#REF!</definedName>
    <definedName name="BLPH56" hidden="1">#REF!</definedName>
    <definedName name="BLPH57" localSheetId="3" hidden="1">#REF!</definedName>
    <definedName name="BLPH57" localSheetId="4" hidden="1">#REF!</definedName>
    <definedName name="BLPH57" localSheetId="5" hidden="1">#REF!</definedName>
    <definedName name="BLPH57" localSheetId="6" hidden="1">#REF!</definedName>
    <definedName name="BLPH57" localSheetId="7" hidden="1">#REF!</definedName>
    <definedName name="BLPH57" hidden="1">#REF!</definedName>
    <definedName name="BLPH58" localSheetId="3" hidden="1">#REF!</definedName>
    <definedName name="BLPH58" localSheetId="4" hidden="1">#REF!</definedName>
    <definedName name="BLPH58" localSheetId="5" hidden="1">#REF!</definedName>
    <definedName name="BLPH58" localSheetId="6" hidden="1">#REF!</definedName>
    <definedName name="BLPH58" localSheetId="7" hidden="1">#REF!</definedName>
    <definedName name="BLPH58" hidden="1">#REF!</definedName>
    <definedName name="BLPH59" localSheetId="3" hidden="1">#REF!</definedName>
    <definedName name="BLPH59" localSheetId="4" hidden="1">#REF!</definedName>
    <definedName name="BLPH59" localSheetId="5" hidden="1">#REF!</definedName>
    <definedName name="BLPH59" localSheetId="6" hidden="1">#REF!</definedName>
    <definedName name="BLPH59" localSheetId="7" hidden="1">#REF!</definedName>
    <definedName name="BLPH59" hidden="1">#REF!</definedName>
    <definedName name="BLPH6" localSheetId="2" hidden="1">#REF!</definedName>
    <definedName name="BLPH6" localSheetId="3" hidden="1">#REF!</definedName>
    <definedName name="BLPH6" localSheetId="4" hidden="1">#REF!</definedName>
    <definedName name="BLPH6" localSheetId="5" hidden="1">#REF!</definedName>
    <definedName name="BLPH6" localSheetId="6" hidden="1">#REF!</definedName>
    <definedName name="BLPH6" localSheetId="7" hidden="1">#REF!</definedName>
    <definedName name="BLPH6" localSheetId="9" hidden="1">#REF!</definedName>
    <definedName name="BLPH6" hidden="1">#REF!</definedName>
    <definedName name="BLPH60" localSheetId="3" hidden="1">#REF!</definedName>
    <definedName name="BLPH60" localSheetId="4" hidden="1">#REF!</definedName>
    <definedName name="BLPH60" localSheetId="5" hidden="1">#REF!</definedName>
    <definedName name="BLPH60" localSheetId="6" hidden="1">#REF!</definedName>
    <definedName name="BLPH60" localSheetId="7" hidden="1">#REF!</definedName>
    <definedName name="BLPH60" hidden="1">#REF!</definedName>
    <definedName name="BLPH61" localSheetId="3" hidden="1">#REF!</definedName>
    <definedName name="BLPH61" localSheetId="4" hidden="1">#REF!</definedName>
    <definedName name="BLPH61" localSheetId="5" hidden="1">#REF!</definedName>
    <definedName name="BLPH61" localSheetId="6" hidden="1">#REF!</definedName>
    <definedName name="BLPH61" localSheetId="7" hidden="1">#REF!</definedName>
    <definedName name="BLPH61" hidden="1">#REF!</definedName>
    <definedName name="BLPH62" localSheetId="3" hidden="1">#REF!</definedName>
    <definedName name="BLPH62" localSheetId="4" hidden="1">#REF!</definedName>
    <definedName name="BLPH62" localSheetId="5" hidden="1">#REF!</definedName>
    <definedName name="BLPH62" localSheetId="6" hidden="1">#REF!</definedName>
    <definedName name="BLPH62" localSheetId="7" hidden="1">#REF!</definedName>
    <definedName name="BLPH62" hidden="1">#REF!</definedName>
    <definedName name="BLPH63" localSheetId="3" hidden="1">#REF!</definedName>
    <definedName name="BLPH63" localSheetId="4" hidden="1">#REF!</definedName>
    <definedName name="BLPH63" localSheetId="5" hidden="1">#REF!</definedName>
    <definedName name="BLPH63" localSheetId="6" hidden="1">#REF!</definedName>
    <definedName name="BLPH63" localSheetId="7" hidden="1">#REF!</definedName>
    <definedName name="BLPH63" hidden="1">#REF!</definedName>
    <definedName name="BLPH64" localSheetId="3" hidden="1">#REF!</definedName>
    <definedName name="BLPH64" localSheetId="4" hidden="1">#REF!</definedName>
    <definedName name="BLPH64" localSheetId="5" hidden="1">#REF!</definedName>
    <definedName name="BLPH64" localSheetId="6" hidden="1">#REF!</definedName>
    <definedName name="BLPH64" localSheetId="7" hidden="1">#REF!</definedName>
    <definedName name="BLPH64" hidden="1">#REF!</definedName>
    <definedName name="BLPH66" localSheetId="3" hidden="1">#REF!</definedName>
    <definedName name="BLPH66" localSheetId="4" hidden="1">#REF!</definedName>
    <definedName name="BLPH66" localSheetId="5" hidden="1">#REF!</definedName>
    <definedName name="BLPH66" localSheetId="6" hidden="1">#REF!</definedName>
    <definedName name="BLPH66" localSheetId="7" hidden="1">#REF!</definedName>
    <definedName name="BLPH66" hidden="1">#REF!</definedName>
    <definedName name="BLPH67" localSheetId="3" hidden="1">#REF!</definedName>
    <definedName name="BLPH67" localSheetId="4" hidden="1">#REF!</definedName>
    <definedName name="BLPH67" localSheetId="5" hidden="1">#REF!</definedName>
    <definedName name="BLPH67" localSheetId="6" hidden="1">#REF!</definedName>
    <definedName name="BLPH67" localSheetId="7" hidden="1">#REF!</definedName>
    <definedName name="BLPH67" hidden="1">#REF!</definedName>
    <definedName name="BLPH68" localSheetId="3" hidden="1">#REF!</definedName>
    <definedName name="BLPH68" localSheetId="4" hidden="1">#REF!</definedName>
    <definedName name="BLPH68" localSheetId="5" hidden="1">#REF!</definedName>
    <definedName name="BLPH68" localSheetId="6" hidden="1">#REF!</definedName>
    <definedName name="BLPH68" localSheetId="7" hidden="1">#REF!</definedName>
    <definedName name="BLPH68" hidden="1">#REF!</definedName>
    <definedName name="BLPH69" localSheetId="3" hidden="1">#REF!</definedName>
    <definedName name="BLPH69" localSheetId="4" hidden="1">#REF!</definedName>
    <definedName name="BLPH69" localSheetId="5" hidden="1">#REF!</definedName>
    <definedName name="BLPH69" localSheetId="6" hidden="1">#REF!</definedName>
    <definedName name="BLPH69" localSheetId="7" hidden="1">#REF!</definedName>
    <definedName name="BLPH69" hidden="1">#REF!</definedName>
    <definedName name="BLPH7" hidden="1">#REF!</definedName>
    <definedName name="BLPH70" localSheetId="2" hidden="1">#REF!</definedName>
    <definedName name="BLPH70" localSheetId="3" hidden="1">#REF!</definedName>
    <definedName name="BLPH70" localSheetId="4" hidden="1">#REF!</definedName>
    <definedName name="BLPH70" localSheetId="5" hidden="1">#REF!</definedName>
    <definedName name="BLPH70" localSheetId="6" hidden="1">#REF!</definedName>
    <definedName name="BLPH70" localSheetId="7" hidden="1">#REF!</definedName>
    <definedName name="BLPH70" localSheetId="9" hidden="1">#REF!</definedName>
    <definedName name="BLPH70" hidden="1">#REF!</definedName>
    <definedName name="BLPH71" localSheetId="2" hidden="1">#REF!</definedName>
    <definedName name="BLPH71" localSheetId="3" hidden="1">#REF!</definedName>
    <definedName name="BLPH71" localSheetId="4" hidden="1">#REF!</definedName>
    <definedName name="BLPH71" localSheetId="5" hidden="1">#REF!</definedName>
    <definedName name="BLPH71" localSheetId="6" hidden="1">#REF!</definedName>
    <definedName name="BLPH71" localSheetId="7" hidden="1">#REF!</definedName>
    <definedName name="BLPH71" localSheetId="9" hidden="1">#REF!</definedName>
    <definedName name="BLPH71" hidden="1">#REF!</definedName>
    <definedName name="BLPH72" localSheetId="2" hidden="1">#REF!</definedName>
    <definedName name="BLPH72" localSheetId="3" hidden="1">#REF!</definedName>
    <definedName name="BLPH72" localSheetId="4" hidden="1">#REF!</definedName>
    <definedName name="BLPH72" localSheetId="5" hidden="1">#REF!</definedName>
    <definedName name="BLPH72" localSheetId="6" hidden="1">#REF!</definedName>
    <definedName name="BLPH72" localSheetId="7" hidden="1">#REF!</definedName>
    <definedName name="BLPH72" localSheetId="9" hidden="1">#REF!</definedName>
    <definedName name="BLPH72" hidden="1">#REF!</definedName>
    <definedName name="BLPH73" localSheetId="2" hidden="1">#REF!</definedName>
    <definedName name="BLPH73" localSheetId="3" hidden="1">#REF!</definedName>
    <definedName name="BLPH73" localSheetId="4" hidden="1">#REF!</definedName>
    <definedName name="BLPH73" localSheetId="5" hidden="1">#REF!</definedName>
    <definedName name="BLPH73" localSheetId="6" hidden="1">#REF!</definedName>
    <definedName name="BLPH73" localSheetId="7" hidden="1">#REF!</definedName>
    <definedName name="BLPH73" localSheetId="9" hidden="1">#REF!</definedName>
    <definedName name="BLPH73" hidden="1">#REF!</definedName>
    <definedName name="BLPH74" localSheetId="3" hidden="1">#REF!</definedName>
    <definedName name="BLPH74" localSheetId="4" hidden="1">#REF!</definedName>
    <definedName name="BLPH74" localSheetId="5" hidden="1">#REF!</definedName>
    <definedName name="BLPH74" localSheetId="6" hidden="1">#REF!</definedName>
    <definedName name="BLPH74" localSheetId="7" hidden="1">#REF!</definedName>
    <definedName name="BLPH74" hidden="1">#REF!</definedName>
    <definedName name="BLPH8" hidden="1">#REF!</definedName>
    <definedName name="BLPH9" hidden="1">#REF!</definedName>
    <definedName name="calamidad" localSheetId="2" hidden="1">#REF!</definedName>
    <definedName name="calamidad" localSheetId="3" hidden="1">#REF!</definedName>
    <definedName name="calamidad" localSheetId="4" hidden="1">#REF!</definedName>
    <definedName name="calamidad" localSheetId="5" hidden="1">#REF!</definedName>
    <definedName name="calamidad" localSheetId="6" hidden="1">#REF!</definedName>
    <definedName name="calamidad" localSheetId="7" hidden="1">#REF!</definedName>
    <definedName name="calamidad" localSheetId="9" hidden="1">#REF!</definedName>
    <definedName name="calamidad" hidden="1">#REF!</definedName>
    <definedName name="ccc" localSheetId="2" hidden="1">#REF!</definedName>
    <definedName name="ccc" localSheetId="3" hidden="1">#REF!</definedName>
    <definedName name="ccc" localSheetId="4" hidden="1">#REF!</definedName>
    <definedName name="ccc" localSheetId="5" hidden="1">#REF!</definedName>
    <definedName name="ccc" localSheetId="6" hidden="1">#REF!</definedName>
    <definedName name="ccc" localSheetId="7" hidden="1">#REF!</definedName>
    <definedName name="ccc" localSheetId="9" hidden="1">#REF!</definedName>
    <definedName name="ccc" hidden="1">#REF!</definedName>
    <definedName name="ccx" localSheetId="2" hidden="1">#REF!</definedName>
    <definedName name="ccx" localSheetId="3" hidden="1">#REF!</definedName>
    <definedName name="ccx" localSheetId="4" hidden="1">#REF!</definedName>
    <definedName name="ccx" localSheetId="5" hidden="1">#REF!</definedName>
    <definedName name="ccx" localSheetId="6" hidden="1">#REF!</definedName>
    <definedName name="ccx" localSheetId="7" hidden="1">#REF!</definedName>
    <definedName name="ccx" localSheetId="9" hidden="1">#REF!</definedName>
    <definedName name="ccx" hidden="1">#REF!</definedName>
    <definedName name="cdbdfb" localSheetId="2" hidden="1">#REF!</definedName>
    <definedName name="cdbdfb" localSheetId="3" hidden="1">#REF!</definedName>
    <definedName name="cdbdfb" localSheetId="4" hidden="1">#REF!</definedName>
    <definedName name="cdbdfb" localSheetId="5" hidden="1">#REF!</definedName>
    <definedName name="cdbdfb" localSheetId="6" hidden="1">#REF!</definedName>
    <definedName name="cdbdfb" localSheetId="7" hidden="1">#REF!</definedName>
    <definedName name="cdbdfb" localSheetId="9" hidden="1">#REF!</definedName>
    <definedName name="cdbdfb" hidden="1">#REF!</definedName>
    <definedName name="dasd3wqeqas" localSheetId="2" hidden="1">#REF!</definedName>
    <definedName name="dasd3wqeqas" localSheetId="3" hidden="1">#REF!</definedName>
    <definedName name="dasd3wqeqas" localSheetId="4" hidden="1">#REF!</definedName>
    <definedName name="dasd3wqeqas" localSheetId="5" hidden="1">#REF!</definedName>
    <definedName name="dasd3wqeqas" localSheetId="6" hidden="1">#REF!</definedName>
    <definedName name="dasd3wqeqas" localSheetId="7" hidden="1">#REF!</definedName>
    <definedName name="dasd3wqeqas" localSheetId="9" hidden="1">#REF!</definedName>
    <definedName name="dasd3wqeqas" hidden="1">#REF!</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 hidden="1">#REF!</definedName>
    <definedName name="dfFAdfaF" localSheetId="3" hidden="1">#REF!</definedName>
    <definedName name="dfFAdfaF" localSheetId="4" hidden="1">#REF!</definedName>
    <definedName name="dfFAdfaF" localSheetId="5" hidden="1">#REF!</definedName>
    <definedName name="dfFAdfaF" localSheetId="6" hidden="1">#REF!</definedName>
    <definedName name="dfFAdfaF" localSheetId="7" hidden="1">#REF!</definedName>
    <definedName name="dfFAdfaF" localSheetId="9" hidden="1">#REF!</definedName>
    <definedName name="dfFAdfaF" hidden="1">#REF!</definedName>
    <definedName name="dfhdyjdrtgh" localSheetId="2" hidden="1">#REF!</definedName>
    <definedName name="dfhdyjdrtgh" localSheetId="3" hidden="1">#REF!</definedName>
    <definedName name="dfhdyjdrtgh" localSheetId="4" hidden="1">#REF!</definedName>
    <definedName name="dfhdyjdrtgh" localSheetId="5" hidden="1">#REF!</definedName>
    <definedName name="dfhdyjdrtgh" localSheetId="6" hidden="1">#REF!</definedName>
    <definedName name="dfhdyjdrtgh" localSheetId="7" hidden="1">#REF!</definedName>
    <definedName name="dfhdyjdrtgh" localSheetId="9" hidden="1">#REF!</definedName>
    <definedName name="dfhdyjdrtgh" hidden="1">#REF!</definedName>
    <definedName name="dhjdhjg" localSheetId="2" hidden="1">#REF!</definedName>
    <definedName name="dhjdhjg" localSheetId="3" hidden="1">#REF!</definedName>
    <definedName name="dhjdhjg" localSheetId="4" hidden="1">#REF!</definedName>
    <definedName name="dhjdhjg" localSheetId="5" hidden="1">#REF!</definedName>
    <definedName name="dhjdhjg" localSheetId="6" hidden="1">#REF!</definedName>
    <definedName name="dhjdhjg" localSheetId="7" hidden="1">#REF!</definedName>
    <definedName name="dhjdhjg" localSheetId="9" hidden="1">#REF!</definedName>
    <definedName name="dhjdhjg" hidden="1">#REF!</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hidden="1">{"'Inversión Extranjera'!$A$1:$AG$74","'Inversión Extranjera'!$G$7:$AF$61"}</definedName>
    <definedName name="dyj" localSheetId="2" hidden="1">#REF!</definedName>
    <definedName name="dyj" localSheetId="3" hidden="1">#REF!</definedName>
    <definedName name="dyj" localSheetId="4" hidden="1">#REF!</definedName>
    <definedName name="dyj" localSheetId="5" hidden="1">#REF!</definedName>
    <definedName name="dyj" localSheetId="6" hidden="1">#REF!</definedName>
    <definedName name="dyj" localSheetId="7" hidden="1">#REF!</definedName>
    <definedName name="dyj" localSheetId="9" hidden="1">#REF!</definedName>
    <definedName name="dyj" hidden="1">#REF!</definedName>
    <definedName name="dyjdtjdt" localSheetId="2" hidden="1">#REF!</definedName>
    <definedName name="dyjdtjdt" localSheetId="3" hidden="1">#REF!</definedName>
    <definedName name="dyjdtjdt" localSheetId="4" hidden="1">#REF!</definedName>
    <definedName name="dyjdtjdt" localSheetId="5" hidden="1">#REF!</definedName>
    <definedName name="dyjdtjdt" localSheetId="6" hidden="1">#REF!</definedName>
    <definedName name="dyjdtjdt" localSheetId="7" hidden="1">#REF!</definedName>
    <definedName name="dyjdtjdt" localSheetId="9" hidden="1">#REF!</definedName>
    <definedName name="dyjdtjdt" hidden="1">#REF!</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9" hidden="1">{"'Inversión Extranjera'!$A$1:$AG$74","'Inversión Extranjera'!$G$7:$AF$61"}</definedName>
    <definedName name="e" hidden="1">{"'Inversión Extranjera'!$A$1:$AG$74","'Inversión Extranjera'!$G$7:$AF$61"}</definedName>
    <definedName name="eedfsdf" localSheetId="2" hidden="1">#REF!</definedName>
    <definedName name="eedfsdf" localSheetId="3" hidden="1">#REF!</definedName>
    <definedName name="eedfsdf" localSheetId="4" hidden="1">#REF!</definedName>
    <definedName name="eedfsdf" localSheetId="5" hidden="1">#REF!</definedName>
    <definedName name="eedfsdf" localSheetId="6" hidden="1">#REF!</definedName>
    <definedName name="eedfsdf" localSheetId="7" hidden="1">#REF!</definedName>
    <definedName name="eedfsdf" localSheetId="9" hidden="1">#REF!</definedName>
    <definedName name="eedfsdf" hidden="1">#REF!</definedName>
    <definedName name="err" localSheetId="2" hidden="1">#REF!</definedName>
    <definedName name="err" localSheetId="3" hidden="1">#REF!</definedName>
    <definedName name="err" localSheetId="4" hidden="1">#REF!</definedName>
    <definedName name="err" localSheetId="5" hidden="1">#REF!</definedName>
    <definedName name="err" localSheetId="6" hidden="1">#REF!</definedName>
    <definedName name="err" localSheetId="7" hidden="1">#REF!</definedName>
    <definedName name="err" localSheetId="9" hidden="1">#REF!</definedName>
    <definedName name="err" hidden="1">#REF!</definedName>
    <definedName name="errrr" localSheetId="2" hidden="1">#REF!</definedName>
    <definedName name="errrr" localSheetId="3" hidden="1">#REF!</definedName>
    <definedName name="errrr" localSheetId="4" hidden="1">#REF!</definedName>
    <definedName name="errrr" localSheetId="5" hidden="1">#REF!</definedName>
    <definedName name="errrr" localSheetId="6" hidden="1">#REF!</definedName>
    <definedName name="errrr" localSheetId="7" hidden="1">#REF!</definedName>
    <definedName name="errrr" localSheetId="9" hidden="1">#REF!</definedName>
    <definedName name="errrr" hidden="1">#REF!</definedName>
    <definedName name="esfdaqd" localSheetId="3" hidden="1">#REF!</definedName>
    <definedName name="esfdaqd" localSheetId="4" hidden="1">#REF!</definedName>
    <definedName name="esfdaqd" localSheetId="5" hidden="1">#REF!</definedName>
    <definedName name="esfdaqd" localSheetId="6" hidden="1">#REF!</definedName>
    <definedName name="esfdaqd" localSheetId="7" hidden="1">#REF!</definedName>
    <definedName name="esfdaqd" localSheetId="9" hidden="1">#REF!</definedName>
    <definedName name="esfdaqd" hidden="1">#REF!</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 hidden="1">#REF!</definedName>
    <definedName name="fdFsdf" localSheetId="3" hidden="1">#REF!</definedName>
    <definedName name="fdFsdf" localSheetId="4" hidden="1">#REF!</definedName>
    <definedName name="fdFsdf" localSheetId="5" hidden="1">#REF!</definedName>
    <definedName name="fdFsdf" localSheetId="6" hidden="1">#REF!</definedName>
    <definedName name="fdFsdf" localSheetId="7" hidden="1">#REF!</definedName>
    <definedName name="fdFsdf" localSheetId="9" hidden="1">#REF!</definedName>
    <definedName name="fdFsdf" hidden="1">#REF!</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hidden="1">{"'Inversión Extranjera'!$A$1:$AG$74","'Inversión Extranjera'!$G$7:$AF$61"}</definedName>
    <definedName name="fersdsdf" hidden="1">#REF!</definedName>
    <definedName name="ffdd" localSheetId="2" hidden="1">#REF!</definedName>
    <definedName name="ffdd" localSheetId="3" hidden="1">#REF!</definedName>
    <definedName name="ffdd" localSheetId="4" hidden="1">#REF!</definedName>
    <definedName name="ffdd" localSheetId="5" hidden="1">#REF!</definedName>
    <definedName name="ffdd" localSheetId="6" hidden="1">#REF!</definedName>
    <definedName name="ffdd" localSheetId="7" hidden="1">#REF!</definedName>
    <definedName name="ffdd" localSheetId="9" hidden="1">#REF!</definedName>
    <definedName name="ffdd" hidden="1">#REF!</definedName>
    <definedName name="fff" localSheetId="2" hidden="1">#REF!</definedName>
    <definedName name="fff" localSheetId="3" hidden="1">#REF!</definedName>
    <definedName name="fff" localSheetId="4" hidden="1">#REF!</definedName>
    <definedName name="fff" localSheetId="5" hidden="1">#REF!</definedName>
    <definedName name="fff" localSheetId="6" hidden="1">#REF!</definedName>
    <definedName name="fff" localSheetId="7" hidden="1">#REF!</definedName>
    <definedName name="fff" localSheetId="9" hidden="1">#REF!</definedName>
    <definedName name="fff" hidden="1">#REF!</definedName>
    <definedName name="fffffd" localSheetId="2" hidden="1">#REF!</definedName>
    <definedName name="fffffd" localSheetId="3" hidden="1">#REF!</definedName>
    <definedName name="fffffd" localSheetId="4" hidden="1">#REF!</definedName>
    <definedName name="fffffd" localSheetId="5" hidden="1">#REF!</definedName>
    <definedName name="fffffd" localSheetId="6" hidden="1">#REF!</definedName>
    <definedName name="fffffd" localSheetId="7" hidden="1">#REF!</definedName>
    <definedName name="fffffd" localSheetId="9" hidden="1">#REF!</definedName>
    <definedName name="fffffd" hidden="1">#REF!</definedName>
    <definedName name="fi" hidden="1">#REF!</definedName>
    <definedName name="fil" localSheetId="2" hidden="1">#REF!</definedName>
    <definedName name="fil" localSheetId="3" hidden="1">#REF!</definedName>
    <definedName name="fil" localSheetId="4" hidden="1">#REF!</definedName>
    <definedName name="fil" localSheetId="5" hidden="1">#REF!</definedName>
    <definedName name="fil" localSheetId="6" hidden="1">#REF!</definedName>
    <definedName name="fil" localSheetId="7" hidden="1">#REF!</definedName>
    <definedName name="fil" localSheetId="9" hidden="1">#REF!</definedName>
    <definedName name="fil" hidden="1">#REF!</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hidden="1">{"'Inversión Extranjera'!$A$1:$AG$74","'Inversión Extranjera'!$G$7:$AF$61"}</definedName>
    <definedName name="gfzxhsrtywsrtwt" localSheetId="2" hidden="1">#REF!</definedName>
    <definedName name="gfzxhsrtywsrtwt" localSheetId="3" hidden="1">#REF!</definedName>
    <definedName name="gfzxhsrtywsrtwt" localSheetId="4" hidden="1">#REF!</definedName>
    <definedName name="gfzxhsrtywsrtwt" localSheetId="5" hidden="1">#REF!</definedName>
    <definedName name="gfzxhsrtywsrtwt" localSheetId="6" hidden="1">#REF!</definedName>
    <definedName name="gfzxhsrtywsrtwt" localSheetId="7" hidden="1">#REF!</definedName>
    <definedName name="gfzxhsrtywsrtwt" localSheetId="9" hidden="1">#REF!</definedName>
    <definedName name="gfzxhsrtywsrtwt" hidden="1">#REF!</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hidden="1">{"'Inversión Extranjera'!$A$1:$AG$74","'Inversión Extranjera'!$G$7:$AF$61"}</definedName>
    <definedName name="ghdhzhghzdhz" localSheetId="2" hidden="1">#REF!</definedName>
    <definedName name="ghdhzhghzdhz" localSheetId="3" hidden="1">#REF!</definedName>
    <definedName name="ghdhzhghzdhz" localSheetId="4" hidden="1">#REF!</definedName>
    <definedName name="ghdhzhghzdhz" localSheetId="5" hidden="1">#REF!</definedName>
    <definedName name="ghdhzhghzdhz" localSheetId="6" hidden="1">#REF!</definedName>
    <definedName name="ghdhzhghzdhz" localSheetId="7" hidden="1">#REF!</definedName>
    <definedName name="ghdhzhghzdhz" localSheetId="9" hidden="1">#REF!</definedName>
    <definedName name="ghdhzhghzdhz" hidden="1">#REF!</definedName>
    <definedName name="Gráfico_IV.1" localSheetId="2"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8" hidden="1">{"'Hoja1'!$A$2:$O$33"}</definedName>
    <definedName name="Gráfico_IV.1" localSheetId="9" hidden="1">{"'Hoja1'!$A$2:$O$33"}</definedName>
    <definedName name="Gráfico_IV.1" hidden="1">{"'Hoja1'!$A$2:$O$33"}</definedName>
    <definedName name="grafico2" localSheetId="3" hidden="1">#REF!</definedName>
    <definedName name="grafico2" localSheetId="4" hidden="1">#REF!</definedName>
    <definedName name="grafico2" localSheetId="5" hidden="1">#REF!</definedName>
    <definedName name="grafico2" localSheetId="6" hidden="1">#REF!</definedName>
    <definedName name="grafico2" localSheetId="7" hidden="1">#REF!</definedName>
    <definedName name="grafico2" localSheetId="9" hidden="1">#REF!</definedName>
    <definedName name="grafico2" hidden="1">#REF!</definedName>
    <definedName name="graph1" localSheetId="3" hidden="1">#REF!</definedName>
    <definedName name="graph1" localSheetId="4" hidden="1">#REF!</definedName>
    <definedName name="graph1" localSheetId="5" hidden="1">#REF!</definedName>
    <definedName name="graph1" localSheetId="6" hidden="1">#REF!</definedName>
    <definedName name="graph1" localSheetId="7" hidden="1">#REF!</definedName>
    <definedName name="graph1" localSheetId="9" hidden="1">#REF!</definedName>
    <definedName name="graph1" hidden="1">#REF!</definedName>
    <definedName name="Graph31" localSheetId="3" hidden="1">#REF!</definedName>
    <definedName name="Graph31" localSheetId="4" hidden="1">#REF!</definedName>
    <definedName name="Graph31" localSheetId="5" hidden="1">#REF!</definedName>
    <definedName name="Graph31" localSheetId="6" hidden="1">#REF!</definedName>
    <definedName name="Graph31" localSheetId="7" hidden="1">#REF!</definedName>
    <definedName name="Graph31" localSheetId="9" hidden="1">#REF!</definedName>
    <definedName name="Graph31" hidden="1">#REF!</definedName>
    <definedName name="h" localSheetId="3" hidden="1">MATCH("plazo",INDEX(#REF!,1,),0)</definedName>
    <definedName name="h" localSheetId="4" hidden="1">MATCH("plazo",INDEX(#REF!,1,),0)</definedName>
    <definedName name="h" localSheetId="5" hidden="1">MATCH("plazo",INDEX(#REF!,1,),0)</definedName>
    <definedName name="h" localSheetId="6" hidden="1">MATCH("plazo",INDEX(#REF!,1,),0)</definedName>
    <definedName name="h" localSheetId="7" hidden="1">MATCH("plazo",INDEX(#REF!,1,),0)</definedName>
    <definedName name="h" localSheetId="8" hidden="1">MATCH("plazo",INDEX(#REF!,1,),0)</definedName>
    <definedName name="h" localSheetId="9" hidden="1">MATCH("plazo",INDEX(#REF!,1,),0)</definedName>
    <definedName name="h" hidden="1">MATCH("plazo",INDEX(#REF!,1,),0)</definedName>
    <definedName name="h63y34" localSheetId="2" hidden="1">#REF!</definedName>
    <definedName name="h63y34" localSheetId="3" hidden="1">#REF!</definedName>
    <definedName name="h63y34" localSheetId="4" hidden="1">#REF!</definedName>
    <definedName name="h63y34" localSheetId="5" hidden="1">#REF!</definedName>
    <definedName name="h63y34" localSheetId="6" hidden="1">#REF!</definedName>
    <definedName name="h63y34" localSheetId="7" hidden="1">#REF!</definedName>
    <definedName name="h63y34" localSheetId="9" hidden="1">#REF!</definedName>
    <definedName name="h63y34" hidden="1">#REF!</definedName>
    <definedName name="HF" localSheetId="2" hidden="1">#REF!</definedName>
    <definedName name="HF" localSheetId="3" hidden="1">#REF!</definedName>
    <definedName name="HF" localSheetId="4" hidden="1">#REF!</definedName>
    <definedName name="HF" localSheetId="5" hidden="1">#REF!</definedName>
    <definedName name="HF" localSheetId="6" hidden="1">#REF!</definedName>
    <definedName name="HF" localSheetId="7" hidden="1">#REF!</definedName>
    <definedName name="HF" localSheetId="9" hidden="1">#REF!</definedName>
    <definedName name="HF" hidden="1">#REF!</definedName>
    <definedName name="hola" localSheetId="2" hidden="1">#REF!</definedName>
    <definedName name="hola" localSheetId="3" hidden="1">#REF!</definedName>
    <definedName name="hola" localSheetId="4" hidden="1">#REF!</definedName>
    <definedName name="hola" localSheetId="5" hidden="1">#REF!</definedName>
    <definedName name="hola" localSheetId="6" hidden="1">#REF!</definedName>
    <definedName name="hola" localSheetId="7" hidden="1">#REF!</definedName>
    <definedName name="hola" localSheetId="9" hidden="1">#REF!</definedName>
    <definedName name="hola" hidden="1">#REF!</definedName>
    <definedName name="hre" localSheetId="2" hidden="1">#REF!</definedName>
    <definedName name="hre" localSheetId="3" hidden="1">#REF!</definedName>
    <definedName name="hre" localSheetId="4" hidden="1">#REF!</definedName>
    <definedName name="hre" localSheetId="5" hidden="1">#REF!</definedName>
    <definedName name="hre" localSheetId="6" hidden="1">#REF!</definedName>
    <definedName name="hre" localSheetId="7" hidden="1">#REF!</definedName>
    <definedName name="hre" localSheetId="9" hidden="1">#REF!</definedName>
    <definedName name="hre" hidden="1">#REF!</definedName>
    <definedName name="HTML_CodePage" hidden="1">1252</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9"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localSheetId="8" hidden="1">{"'Basic'!$A$1:$F$96"}</definedName>
    <definedName name="huh" localSheetId="9" hidden="1">{"'Basic'!$A$1:$F$96"}</definedName>
    <definedName name="huh" hidden="1">{"'Basic'!$A$1:$F$96"}</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hidden="1">{"'Inversión Extranjera'!$A$1:$AG$74","'Inversión Extranjera'!$G$7:$AF$61"}</definedName>
    <definedName name="ilguilgu" localSheetId="2" hidden="1">#REF!</definedName>
    <definedName name="ilguilgu" localSheetId="3" hidden="1">#REF!</definedName>
    <definedName name="ilguilgu" localSheetId="4" hidden="1">#REF!</definedName>
    <definedName name="ilguilgu" localSheetId="5" hidden="1">#REF!</definedName>
    <definedName name="ilguilgu" localSheetId="6" hidden="1">#REF!</definedName>
    <definedName name="ilguilgu" localSheetId="7" hidden="1">#REF!</definedName>
    <definedName name="ilguilgu" localSheetId="9" hidden="1">#REF!</definedName>
    <definedName name="ilguilgu" hidden="1">#REF!</definedName>
    <definedName name="iooo" localSheetId="2" hidden="1">#REF!</definedName>
    <definedName name="iooo" localSheetId="3" hidden="1">#REF!</definedName>
    <definedName name="iooo" localSheetId="4" hidden="1">#REF!</definedName>
    <definedName name="iooo" localSheetId="5" hidden="1">#REF!</definedName>
    <definedName name="iooo" localSheetId="6" hidden="1">#REF!</definedName>
    <definedName name="iooo" localSheetId="7" hidden="1">#REF!</definedName>
    <definedName name="iooo" localSheetId="9" hidden="1">#REF!</definedName>
    <definedName name="iooo" hidden="1">#REF!</definedName>
    <definedName name="j" localSheetId="2" hidden="1">#REF!</definedName>
    <definedName name="j" localSheetId="3" hidden="1">#REF!</definedName>
    <definedName name="j" localSheetId="4" hidden="1">#REF!</definedName>
    <definedName name="j" localSheetId="5" hidden="1">#REF!</definedName>
    <definedName name="j" localSheetId="6" hidden="1">#REF!</definedName>
    <definedName name="j" localSheetId="7" hidden="1">#REF!</definedName>
    <definedName name="j" localSheetId="9" hidden="1">#REF!</definedName>
    <definedName name="j" hidden="1">#REF!</definedName>
    <definedName name="jdjd" localSheetId="3" hidden="1">#REF!</definedName>
    <definedName name="jdjd" localSheetId="4" hidden="1">#REF!</definedName>
    <definedName name="jdjd" localSheetId="5" hidden="1">#REF!</definedName>
    <definedName name="jdjd" localSheetId="6" hidden="1">#REF!</definedName>
    <definedName name="jdjd" localSheetId="7" hidden="1">#REF!</definedName>
    <definedName name="jdjd" localSheetId="9" hidden="1">#REF!</definedName>
    <definedName name="jdjd" hidden="1">#REF!</definedName>
    <definedName name="jhg" localSheetId="3" hidden="1">#REF!</definedName>
    <definedName name="jhg" localSheetId="4" hidden="1">#REF!</definedName>
    <definedName name="jhg" localSheetId="5" hidden="1">#REF!</definedName>
    <definedName name="jhg" localSheetId="6" hidden="1">#REF!</definedName>
    <definedName name="jhg" localSheetId="7" hidden="1">#REF!</definedName>
    <definedName name="jhg" localSheetId="9"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hidden="1">{"'Inversión Extranjera'!$A$1:$AG$74","'Inversión Extranjera'!$G$7:$AF$61"}</definedName>
    <definedName name="nombre01" localSheetId="2" hidden="1">#REF!</definedName>
    <definedName name="nombre01" localSheetId="3" hidden="1">#REF!</definedName>
    <definedName name="nombre01" localSheetId="4" hidden="1">#REF!</definedName>
    <definedName name="nombre01" localSheetId="5" hidden="1">#REF!</definedName>
    <definedName name="nombre01" localSheetId="6" hidden="1">#REF!</definedName>
    <definedName name="nombre01" localSheetId="7" hidden="1">#REF!</definedName>
    <definedName name="nombre01" localSheetId="9" hidden="1">#REF!</definedName>
    <definedName name="nombre01" hidden="1">#REF!</definedName>
    <definedName name="nombre02" localSheetId="2" hidden="1">#REF!</definedName>
    <definedName name="nombre02" localSheetId="3" hidden="1">#REF!</definedName>
    <definedName name="nombre02" localSheetId="4" hidden="1">#REF!</definedName>
    <definedName name="nombre02" localSheetId="5" hidden="1">#REF!</definedName>
    <definedName name="nombre02" localSheetId="6" hidden="1">#REF!</definedName>
    <definedName name="nombre02" localSheetId="7" hidden="1">#REF!</definedName>
    <definedName name="nombre02" localSheetId="9" hidden="1">#REF!</definedName>
    <definedName name="nombre02" hidden="1">#REF!</definedName>
    <definedName name="nuevo" localSheetId="2" hidden="1">#REF!</definedName>
    <definedName name="nuevo" localSheetId="3" hidden="1">#REF!</definedName>
    <definedName name="nuevo" localSheetId="4" hidden="1">#REF!</definedName>
    <definedName name="nuevo" localSheetId="5" hidden="1">#REF!</definedName>
    <definedName name="nuevo" localSheetId="6" hidden="1">#REF!</definedName>
    <definedName name="nuevo" localSheetId="7" hidden="1">#REF!</definedName>
    <definedName name="nuevo" localSheetId="9" hidden="1">#REF!</definedName>
    <definedName name="nuevo" hidden="1">#REF!</definedName>
    <definedName name="nuevo1" localSheetId="3" hidden="1">#REF!</definedName>
    <definedName name="nuevo1" localSheetId="4" hidden="1">#REF!</definedName>
    <definedName name="nuevo1" localSheetId="5" hidden="1">#REF!</definedName>
    <definedName name="nuevo1" localSheetId="6" hidden="1">#REF!</definedName>
    <definedName name="nuevo1" localSheetId="7" hidden="1">#REF!</definedName>
    <definedName name="nuevo1" localSheetId="9" hidden="1">#REF!</definedName>
    <definedName name="nuevo1" hidden="1">#REF!</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hidden="1">{"srtot",#N/A,FALSE,"SR";"b2.9095",#N/A,FALSE,"SR"}</definedName>
    <definedName name="PCP" localSheetId="3">#REF!</definedName>
    <definedName name="PCP" localSheetId="4">#REF!</definedName>
    <definedName name="PCP" localSheetId="5">#REF!</definedName>
    <definedName name="PCP" localSheetId="6">#REF!</definedName>
    <definedName name="PCP" localSheetId="7">#REF!</definedName>
    <definedName name="PCP" localSheetId="9">#REF!</definedName>
    <definedName name="PCP">#REF!</definedName>
    <definedName name="piouttiot" localSheetId="2" hidden="1">#REF!</definedName>
    <definedName name="piouttiot" localSheetId="3" hidden="1">#REF!</definedName>
    <definedName name="piouttiot" localSheetId="4" hidden="1">#REF!</definedName>
    <definedName name="piouttiot" localSheetId="5" hidden="1">#REF!</definedName>
    <definedName name="piouttiot" localSheetId="6" hidden="1">#REF!</definedName>
    <definedName name="piouttiot" localSheetId="7" hidden="1">#REF!</definedName>
    <definedName name="piouttiot" localSheetId="9" hidden="1">#REF!</definedName>
    <definedName name="piouttiot" hidden="1">#REF!</definedName>
    <definedName name="pp" hidden="1">#REF!</definedName>
    <definedName name="PRUEBA" localSheetId="2" hidden="1">#REF!</definedName>
    <definedName name="PRUEBA" localSheetId="3" hidden="1">#REF!</definedName>
    <definedName name="PRUEBA" localSheetId="4" hidden="1">#REF!</definedName>
    <definedName name="PRUEBA" localSheetId="5" hidden="1">#REF!</definedName>
    <definedName name="PRUEBA" localSheetId="6" hidden="1">#REF!</definedName>
    <definedName name="PRUEBA" localSheetId="7" hidden="1">#REF!</definedName>
    <definedName name="PRUEBA" localSheetId="9" hidden="1">#REF!</definedName>
    <definedName name="PRUEBA" hidden="1">#REF!</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hidden="1">{"'Inversión Extranjera'!$A$1:$AG$74","'Inversión Extranjera'!$G$7:$AF$61"}</definedName>
    <definedName name="qwd" localSheetId="2" hidden="1">#REF!</definedName>
    <definedName name="qwd" localSheetId="3" hidden="1">#REF!</definedName>
    <definedName name="qwd" localSheetId="4" hidden="1">#REF!</definedName>
    <definedName name="qwd" localSheetId="5" hidden="1">#REF!</definedName>
    <definedName name="qwd" localSheetId="6" hidden="1">#REF!</definedName>
    <definedName name="qwd" localSheetId="7" hidden="1">#REF!</definedName>
    <definedName name="qwd" localSheetId="9" hidden="1">#REF!</definedName>
    <definedName name="qwd" hidden="1">#REF!</definedName>
    <definedName name="ret" localSheetId="2" hidden="1">{"Calculations",#N/A,FALSE,"Sheet1";"Charts 1",#N/A,FALSE,"Sheet1";"Charts 2",#N/A,FALSE,"Sheet1";"Charts 3",#N/A,FALSE,"Sheet1";"Charts 4",#N/A,FALSE,"Sheet1";"Raw Data",#N/A,FALSE,"Sheet1"}</definedName>
    <definedName name="ret" localSheetId="3" hidden="1">{"Calculations",#N/A,FALSE,"Sheet1";"Charts 1",#N/A,FALSE,"Sheet1";"Charts 2",#N/A,FALSE,"Sheet1";"Charts 3",#N/A,FALSE,"Sheet1";"Charts 4",#N/A,FALSE,"Sheet1";"Raw Data",#N/A,FALSE,"Sheet1"}</definedName>
    <definedName name="ret" localSheetId="4"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localSheetId="7" hidden="1">{"Calculations",#N/A,FALSE,"Sheet1";"Charts 1",#N/A,FALSE,"Sheet1";"Charts 2",#N/A,FALSE,"Sheet1";"Charts 3",#N/A,FALSE,"Sheet1";"Charts 4",#N/A,FALSE,"Sheet1";"Raw Data",#N/A,FALSE,"Sheet1"}</definedName>
    <definedName name="ret" localSheetId="8" hidden="1">{"Calculations",#N/A,FALSE,"Sheet1";"Charts 1",#N/A,FALSE,"Sheet1";"Charts 2",#N/A,FALSE,"Sheet1";"Charts 3",#N/A,FALSE,"Sheet1";"Charts 4",#N/A,FALSE,"Sheet1";"Raw Data",#N/A,FALSE,"Sheet1"}</definedName>
    <definedName name="ret" localSheetId="9"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g4tg" localSheetId="2" hidden="1">#REF!</definedName>
    <definedName name="rg4tg" localSheetId="3" hidden="1">#REF!</definedName>
    <definedName name="rg4tg" localSheetId="4" hidden="1">#REF!</definedName>
    <definedName name="rg4tg" localSheetId="5" hidden="1">#REF!</definedName>
    <definedName name="rg4tg" localSheetId="6" hidden="1">#REF!</definedName>
    <definedName name="rg4tg" localSheetId="7" hidden="1">#REF!</definedName>
    <definedName name="rg4tg" localSheetId="9" hidden="1">#REF!</definedName>
    <definedName name="rg4tg" hidden="1">#REF!</definedName>
    <definedName name="rgaegaega" localSheetId="2" hidden="1">#REF!</definedName>
    <definedName name="rgaegaega" localSheetId="3" hidden="1">#REF!</definedName>
    <definedName name="rgaegaega" localSheetId="4" hidden="1">#REF!</definedName>
    <definedName name="rgaegaega" localSheetId="5" hidden="1">#REF!</definedName>
    <definedName name="rgaegaega" localSheetId="6" hidden="1">#REF!</definedName>
    <definedName name="rgaegaega" localSheetId="7" hidden="1">#REF!</definedName>
    <definedName name="rgaegaega" localSheetId="9" hidden="1">#REF!</definedName>
    <definedName name="rgaegaega" hidden="1">#REF!</definedName>
    <definedName name="rrrrrr" localSheetId="2" hidden="1">#REF!</definedName>
    <definedName name="rrrrrr" localSheetId="3" hidden="1">#REF!</definedName>
    <definedName name="rrrrrr" localSheetId="4" hidden="1">#REF!</definedName>
    <definedName name="rrrrrr" localSheetId="5" hidden="1">#REF!</definedName>
    <definedName name="rrrrrr" localSheetId="6" hidden="1">#REF!</definedName>
    <definedName name="rrrrrr" localSheetId="7" hidden="1">#REF!</definedName>
    <definedName name="rrrrrr" localSheetId="9" hidden="1">#REF!</definedName>
    <definedName name="rrrrrr" hidden="1">#REF!</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hidden="1">{"'Inversión Extranjera'!$A$1:$AG$74","'Inversión Extranjera'!$G$7:$AF$61"}</definedName>
    <definedName name="sadfas" localSheetId="2" hidden="1">#REF!</definedName>
    <definedName name="sadfas" localSheetId="3" hidden="1">#REF!</definedName>
    <definedName name="sadfas" localSheetId="4" hidden="1">#REF!</definedName>
    <definedName name="sadfas" localSheetId="5" hidden="1">#REF!</definedName>
    <definedName name="sadfas" localSheetId="6" hidden="1">#REF!</definedName>
    <definedName name="sadfas" localSheetId="7" hidden="1">#REF!</definedName>
    <definedName name="sadfas" localSheetId="9" hidden="1">#REF!</definedName>
    <definedName name="sadfas" hidden="1">#REF!</definedName>
    <definedName name="sdadf" localSheetId="2" hidden="1">#REF!</definedName>
    <definedName name="sdadf" localSheetId="3" hidden="1">#REF!</definedName>
    <definedName name="sdadf" localSheetId="4" hidden="1">#REF!</definedName>
    <definedName name="sdadf" localSheetId="5" hidden="1">#REF!</definedName>
    <definedName name="sdadf" localSheetId="6" hidden="1">#REF!</definedName>
    <definedName name="sdadf" localSheetId="7" hidden="1">#REF!</definedName>
    <definedName name="sdadf" localSheetId="9" hidden="1">#REF!</definedName>
    <definedName name="sdadf" hidden="1">#REF!</definedName>
    <definedName name="sdas" localSheetId="2"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localSheetId="8" hidden="1">{"'Hoja1'!$A$2:$O$33"}</definedName>
    <definedName name="sdas" localSheetId="9" hidden="1">{"'Hoja1'!$A$2:$O$33"}</definedName>
    <definedName name="sdas" hidden="1">{"'Hoja1'!$A$2:$O$33"}</definedName>
    <definedName name="sdf" localSheetId="3" hidden="1">#REF!</definedName>
    <definedName name="sdf" localSheetId="4" hidden="1">#REF!</definedName>
    <definedName name="sdf" localSheetId="5" hidden="1">#REF!</definedName>
    <definedName name="sdf" localSheetId="6" hidden="1">#REF!</definedName>
    <definedName name="sdf" localSheetId="7" hidden="1">#REF!</definedName>
    <definedName name="sdf" localSheetId="9" hidden="1">#REF!</definedName>
    <definedName name="sdf" hidden="1">#REF!</definedName>
    <definedName name="sdfs" localSheetId="2" hidden="1">{"'Hoja1'!$A$2:$O$33"}</definedName>
    <definedName name="sdfs" localSheetId="3" hidden="1">{"'Hoja1'!$A$2:$O$33"}</definedName>
    <definedName name="sdfs" localSheetId="4" hidden="1">{"'Hoja1'!$A$2:$O$33"}</definedName>
    <definedName name="sdfs" localSheetId="5" hidden="1">{"'Hoja1'!$A$2:$O$33"}</definedName>
    <definedName name="sdfs" localSheetId="6" hidden="1">{"'Hoja1'!$A$2:$O$33"}</definedName>
    <definedName name="sdfs" localSheetId="7" hidden="1">{"'Hoja1'!$A$2:$O$33"}</definedName>
    <definedName name="sdfs" localSheetId="8" hidden="1">{"'Hoja1'!$A$2:$O$33"}</definedName>
    <definedName name="sdfs" localSheetId="9" hidden="1">{"'Hoja1'!$A$2:$O$33"}</definedName>
    <definedName name="sdfs" hidden="1">{"'Hoja1'!$A$2:$O$33"}</definedName>
    <definedName name="sfafa" localSheetId="3" hidden="1">#REF!</definedName>
    <definedName name="sfafa" localSheetId="4" hidden="1">#REF!</definedName>
    <definedName name="sfafa" localSheetId="5" hidden="1">#REF!</definedName>
    <definedName name="sfafa" localSheetId="6" hidden="1">#REF!</definedName>
    <definedName name="sfafa" localSheetId="7" hidden="1">#REF!</definedName>
    <definedName name="sfafa" localSheetId="9" hidden="1">#REF!</definedName>
    <definedName name="sfafa" hidden="1">#REF!</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hidden="1">{"'Inversión Extranjera'!$A$1:$AG$74","'Inversión Extranjera'!$G$7:$AF$61"}</definedName>
    <definedName name="ss" localSheetId="2" hidden="1">#REF!</definedName>
    <definedName name="ss" localSheetId="3" hidden="1">#REF!</definedName>
    <definedName name="ss" localSheetId="4" hidden="1">#REF!</definedName>
    <definedName name="ss" localSheetId="5" hidden="1">#REF!</definedName>
    <definedName name="ss" localSheetId="6" hidden="1">#REF!</definedName>
    <definedName name="ss" localSheetId="7" hidden="1">#REF!</definedName>
    <definedName name="ss" localSheetId="9" hidden="1">#REF!</definedName>
    <definedName name="ss" hidden="1">#REF!</definedName>
    <definedName name="szxdfghdryjs" localSheetId="2" hidden="1">#REF!</definedName>
    <definedName name="szxdfghdryjs" localSheetId="3" hidden="1">#REF!</definedName>
    <definedName name="szxdfghdryjs" localSheetId="4" hidden="1">#REF!</definedName>
    <definedName name="szxdfghdryjs" localSheetId="5" hidden="1">#REF!</definedName>
    <definedName name="szxdfghdryjs" localSheetId="6" hidden="1">#REF!</definedName>
    <definedName name="szxdfghdryjs" localSheetId="7" hidden="1">#REF!</definedName>
    <definedName name="szxdfghdryjs" localSheetId="9" hidden="1">#REF!</definedName>
    <definedName name="szxdfghdryjs" hidden="1">#REF!</definedName>
    <definedName name="temo" localSheetId="2"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localSheetId="8" hidden="1">{"'Basic'!$A$1:$F$96"}</definedName>
    <definedName name="temo" localSheetId="9" hidden="1">{"'Basic'!$A$1:$F$96"}</definedName>
    <definedName name="temo" hidden="1">{"'Basic'!$A$1:$F$96"}</definedName>
    <definedName name="Test" localSheetId="3" hidden="1">#REF!</definedName>
    <definedName name="Test" localSheetId="4" hidden="1">#REF!</definedName>
    <definedName name="Test" localSheetId="5" hidden="1">#REF!</definedName>
    <definedName name="Test" localSheetId="6" hidden="1">#REF!</definedName>
    <definedName name="Test" localSheetId="7" hidden="1">#REF!</definedName>
    <definedName name="Test" hidden="1">#REF!</definedName>
    <definedName name="trhw" localSheetId="3" hidden="1">#REF!</definedName>
    <definedName name="trhw" localSheetId="4" hidden="1">#REF!</definedName>
    <definedName name="trhw" localSheetId="5" hidden="1">#REF!</definedName>
    <definedName name="trhw" localSheetId="6" hidden="1">#REF!</definedName>
    <definedName name="trhw" localSheetId="7" hidden="1">#REF!</definedName>
    <definedName name="trhw" hidden="1">#REF!</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hidden="1">{"'Inversión Extranjera'!$A$1:$AG$74","'Inversión Extranjera'!$G$7:$AF$61"}</definedName>
    <definedName name="ui" localSheetId="2" hidden="1">#REF!</definedName>
    <definedName name="ui" localSheetId="3" hidden="1">#REF!</definedName>
    <definedName name="ui" localSheetId="4" hidden="1">#REF!</definedName>
    <definedName name="ui" localSheetId="5" hidden="1">#REF!</definedName>
    <definedName name="ui" localSheetId="6" hidden="1">#REF!</definedName>
    <definedName name="ui" localSheetId="7" hidden="1">#REF!</definedName>
    <definedName name="ui" localSheetId="9" hidden="1">#REF!</definedName>
    <definedName name="ui" hidden="1">#REF!</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hidden="1">{"'Inversión Extranjera'!$A$1:$AG$74","'Inversión Extranjera'!$G$7:$AF$61"}</definedName>
    <definedName name="vcbvc" localSheetId="2" hidden="1">#REF!</definedName>
    <definedName name="vcbvc" localSheetId="3" hidden="1">#REF!</definedName>
    <definedName name="vcbvc" localSheetId="4" hidden="1">#REF!</definedName>
    <definedName name="vcbvc" localSheetId="5" hidden="1">#REF!</definedName>
    <definedName name="vcbvc" localSheetId="6" hidden="1">#REF!</definedName>
    <definedName name="vcbvc" localSheetId="7" hidden="1">#REF!</definedName>
    <definedName name="vcbvc" localSheetId="9" hidden="1">#REF!</definedName>
    <definedName name="vcbvc" hidden="1">#REF!</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hidden="1">{"'Inversión Extranjera'!$A$1:$AG$74","'Inversión Extranjera'!$G$7:$AF$61"}</definedName>
    <definedName name="vvv" localSheetId="2" hidden="1">#REF!</definedName>
    <definedName name="vvv" localSheetId="3" hidden="1">#REF!</definedName>
    <definedName name="vvv" localSheetId="4" hidden="1">#REF!</definedName>
    <definedName name="vvv" localSheetId="5" hidden="1">#REF!</definedName>
    <definedName name="vvv" localSheetId="6" hidden="1">#REF!</definedName>
    <definedName name="vvv" localSheetId="7" hidden="1">#REF!</definedName>
    <definedName name="vvv" localSheetId="9" hidden="1">#REF!</definedName>
    <definedName name="vvv" hidden="1">#REF!</definedName>
    <definedName name="WERT" hidden="1">#REF!</definedName>
    <definedName name="wfdef" localSheetId="2" hidden="1">#REF!</definedName>
    <definedName name="wfdef" localSheetId="3" hidden="1">#REF!</definedName>
    <definedName name="wfdef" localSheetId="4" hidden="1">#REF!</definedName>
    <definedName name="wfdef" localSheetId="5" hidden="1">#REF!</definedName>
    <definedName name="wfdef" localSheetId="6" hidden="1">#REF!</definedName>
    <definedName name="wfdef" localSheetId="7" hidden="1">#REF!</definedName>
    <definedName name="wfdef" localSheetId="9" hidden="1">#REF!</definedName>
    <definedName name="wfdef" hidden="1">#REF!</definedName>
    <definedName name="wht?" localSheetId="2"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localSheetId="8" hidden="1">{"'Basic'!$A$1:$F$96"}</definedName>
    <definedName name="wht?" localSheetId="9" hidden="1">{"'Basic'!$A$1:$F$96"}</definedName>
    <definedName name="wht?" hidden="1">{"'Basic'!$A$1:$F$96"}</definedName>
    <definedName name="wre" localSheetId="3" hidden="1">#REF!</definedName>
    <definedName name="wre" localSheetId="4" hidden="1">#REF!</definedName>
    <definedName name="wre" localSheetId="5" hidden="1">#REF!</definedName>
    <definedName name="wre" localSheetId="6" hidden="1">#REF!</definedName>
    <definedName name="wre" localSheetId="7" hidden="1">#REF!</definedName>
    <definedName name="wre" localSheetId="9" hidden="1">#REF!</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hidden="1">{#N/A,#N/A,TRUE,"garde";#N/A,#N/A,TRUE,"Feuil1";#N/A,#N/A,TRUE,"tableau";#N/A,#N/A,TRUE,"annquinz";#N/A,#N/A,TRUE,"graf1";#N/A,#N/A,TRUE,"graf2"}</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hidden="1">{#N/A,#N/A,FALSE,"BOP-input"}</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hidden="1">{"srtot",#N/A,FALSE,"SR";"b2.9095",#N/A,FALSE,"SR"}</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hidden="1">{"'Inversión Extranjera'!$A$1:$AG$74","'Inversión Extranjera'!$G$7:$AF$61"}</definedName>
    <definedName name="xcvcxz" localSheetId="3" hidden="1">#REF!</definedName>
    <definedName name="xcvcxz" localSheetId="4" hidden="1">#REF!</definedName>
    <definedName name="xcvcxz" localSheetId="5" hidden="1">#REF!</definedName>
    <definedName name="xcvcxz" localSheetId="6" hidden="1">#REF!</definedName>
    <definedName name="xcvcxz" localSheetId="7" hidden="1">#REF!</definedName>
    <definedName name="xcvcxz" hidden="1">#REF!</definedName>
    <definedName name="ye" localSheetId="2" hidden="1">#REF!</definedName>
    <definedName name="ye" localSheetId="3" hidden="1">#REF!</definedName>
    <definedName name="ye" localSheetId="4" hidden="1">#REF!</definedName>
    <definedName name="ye" localSheetId="5" hidden="1">#REF!</definedName>
    <definedName name="ye" localSheetId="6" hidden="1">#REF!</definedName>
    <definedName name="ye" localSheetId="7" hidden="1">#REF!</definedName>
    <definedName name="ye" localSheetId="9" hidden="1">#REF!</definedName>
    <definedName name="ye" hidden="1">#REF!</definedName>
    <definedName name="yjdtjdtj" localSheetId="2" hidden="1">#REF!</definedName>
    <definedName name="yjdtjdtj" localSheetId="3" hidden="1">#REF!</definedName>
    <definedName name="yjdtjdtj" localSheetId="4" hidden="1">#REF!</definedName>
    <definedName name="yjdtjdtj" localSheetId="5" hidden="1">#REF!</definedName>
    <definedName name="yjdtjdtj" localSheetId="6" hidden="1">#REF!</definedName>
    <definedName name="yjdtjdtj" localSheetId="7" hidden="1">#REF!</definedName>
    <definedName name="yjdtjdtj" localSheetId="9" hidden="1">#REF!</definedName>
    <definedName name="yjdtjdtj" hidden="1">#REF!</definedName>
    <definedName name="yjhrh" localSheetId="2" hidden="1">#REF!</definedName>
    <definedName name="yjhrh" localSheetId="3" hidden="1">#REF!</definedName>
    <definedName name="yjhrh" localSheetId="4" hidden="1">#REF!</definedName>
    <definedName name="yjhrh" localSheetId="5" hidden="1">#REF!</definedName>
    <definedName name="yjhrh" localSheetId="6" hidden="1">#REF!</definedName>
    <definedName name="yjhrh" localSheetId="7" hidden="1">#REF!</definedName>
    <definedName name="yjhrh" localSheetId="9" hidden="1">#REF!</definedName>
    <definedName name="yjhrh" hidden="1">#REF!</definedName>
    <definedName name="yyy" localSheetId="2" hidden="1">{"'Inversión Extranjera'!$A$1:$AG$74","'Inversión Extranjera'!$G$7:$AF$61"}</definedName>
    <definedName name="yyy" localSheetId="3" hidden="1">{"'Inversión Extranjera'!$A$1:$AG$74","'Inversión Extranjera'!$G$7:$AF$61"}</definedName>
    <definedName name="yyy" localSheetId="4" hidden="1">{"'Inversión Extranjera'!$A$1:$AG$74","'Inversión Extranjera'!$G$7:$AF$61"}</definedName>
    <definedName name="yyy" localSheetId="5" hidden="1">{"'Inversión Extranjera'!$A$1:$AG$74","'Inversión Extranjera'!$G$7:$AF$61"}</definedName>
    <definedName name="yyy" localSheetId="6" hidden="1">{"'Inversión Extranjera'!$A$1:$AG$74","'Inversión Extranjera'!$G$7:$AF$61"}</definedName>
    <definedName name="yyy" localSheetId="7" hidden="1">{"'Inversión Extranjera'!$A$1:$AG$74","'Inversión Extranjera'!$G$7:$AF$61"}</definedName>
    <definedName name="yyy" localSheetId="8" hidden="1">{"'Inversión Extranjera'!$A$1:$AG$74","'Inversión Extranjera'!$G$7:$AF$61"}</definedName>
    <definedName name="yyy" localSheetId="9" hidden="1">{"'Inversión Extranjera'!$A$1:$AG$74","'Inversión Extranjera'!$G$7:$AF$61"}</definedName>
    <definedName name="yyy" hidden="1">{"'Inversión Extranjera'!$A$1:$AG$74","'Inversión Extranjera'!$G$7:$AF$61"}</definedName>
    <definedName name="zz"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F51" i="231" l="1"/>
  <c r="JE51" i="231"/>
  <c r="JD51" i="231"/>
  <c r="JC51" i="231"/>
  <c r="JB51" i="231"/>
  <c r="JA51" i="231"/>
  <c r="IZ51" i="231"/>
  <c r="IY51" i="231"/>
  <c r="IX51" i="231"/>
  <c r="IW51" i="231"/>
  <c r="IV51" i="231"/>
  <c r="IU51" i="231"/>
  <c r="IT51" i="231"/>
  <c r="IS51" i="231"/>
  <c r="IR51" i="231"/>
  <c r="IQ51" i="231"/>
  <c r="IP51" i="231"/>
  <c r="IO51" i="231"/>
  <c r="IN51" i="231"/>
  <c r="IM51" i="231"/>
  <c r="IL51" i="231"/>
  <c r="IK51" i="231"/>
  <c r="IJ51" i="231"/>
  <c r="II51" i="231"/>
  <c r="IH51" i="231"/>
  <c r="IG51" i="231"/>
  <c r="IF51" i="231"/>
  <c r="IE51" i="231"/>
  <c r="ID51" i="231"/>
  <c r="IC51" i="231"/>
  <c r="IB51" i="231"/>
  <c r="IA51" i="231"/>
  <c r="HZ51" i="231"/>
  <c r="HY51" i="231"/>
  <c r="HX51" i="231"/>
  <c r="HW51" i="231"/>
  <c r="HV51" i="231"/>
  <c r="HU51" i="231"/>
  <c r="HT51" i="231"/>
  <c r="HS51" i="231"/>
  <c r="HR51" i="231"/>
  <c r="HQ51" i="231"/>
  <c r="HP51" i="231"/>
  <c r="HO51" i="231"/>
  <c r="HN51" i="231"/>
  <c r="HM51" i="231"/>
  <c r="HL51" i="231"/>
  <c r="HK51" i="231"/>
  <c r="HJ51" i="231"/>
  <c r="HI51" i="231"/>
  <c r="HH51" i="231"/>
  <c r="HG51" i="231"/>
  <c r="HF51" i="231"/>
  <c r="HE51" i="231"/>
  <c r="HD51" i="231"/>
  <c r="HC51" i="231"/>
  <c r="HB51" i="231"/>
  <c r="HA51" i="231"/>
  <c r="GZ51" i="231"/>
  <c r="GY51" i="231"/>
  <c r="GX51" i="231"/>
  <c r="GW51" i="231"/>
  <c r="GV51" i="231"/>
  <c r="GU51" i="231"/>
  <c r="GT51" i="231"/>
  <c r="GS51" i="231"/>
  <c r="GR51" i="231"/>
  <c r="GQ51" i="231"/>
  <c r="GP51" i="231"/>
  <c r="GO51" i="231"/>
  <c r="GN51" i="231"/>
  <c r="GM51" i="231"/>
  <c r="GL51" i="231"/>
  <c r="GK51" i="231"/>
  <c r="GJ51" i="231"/>
  <c r="GI51" i="231"/>
  <c r="GH51" i="231"/>
  <c r="GG51" i="231"/>
  <c r="GF51" i="231"/>
  <c r="GE51" i="231"/>
  <c r="GD51" i="231"/>
  <c r="GC51" i="231"/>
  <c r="GB51" i="231"/>
  <c r="GA51" i="231"/>
  <c r="FZ51" i="231"/>
  <c r="FY51" i="231"/>
  <c r="FX51" i="231"/>
  <c r="FW51" i="231"/>
  <c r="FV51" i="231"/>
  <c r="FU51" i="231"/>
  <c r="FT51" i="231"/>
  <c r="FS51" i="231"/>
  <c r="FR51" i="231"/>
  <c r="FQ51" i="231"/>
  <c r="FP51" i="231"/>
  <c r="FO51" i="231"/>
  <c r="FN51" i="231"/>
  <c r="FM51" i="231"/>
  <c r="FL51" i="231"/>
  <c r="FK51" i="231"/>
  <c r="FJ51" i="231"/>
  <c r="FI51" i="231"/>
  <c r="FH51" i="231"/>
  <c r="FG51" i="231"/>
  <c r="FF51" i="231"/>
  <c r="FE51" i="231"/>
  <c r="FD51" i="231"/>
  <c r="FC51" i="231"/>
  <c r="FB51" i="231"/>
  <c r="FA51" i="231"/>
  <c r="EZ51" i="231"/>
  <c r="EY51" i="231"/>
  <c r="EX51" i="231"/>
  <c r="EW51" i="231"/>
  <c r="EV51" i="231"/>
  <c r="EU51" i="231"/>
  <c r="ET51" i="231"/>
  <c r="ES51" i="231"/>
  <c r="ER51" i="231"/>
  <c r="EQ51" i="231"/>
  <c r="EP51" i="231"/>
  <c r="EO51" i="231"/>
  <c r="EN51" i="231"/>
  <c r="EM51" i="231"/>
  <c r="EL51" i="231"/>
  <c r="EK51" i="231"/>
  <c r="EJ51" i="231"/>
  <c r="EI51" i="231"/>
  <c r="EH51" i="231"/>
  <c r="EG51" i="231"/>
  <c r="EF51" i="231"/>
  <c r="EE51" i="231"/>
  <c r="ED51" i="231"/>
  <c r="EC51" i="231"/>
  <c r="EB51" i="231"/>
  <c r="EA51" i="231"/>
  <c r="DZ51" i="231"/>
  <c r="DY51" i="231"/>
  <c r="DX51" i="231"/>
  <c r="DW51" i="231"/>
  <c r="DV51" i="231"/>
  <c r="DU51" i="231"/>
  <c r="DT51" i="231"/>
  <c r="DS51" i="231"/>
  <c r="DR51" i="231"/>
  <c r="DQ51" i="231"/>
  <c r="DP51" i="231"/>
  <c r="DO51" i="231"/>
  <c r="DN51" i="231"/>
  <c r="DM51" i="231"/>
  <c r="DL51" i="231"/>
  <c r="DK51" i="231"/>
  <c r="DJ51" i="231"/>
  <c r="DI51" i="231"/>
  <c r="DH51" i="231"/>
  <c r="DG51" i="231"/>
  <c r="DF51" i="231"/>
  <c r="DE51" i="231"/>
  <c r="DD51" i="231"/>
  <c r="DC51" i="231"/>
  <c r="DB51" i="231"/>
  <c r="DA51" i="231"/>
  <c r="CZ51" i="231"/>
  <c r="CY51" i="231"/>
  <c r="CX51" i="231"/>
  <c r="CW51" i="231"/>
  <c r="CV51" i="231"/>
  <c r="CU51" i="231"/>
  <c r="CT51" i="231"/>
  <c r="CS51" i="231"/>
  <c r="CR51" i="231"/>
  <c r="CQ51" i="231"/>
  <c r="CP51" i="231"/>
  <c r="CO51" i="231"/>
  <c r="CN51" i="231"/>
  <c r="CM51" i="231"/>
  <c r="CL51" i="231"/>
  <c r="CK51" i="231"/>
  <c r="CJ51" i="231"/>
  <c r="CI51" i="231"/>
  <c r="CH51" i="231"/>
  <c r="CG51" i="231"/>
  <c r="CF51" i="231"/>
  <c r="CE51" i="231"/>
  <c r="CD51" i="231"/>
  <c r="CC51" i="231"/>
  <c r="CB51" i="231"/>
  <c r="CA51" i="231"/>
  <c r="BZ51" i="231"/>
  <c r="BY51" i="231"/>
  <c r="BX51" i="231"/>
  <c r="BW51" i="231"/>
  <c r="BV51" i="231"/>
  <c r="BU51" i="231"/>
  <c r="BT51" i="231"/>
  <c r="BS51" i="231"/>
  <c r="BR51" i="231"/>
  <c r="BQ51" i="231"/>
  <c r="BP51" i="231"/>
  <c r="BO51" i="231"/>
  <c r="BN51" i="231"/>
  <c r="BM51" i="231"/>
  <c r="BL51" i="231"/>
  <c r="BK51" i="231"/>
  <c r="BJ51" i="231"/>
  <c r="BI51" i="231"/>
  <c r="BH51" i="231"/>
  <c r="BG51" i="231"/>
  <c r="BF51" i="231"/>
  <c r="BE51" i="231"/>
  <c r="BD51" i="231"/>
  <c r="BC51" i="231"/>
  <c r="BB51" i="231"/>
  <c r="BA51" i="231"/>
  <c r="AZ51" i="231"/>
  <c r="AY51" i="231"/>
  <c r="AX51" i="231"/>
  <c r="AW51" i="231"/>
  <c r="AV51" i="231"/>
  <c r="AU51" i="231"/>
  <c r="AT51" i="231"/>
  <c r="AS51" i="231"/>
  <c r="AR51" i="231"/>
  <c r="AQ51" i="231"/>
  <c r="AP51" i="231"/>
  <c r="AO51" i="231"/>
  <c r="AN51" i="231"/>
  <c r="AM51" i="231"/>
  <c r="AL51" i="231"/>
  <c r="AK51" i="231"/>
  <c r="AJ51" i="231"/>
  <c r="AI51" i="231"/>
  <c r="AH51" i="231"/>
  <c r="AG51" i="231"/>
  <c r="AF51" i="231"/>
  <c r="AE51" i="231"/>
  <c r="AD51" i="231"/>
  <c r="AC51" i="231"/>
  <c r="AB51" i="231"/>
  <c r="AA51" i="231"/>
  <c r="Z51" i="231"/>
  <c r="Y51" i="231"/>
  <c r="X51" i="231"/>
  <c r="W51" i="231"/>
  <c r="V51" i="231"/>
  <c r="U51" i="231"/>
  <c r="T51" i="231"/>
  <c r="S51" i="231"/>
  <c r="R51" i="231"/>
  <c r="Q51" i="231"/>
  <c r="P51" i="231"/>
  <c r="O51" i="231"/>
  <c r="N51" i="231"/>
  <c r="M51" i="231"/>
  <c r="L51" i="231"/>
  <c r="K51" i="231"/>
  <c r="J51" i="231"/>
  <c r="I51" i="231"/>
  <c r="H51" i="231"/>
  <c r="G51" i="231"/>
  <c r="F51" i="231"/>
  <c r="E51" i="231"/>
  <c r="D51" i="231"/>
  <c r="C51" i="231"/>
  <c r="B51" i="231"/>
  <c r="A51" i="231"/>
  <c r="JF50" i="231"/>
  <c r="JE50" i="231"/>
  <c r="JD50" i="231"/>
  <c r="JC50" i="231"/>
  <c r="JB50" i="231"/>
  <c r="JA50" i="231"/>
  <c r="IZ50" i="231"/>
  <c r="IY50" i="231"/>
  <c r="IX50" i="231"/>
  <c r="IW50" i="231"/>
  <c r="IV50" i="231"/>
  <c r="IU50" i="231"/>
  <c r="IT50" i="231"/>
  <c r="IS50" i="231"/>
  <c r="IR50" i="231"/>
  <c r="IQ50" i="231"/>
  <c r="IP50" i="231"/>
  <c r="IO50" i="231"/>
  <c r="IN50" i="231"/>
  <c r="IM50" i="231"/>
  <c r="IL50" i="231"/>
  <c r="IK50" i="231"/>
  <c r="IJ50" i="231"/>
  <c r="II50" i="231"/>
  <c r="IH50" i="231"/>
  <c r="IG50" i="231"/>
  <c r="IF50" i="231"/>
  <c r="IE50" i="231"/>
  <c r="ID50" i="231"/>
  <c r="IC50" i="231"/>
  <c r="IB50" i="231"/>
  <c r="IA50" i="231"/>
  <c r="HZ50" i="231"/>
  <c r="HY50" i="231"/>
  <c r="HX50" i="231"/>
  <c r="HW50" i="231"/>
  <c r="HV50" i="231"/>
  <c r="HU50" i="231"/>
  <c r="HT50" i="231"/>
  <c r="HS50" i="231"/>
  <c r="HR50" i="231"/>
  <c r="HQ50" i="231"/>
  <c r="HP50" i="231"/>
  <c r="HO50" i="231"/>
  <c r="HN50" i="231"/>
  <c r="HM50" i="231"/>
  <c r="HL50" i="231"/>
  <c r="HK50" i="231"/>
  <c r="HJ50" i="231"/>
  <c r="HI50" i="231"/>
  <c r="HH50" i="231"/>
  <c r="HG50" i="231"/>
  <c r="HF50" i="231"/>
  <c r="HE50" i="231"/>
  <c r="HD50" i="231"/>
  <c r="HC50" i="231"/>
  <c r="HB50" i="231"/>
  <c r="HA50" i="231"/>
  <c r="GZ50" i="231"/>
  <c r="GY50" i="231"/>
  <c r="GX50" i="231"/>
  <c r="GW50" i="231"/>
  <c r="GV50" i="231"/>
  <c r="GU50" i="231"/>
  <c r="GT50" i="231"/>
  <c r="GS50" i="231"/>
  <c r="GR50" i="231"/>
  <c r="GQ50" i="231"/>
  <c r="GP50" i="231"/>
  <c r="GO50" i="231"/>
  <c r="GN50" i="231"/>
  <c r="GM50" i="231"/>
  <c r="GL50" i="231"/>
  <c r="GK50" i="231"/>
  <c r="GJ50" i="231"/>
  <c r="GI50" i="231"/>
  <c r="GH50" i="231"/>
  <c r="GG50" i="231"/>
  <c r="GF50" i="231"/>
  <c r="GE50" i="231"/>
  <c r="GD50" i="231"/>
  <c r="GC50" i="231"/>
  <c r="GB50" i="231"/>
  <c r="GA50" i="231"/>
  <c r="FZ50" i="231"/>
  <c r="FY50" i="231"/>
  <c r="FX50" i="231"/>
  <c r="FW50" i="231"/>
  <c r="FV50" i="231"/>
  <c r="FU50" i="231"/>
  <c r="FT50" i="231"/>
  <c r="FS50" i="231"/>
  <c r="FR50" i="231"/>
  <c r="FQ50" i="231"/>
  <c r="FP50" i="231"/>
  <c r="FO50" i="231"/>
  <c r="FN50" i="231"/>
  <c r="FM50" i="231"/>
  <c r="FL50" i="231"/>
  <c r="FK50" i="231"/>
  <c r="FJ50" i="231"/>
  <c r="FI50" i="231"/>
  <c r="FH50" i="231"/>
  <c r="FG50" i="231"/>
  <c r="FF50" i="231"/>
  <c r="FE50" i="231"/>
  <c r="FD50" i="231"/>
  <c r="FC50" i="231"/>
  <c r="FB50" i="231"/>
  <c r="FA50" i="231"/>
  <c r="EZ50" i="231"/>
  <c r="EY50" i="231"/>
  <c r="EX50" i="231"/>
  <c r="EW50" i="231"/>
  <c r="EV50" i="231"/>
  <c r="EU50" i="231"/>
  <c r="ET50" i="231"/>
  <c r="ES50" i="231"/>
  <c r="ER50" i="231"/>
  <c r="EQ50" i="231"/>
  <c r="EP50" i="231"/>
  <c r="EO50" i="231"/>
  <c r="EN50" i="231"/>
  <c r="EM50" i="231"/>
  <c r="EL50" i="231"/>
  <c r="EK50" i="231"/>
  <c r="EJ50" i="231"/>
  <c r="EI50" i="231"/>
  <c r="EH50" i="231"/>
  <c r="EG50" i="231"/>
  <c r="EF50" i="231"/>
  <c r="EE50" i="231"/>
  <c r="ED50" i="231"/>
  <c r="EC50" i="231"/>
  <c r="EB50" i="231"/>
  <c r="EA50" i="231"/>
  <c r="DZ50" i="231"/>
  <c r="DY50" i="231"/>
  <c r="DX50" i="231"/>
  <c r="DW50" i="231"/>
  <c r="DV50" i="231"/>
  <c r="DU50" i="231"/>
  <c r="DT50" i="231"/>
  <c r="DS50" i="231"/>
  <c r="DR50" i="231"/>
  <c r="DQ50" i="231"/>
  <c r="DP50" i="231"/>
  <c r="DO50" i="231"/>
  <c r="DN50" i="231"/>
  <c r="DM50" i="231"/>
  <c r="DL50" i="231"/>
  <c r="DK50" i="231"/>
  <c r="DJ50" i="231"/>
  <c r="DI50" i="231"/>
  <c r="DH50" i="231"/>
  <c r="DG50" i="231"/>
  <c r="DF50" i="231"/>
  <c r="DE50" i="231"/>
  <c r="DD50" i="231"/>
  <c r="DC50" i="231"/>
  <c r="DB50" i="231"/>
  <c r="DA50" i="231"/>
  <c r="CZ50" i="231"/>
  <c r="CY50" i="231"/>
  <c r="CX50" i="231"/>
  <c r="CW50" i="231"/>
  <c r="CV50" i="231"/>
  <c r="CU50" i="231"/>
  <c r="CT50" i="231"/>
  <c r="CS50" i="231"/>
  <c r="CR50" i="231"/>
  <c r="CQ50" i="231"/>
  <c r="CP50" i="231"/>
  <c r="CO50" i="231"/>
  <c r="CN50" i="231"/>
  <c r="CM50" i="231"/>
  <c r="CL50" i="231"/>
  <c r="CK50" i="231"/>
  <c r="CJ50" i="231"/>
  <c r="CI50" i="231"/>
  <c r="CH50" i="231"/>
  <c r="CG50" i="231"/>
  <c r="CF50" i="231"/>
  <c r="CE50" i="231"/>
  <c r="CD50" i="231"/>
  <c r="CC50" i="231"/>
  <c r="CB50" i="231"/>
  <c r="CA50" i="231"/>
  <c r="BZ50" i="231"/>
  <c r="BY50" i="231"/>
  <c r="BX50" i="231"/>
  <c r="BW50" i="231"/>
  <c r="BV50" i="231"/>
  <c r="BU50" i="231"/>
  <c r="BT50" i="231"/>
  <c r="BS50" i="231"/>
  <c r="BR50" i="231"/>
  <c r="BQ50" i="231"/>
  <c r="BP50" i="231"/>
  <c r="BO50" i="231"/>
  <c r="BN50" i="231"/>
  <c r="BM50" i="231"/>
  <c r="BL50" i="231"/>
  <c r="BK50" i="231"/>
  <c r="BJ50" i="231"/>
  <c r="BI50" i="231"/>
  <c r="BH50" i="231"/>
  <c r="BG50" i="231"/>
  <c r="BF50" i="231"/>
  <c r="BE50" i="231"/>
  <c r="BD50" i="231"/>
  <c r="BC50" i="231"/>
  <c r="BB50" i="231"/>
  <c r="BA50" i="231"/>
  <c r="AZ50" i="231"/>
  <c r="AY50" i="231"/>
  <c r="AX50" i="231"/>
  <c r="AW50" i="231"/>
  <c r="AV50" i="231"/>
  <c r="AU50" i="231"/>
  <c r="AT50" i="231"/>
  <c r="AS50" i="231"/>
  <c r="AR50" i="231"/>
  <c r="AQ50" i="231"/>
  <c r="AP50" i="231"/>
  <c r="AO50" i="231"/>
  <c r="AN50" i="231"/>
  <c r="AM50" i="231"/>
  <c r="AL50" i="231"/>
  <c r="AK50" i="231"/>
  <c r="AJ50" i="231"/>
  <c r="AI50" i="231"/>
  <c r="AH50" i="231"/>
  <c r="AG50" i="231"/>
  <c r="AF50" i="231"/>
  <c r="AE50" i="231"/>
  <c r="AD50" i="231"/>
  <c r="AC50" i="231"/>
  <c r="AB50" i="231"/>
  <c r="AA50" i="231"/>
  <c r="Z50" i="231"/>
  <c r="Y50" i="231"/>
  <c r="X50" i="231"/>
  <c r="W50" i="231"/>
  <c r="V50" i="231"/>
  <c r="U50" i="231"/>
  <c r="T50" i="231"/>
  <c r="S50" i="231"/>
  <c r="R50" i="231"/>
  <c r="Q50" i="231"/>
  <c r="P50" i="231"/>
  <c r="O50" i="231"/>
  <c r="N50" i="231"/>
  <c r="M50" i="231"/>
  <c r="L50" i="231"/>
  <c r="K50" i="231"/>
  <c r="J50" i="231"/>
  <c r="I50" i="231"/>
  <c r="H50" i="231"/>
  <c r="G50" i="231"/>
  <c r="F50" i="231"/>
  <c r="E50" i="231"/>
  <c r="D50" i="231"/>
  <c r="C50" i="231"/>
  <c r="B50" i="231"/>
  <c r="A50" i="231"/>
  <c r="JF49" i="231"/>
  <c r="JE49" i="231"/>
  <c r="JD49" i="231"/>
  <c r="JC49" i="231"/>
  <c r="JB49" i="231"/>
  <c r="JA49" i="231"/>
  <c r="IZ49" i="231"/>
  <c r="IY49" i="231"/>
  <c r="IX49" i="231"/>
  <c r="IW49" i="231"/>
  <c r="IV49" i="231"/>
  <c r="IU49" i="231"/>
  <c r="IT49" i="231"/>
  <c r="IS49" i="231"/>
  <c r="IR49" i="231"/>
  <c r="IQ49" i="231"/>
  <c r="IP49" i="231"/>
  <c r="IO49" i="231"/>
  <c r="IN49" i="231"/>
  <c r="IM49" i="231"/>
  <c r="IL49" i="231"/>
  <c r="IK49" i="231"/>
  <c r="IJ49" i="231"/>
  <c r="II49" i="231"/>
  <c r="IH49" i="231"/>
  <c r="IG49" i="231"/>
  <c r="IF49" i="231"/>
  <c r="IE49" i="231"/>
  <c r="ID49" i="231"/>
  <c r="IC49" i="231"/>
  <c r="IB49" i="231"/>
  <c r="IA49" i="231"/>
  <c r="HZ49" i="231"/>
  <c r="HY49" i="231"/>
  <c r="HX49" i="231"/>
  <c r="HW49" i="231"/>
  <c r="HV49" i="231"/>
  <c r="HU49" i="231"/>
  <c r="HT49" i="231"/>
  <c r="HS49" i="231"/>
  <c r="HR49" i="231"/>
  <c r="HQ49" i="231"/>
  <c r="HP49" i="231"/>
  <c r="HO49" i="231"/>
  <c r="HN49" i="231"/>
  <c r="HM49" i="231"/>
  <c r="HL49" i="231"/>
  <c r="HK49" i="231"/>
  <c r="HJ49" i="231"/>
  <c r="HI49" i="231"/>
  <c r="HH49" i="231"/>
  <c r="HG49" i="231"/>
  <c r="HF49" i="231"/>
  <c r="HE49" i="231"/>
  <c r="HD49" i="231"/>
  <c r="HC49" i="231"/>
  <c r="HB49" i="231"/>
  <c r="HA49" i="231"/>
  <c r="GZ49" i="231"/>
  <c r="GY49" i="231"/>
  <c r="GX49" i="231"/>
  <c r="GW49" i="231"/>
  <c r="GV49" i="231"/>
  <c r="GU49" i="231"/>
  <c r="GT49" i="231"/>
  <c r="GS49" i="231"/>
  <c r="GR49" i="231"/>
  <c r="GQ49" i="231"/>
  <c r="GP49" i="231"/>
  <c r="GO49" i="231"/>
  <c r="GN49" i="231"/>
  <c r="GM49" i="231"/>
  <c r="GL49" i="231"/>
  <c r="GK49" i="231"/>
  <c r="GJ49" i="231"/>
  <c r="GI49" i="231"/>
  <c r="GH49" i="231"/>
  <c r="GG49" i="231"/>
  <c r="GF49" i="231"/>
  <c r="GE49" i="231"/>
  <c r="GD49" i="231"/>
  <c r="GC49" i="231"/>
  <c r="GB49" i="231"/>
  <c r="GA49" i="231"/>
  <c r="FZ49" i="231"/>
  <c r="FY49" i="231"/>
  <c r="FX49" i="231"/>
  <c r="FW49" i="231"/>
  <c r="FV49" i="231"/>
  <c r="FU49" i="231"/>
  <c r="FT49" i="231"/>
  <c r="FS49" i="231"/>
  <c r="FR49" i="231"/>
  <c r="FQ49" i="231"/>
  <c r="FP49" i="231"/>
  <c r="FO49" i="231"/>
  <c r="FN49" i="231"/>
  <c r="FM49" i="231"/>
  <c r="FL49" i="231"/>
  <c r="FK49" i="231"/>
  <c r="FJ49" i="231"/>
  <c r="FI49" i="231"/>
  <c r="FH49" i="231"/>
  <c r="FG49" i="231"/>
  <c r="FF49" i="231"/>
  <c r="FE49" i="231"/>
  <c r="FD49" i="231"/>
  <c r="FC49" i="231"/>
  <c r="FB49" i="231"/>
  <c r="FA49" i="231"/>
  <c r="EZ49" i="231"/>
  <c r="EY49" i="231"/>
  <c r="EX49" i="231"/>
  <c r="EW49" i="231"/>
  <c r="EV49" i="231"/>
  <c r="EU49" i="231"/>
  <c r="ET49" i="231"/>
  <c r="ES49" i="231"/>
  <c r="ER49" i="231"/>
  <c r="EQ49" i="231"/>
  <c r="EP49" i="231"/>
  <c r="EO49" i="231"/>
  <c r="EN49" i="231"/>
  <c r="EM49" i="231"/>
  <c r="EL49" i="231"/>
  <c r="EK49" i="231"/>
  <c r="EJ49" i="231"/>
  <c r="EI49" i="231"/>
  <c r="EH49" i="231"/>
  <c r="EG49" i="231"/>
  <c r="EF49" i="231"/>
  <c r="EE49" i="231"/>
  <c r="ED49" i="231"/>
  <c r="EC49" i="231"/>
  <c r="EB49" i="231"/>
  <c r="EA49" i="231"/>
  <c r="DZ49" i="231"/>
  <c r="DY49" i="231"/>
  <c r="DX49" i="231"/>
  <c r="DW49" i="231"/>
  <c r="DV49" i="231"/>
  <c r="DU49" i="231"/>
  <c r="DT49" i="231"/>
  <c r="DS49" i="231"/>
  <c r="DR49" i="231"/>
  <c r="DQ49" i="231"/>
  <c r="DP49" i="231"/>
  <c r="DO49" i="231"/>
  <c r="DN49" i="231"/>
  <c r="DM49" i="231"/>
  <c r="DL49" i="231"/>
  <c r="DK49" i="231"/>
  <c r="DJ49" i="231"/>
  <c r="DI49" i="231"/>
  <c r="DH49" i="231"/>
  <c r="DG49" i="231"/>
  <c r="DF49" i="231"/>
  <c r="DE49" i="231"/>
  <c r="DD49" i="231"/>
  <c r="DC49" i="231"/>
  <c r="DB49" i="231"/>
  <c r="DA49" i="231"/>
  <c r="CZ49" i="231"/>
  <c r="CY49" i="231"/>
  <c r="CX49" i="231"/>
  <c r="CW49" i="231"/>
  <c r="CV49" i="231"/>
  <c r="CU49" i="231"/>
  <c r="CT49" i="231"/>
  <c r="CS49" i="231"/>
  <c r="CR49" i="231"/>
  <c r="CQ49" i="231"/>
  <c r="CP49" i="231"/>
  <c r="CO49" i="231"/>
  <c r="CN49" i="231"/>
  <c r="CM49" i="231"/>
  <c r="CL49" i="231"/>
  <c r="CK49" i="231"/>
  <c r="CJ49" i="231"/>
  <c r="CI49" i="231"/>
  <c r="CH49" i="231"/>
  <c r="CG49" i="231"/>
  <c r="CF49" i="231"/>
  <c r="CE49" i="231"/>
  <c r="CD49" i="231"/>
  <c r="CC49" i="231"/>
  <c r="CB49" i="231"/>
  <c r="CA49" i="231"/>
  <c r="BZ49" i="231"/>
  <c r="BY49" i="231"/>
  <c r="BX49" i="231"/>
  <c r="BW49" i="231"/>
  <c r="BV49" i="231"/>
  <c r="BU49" i="231"/>
  <c r="BT49" i="231"/>
  <c r="BS49" i="231"/>
  <c r="BR49" i="231"/>
  <c r="BQ49" i="231"/>
  <c r="BP49" i="231"/>
  <c r="BO49" i="231"/>
  <c r="BN49" i="231"/>
  <c r="BM49" i="231"/>
  <c r="BL49" i="231"/>
  <c r="BK49" i="231"/>
  <c r="BJ49" i="231"/>
  <c r="BI49" i="231"/>
  <c r="BH49" i="231"/>
  <c r="BG49" i="231"/>
  <c r="BF49" i="231"/>
  <c r="BE49" i="231"/>
  <c r="BD49" i="231"/>
  <c r="BC49" i="231"/>
  <c r="BB49" i="231"/>
  <c r="BA49" i="231"/>
  <c r="AZ49" i="231"/>
  <c r="AY49" i="231"/>
  <c r="AX49" i="231"/>
  <c r="AW49" i="231"/>
  <c r="AV49" i="231"/>
  <c r="AU49" i="231"/>
  <c r="AT49" i="231"/>
  <c r="AS49" i="231"/>
  <c r="AR49" i="231"/>
  <c r="AQ49" i="231"/>
  <c r="AP49" i="231"/>
  <c r="AO49" i="231"/>
  <c r="AN49" i="231"/>
  <c r="AM49" i="231"/>
  <c r="AL49" i="231"/>
  <c r="AK49" i="231"/>
  <c r="AJ49" i="231"/>
  <c r="AI49" i="231"/>
  <c r="AH49" i="231"/>
  <c r="AG49" i="231"/>
  <c r="AF49" i="231"/>
  <c r="AE49" i="231"/>
  <c r="AD49" i="231"/>
  <c r="AC49" i="231"/>
  <c r="AB49" i="231"/>
  <c r="AA49" i="231"/>
  <c r="Z49" i="231"/>
  <c r="Y49" i="231"/>
  <c r="X49" i="231"/>
  <c r="W49" i="231"/>
  <c r="V49" i="231"/>
  <c r="U49" i="231"/>
  <c r="T49" i="231"/>
  <c r="S49" i="231"/>
  <c r="R49" i="231"/>
  <c r="Q49" i="231"/>
  <c r="P49" i="231"/>
  <c r="O49" i="231"/>
  <c r="N49" i="231"/>
  <c r="M49" i="231"/>
  <c r="L49" i="231"/>
  <c r="K49" i="231"/>
  <c r="J49" i="231"/>
  <c r="I49" i="231"/>
  <c r="H49" i="231"/>
  <c r="G49" i="231"/>
  <c r="F49" i="231"/>
  <c r="E49" i="231"/>
  <c r="D49" i="231"/>
  <c r="C49" i="231"/>
  <c r="B49" i="231"/>
  <c r="A49" i="231"/>
  <c r="JF48" i="231"/>
  <c r="JE48" i="231"/>
  <c r="JD48" i="231"/>
  <c r="JC48" i="231"/>
  <c r="JB48" i="231"/>
  <c r="JA48" i="231"/>
  <c r="IZ48" i="231"/>
  <c r="IY48" i="231"/>
  <c r="IX48" i="231"/>
  <c r="IW48" i="231"/>
  <c r="IV48" i="231"/>
  <c r="IU48" i="231"/>
  <c r="IT48" i="231"/>
  <c r="IS48" i="231"/>
  <c r="IR48" i="231"/>
  <c r="IQ48" i="231"/>
  <c r="IP48" i="231"/>
  <c r="IO48" i="231"/>
  <c r="IN48" i="231"/>
  <c r="IM48" i="231"/>
  <c r="IL48" i="231"/>
  <c r="IK48" i="231"/>
  <c r="IJ48" i="231"/>
  <c r="II48" i="231"/>
  <c r="IH48" i="231"/>
  <c r="IG48" i="231"/>
  <c r="IF48" i="231"/>
  <c r="IE48" i="231"/>
  <c r="ID48" i="231"/>
  <c r="IC48" i="231"/>
  <c r="IB48" i="231"/>
  <c r="IA48" i="231"/>
  <c r="HZ48" i="231"/>
  <c r="HY48" i="231"/>
  <c r="HX48" i="231"/>
  <c r="HW48" i="231"/>
  <c r="HV48" i="231"/>
  <c r="HU48" i="231"/>
  <c r="HT48" i="231"/>
  <c r="HS48" i="231"/>
  <c r="HR48" i="231"/>
  <c r="HQ48" i="231"/>
  <c r="HP48" i="231"/>
  <c r="HO48" i="231"/>
  <c r="HN48" i="231"/>
  <c r="HM48" i="231"/>
  <c r="HL48" i="231"/>
  <c r="HK48" i="231"/>
  <c r="HJ48" i="231"/>
  <c r="HI48" i="231"/>
  <c r="HH48" i="231"/>
  <c r="HG48" i="231"/>
  <c r="HF48" i="231"/>
  <c r="HE48" i="231"/>
  <c r="HD48" i="231"/>
  <c r="HC48" i="231"/>
  <c r="HB48" i="231"/>
  <c r="HA48" i="231"/>
  <c r="GZ48" i="231"/>
  <c r="GY48" i="231"/>
  <c r="GX48" i="231"/>
  <c r="GW48" i="231"/>
  <c r="GV48" i="231"/>
  <c r="GU48" i="231"/>
  <c r="GT48" i="231"/>
  <c r="GS48" i="231"/>
  <c r="GR48" i="231"/>
  <c r="GQ48" i="231"/>
  <c r="GP48" i="231"/>
  <c r="GO48" i="231"/>
  <c r="GN48" i="231"/>
  <c r="GM48" i="231"/>
  <c r="GL48" i="231"/>
  <c r="GK48" i="231"/>
  <c r="GJ48" i="231"/>
  <c r="GI48" i="231"/>
  <c r="GH48" i="231"/>
  <c r="GG48" i="231"/>
  <c r="GF48" i="231"/>
  <c r="GE48" i="231"/>
  <c r="GD48" i="231"/>
  <c r="GC48" i="231"/>
  <c r="GB48" i="231"/>
  <c r="GA48" i="231"/>
  <c r="FZ48" i="231"/>
  <c r="FY48" i="231"/>
  <c r="FX48" i="231"/>
  <c r="FW48" i="231"/>
  <c r="FV48" i="231"/>
  <c r="FU48" i="231"/>
  <c r="FT48" i="231"/>
  <c r="FS48" i="231"/>
  <c r="FR48" i="231"/>
  <c r="FQ48" i="231"/>
  <c r="FP48" i="231"/>
  <c r="FO48" i="231"/>
  <c r="FN48" i="231"/>
  <c r="FM48" i="231"/>
  <c r="FL48" i="231"/>
  <c r="FK48" i="231"/>
  <c r="FJ48" i="231"/>
  <c r="FI48" i="231"/>
  <c r="FH48" i="231"/>
  <c r="FG48" i="231"/>
  <c r="FF48" i="231"/>
  <c r="FE48" i="231"/>
  <c r="FD48" i="231"/>
  <c r="FC48" i="231"/>
  <c r="FB48" i="231"/>
  <c r="FA48" i="231"/>
  <c r="EZ48" i="231"/>
  <c r="EY48" i="231"/>
  <c r="EX48" i="231"/>
  <c r="EW48" i="231"/>
  <c r="EV48" i="231"/>
  <c r="EU48" i="231"/>
  <c r="ET48" i="231"/>
  <c r="ES48" i="231"/>
  <c r="ER48" i="231"/>
  <c r="EQ48" i="231"/>
  <c r="EP48" i="231"/>
  <c r="EO48" i="231"/>
  <c r="EN48" i="231"/>
  <c r="EM48" i="231"/>
  <c r="EL48" i="231"/>
  <c r="EK48" i="231"/>
  <c r="EJ48" i="231"/>
  <c r="EI48" i="231"/>
  <c r="EH48" i="231"/>
  <c r="EG48" i="231"/>
  <c r="EF48" i="231"/>
  <c r="EE48" i="231"/>
  <c r="ED48" i="231"/>
  <c r="EC48" i="231"/>
  <c r="EB48" i="231"/>
  <c r="EA48" i="231"/>
  <c r="DZ48" i="231"/>
  <c r="DY48" i="231"/>
  <c r="DX48" i="231"/>
  <c r="DW48" i="231"/>
  <c r="DV48" i="231"/>
  <c r="DU48" i="231"/>
  <c r="DT48" i="231"/>
  <c r="DS48" i="231"/>
  <c r="DR48" i="231"/>
  <c r="DQ48" i="231"/>
  <c r="DP48" i="231"/>
  <c r="DO48" i="231"/>
  <c r="DN48" i="231"/>
  <c r="DM48" i="231"/>
  <c r="DL48" i="231"/>
  <c r="DK48" i="231"/>
  <c r="DJ48" i="231"/>
  <c r="DI48" i="231"/>
  <c r="DH48" i="231"/>
  <c r="DG48" i="231"/>
  <c r="DF48" i="231"/>
  <c r="DE48" i="231"/>
  <c r="DD48" i="231"/>
  <c r="DC48" i="231"/>
  <c r="DB48" i="231"/>
  <c r="DA48" i="231"/>
  <c r="CZ48" i="231"/>
  <c r="CY48" i="231"/>
  <c r="CX48" i="231"/>
  <c r="CW48" i="231"/>
  <c r="CV48" i="231"/>
  <c r="CU48" i="231"/>
  <c r="CT48" i="231"/>
  <c r="CS48" i="231"/>
  <c r="CR48" i="231"/>
  <c r="CQ48" i="231"/>
  <c r="CP48" i="231"/>
  <c r="CO48" i="231"/>
  <c r="CN48" i="231"/>
  <c r="CM48" i="231"/>
  <c r="CL48" i="231"/>
  <c r="CK48" i="231"/>
  <c r="CJ48" i="231"/>
  <c r="CI48" i="231"/>
  <c r="CH48" i="231"/>
  <c r="CG48" i="231"/>
  <c r="CF48" i="231"/>
  <c r="CE48" i="231"/>
  <c r="CD48" i="231"/>
  <c r="CC48" i="231"/>
  <c r="CB48" i="231"/>
  <c r="CA48" i="231"/>
  <c r="BZ48" i="231"/>
  <c r="BY48" i="231"/>
  <c r="BX48" i="231"/>
  <c r="BW48" i="231"/>
  <c r="BV48" i="231"/>
  <c r="BU48" i="231"/>
  <c r="BT48" i="231"/>
  <c r="BS48" i="231"/>
  <c r="BR48" i="231"/>
  <c r="BQ48" i="231"/>
  <c r="BP48" i="231"/>
  <c r="BO48" i="231"/>
  <c r="BN48" i="231"/>
  <c r="BM48" i="231"/>
  <c r="BL48" i="231"/>
  <c r="BK48" i="231"/>
  <c r="BJ48" i="231"/>
  <c r="BI48" i="231"/>
  <c r="BH48" i="231"/>
  <c r="BG48" i="231"/>
  <c r="BF48" i="231"/>
  <c r="BE48" i="231"/>
  <c r="BD48" i="231"/>
  <c r="BC48" i="231"/>
  <c r="BB48" i="231"/>
  <c r="BA48" i="231"/>
  <c r="AZ48" i="231"/>
  <c r="AY48" i="231"/>
  <c r="AX48" i="231"/>
  <c r="AW48" i="231"/>
  <c r="AV48" i="231"/>
  <c r="AU48" i="231"/>
  <c r="AT48" i="231"/>
  <c r="AS48" i="231"/>
  <c r="AR48" i="231"/>
  <c r="AQ48" i="231"/>
  <c r="AP48" i="231"/>
  <c r="AO48" i="231"/>
  <c r="AN48" i="231"/>
  <c r="AM48" i="231"/>
  <c r="AL48" i="231"/>
  <c r="AK48" i="231"/>
  <c r="AJ48" i="231"/>
  <c r="AI48" i="231"/>
  <c r="AH48" i="231"/>
  <c r="AG48" i="231"/>
  <c r="AF48" i="231"/>
  <c r="AE48" i="231"/>
  <c r="AD48" i="231"/>
  <c r="AC48" i="231"/>
  <c r="AB48" i="231"/>
  <c r="AA48" i="231"/>
  <c r="Z48" i="231"/>
  <c r="Y48" i="231"/>
  <c r="X48" i="231"/>
  <c r="W48" i="231"/>
  <c r="V48" i="231"/>
  <c r="U48" i="231"/>
  <c r="T48" i="231"/>
  <c r="S48" i="231"/>
  <c r="R48" i="231"/>
  <c r="Q48" i="231"/>
  <c r="P48" i="231"/>
  <c r="O48" i="231"/>
  <c r="N48" i="231"/>
  <c r="M48" i="231"/>
  <c r="L48" i="231"/>
  <c r="K48" i="231"/>
  <c r="J48" i="231"/>
  <c r="I48" i="231"/>
  <c r="H48" i="231"/>
  <c r="G48" i="231"/>
  <c r="F48" i="231"/>
  <c r="E48" i="231"/>
  <c r="D48" i="231"/>
  <c r="C48" i="231"/>
  <c r="B48" i="231"/>
  <c r="A48" i="231"/>
  <c r="JF47" i="231"/>
  <c r="JE47" i="231"/>
  <c r="JD47" i="231"/>
  <c r="JC47" i="231"/>
  <c r="JB47" i="231"/>
  <c r="JA47" i="231"/>
  <c r="IZ47" i="231"/>
  <c r="IY47" i="231"/>
  <c r="IX47" i="231"/>
  <c r="IW47" i="231"/>
  <c r="IV47" i="231"/>
  <c r="IU47" i="231"/>
  <c r="IT47" i="231"/>
  <c r="IS47" i="231"/>
  <c r="IR47" i="231"/>
  <c r="IQ47" i="231"/>
  <c r="IP47" i="231"/>
  <c r="IO47" i="231"/>
  <c r="IN47" i="231"/>
  <c r="IM47" i="231"/>
  <c r="IL47" i="231"/>
  <c r="IK47" i="231"/>
  <c r="IJ47" i="231"/>
  <c r="II47" i="231"/>
  <c r="IH47" i="231"/>
  <c r="IG47" i="231"/>
  <c r="IF47" i="231"/>
  <c r="IE47" i="231"/>
  <c r="ID47" i="231"/>
  <c r="IC47" i="231"/>
  <c r="IB47" i="231"/>
  <c r="IA47" i="231"/>
  <c r="HZ47" i="231"/>
  <c r="HY47" i="231"/>
  <c r="HX47" i="231"/>
  <c r="HW47" i="231"/>
  <c r="HV47" i="231"/>
  <c r="HU47" i="231"/>
  <c r="HT47" i="231"/>
  <c r="HS47" i="231"/>
  <c r="HR47" i="231"/>
  <c r="HQ47" i="231"/>
  <c r="HP47" i="231"/>
  <c r="HO47" i="231"/>
  <c r="HN47" i="231"/>
  <c r="HM47" i="231"/>
  <c r="HL47" i="231"/>
  <c r="HK47" i="231"/>
  <c r="HJ47" i="231"/>
  <c r="HI47" i="231"/>
  <c r="HH47" i="231"/>
  <c r="HG47" i="231"/>
  <c r="HF47" i="231"/>
  <c r="HE47" i="231"/>
  <c r="HD47" i="231"/>
  <c r="HC47" i="231"/>
  <c r="HB47" i="231"/>
  <c r="HA47" i="231"/>
  <c r="GZ47" i="231"/>
  <c r="GY47" i="231"/>
  <c r="GX47" i="231"/>
  <c r="GW47" i="231"/>
  <c r="GV47" i="231"/>
  <c r="GU47" i="231"/>
  <c r="GT47" i="231"/>
  <c r="GS47" i="231"/>
  <c r="GR47" i="231"/>
  <c r="GQ47" i="231"/>
  <c r="GP47" i="231"/>
  <c r="GO47" i="231"/>
  <c r="GN47" i="231"/>
  <c r="GM47" i="231"/>
  <c r="GL47" i="231"/>
  <c r="GK47" i="231"/>
  <c r="GJ47" i="231"/>
  <c r="GI47" i="231"/>
  <c r="GH47" i="231"/>
  <c r="GG47" i="231"/>
  <c r="GF47" i="231"/>
  <c r="GE47" i="231"/>
  <c r="GD47" i="231"/>
  <c r="GC47" i="231"/>
  <c r="GB47" i="231"/>
  <c r="GA47" i="231"/>
  <c r="FZ47" i="231"/>
  <c r="FY47" i="231"/>
  <c r="FX47" i="231"/>
  <c r="FW47" i="231"/>
  <c r="FV47" i="231"/>
  <c r="FU47" i="231"/>
  <c r="FT47" i="231"/>
  <c r="FS47" i="231"/>
  <c r="FR47" i="231"/>
  <c r="FQ47" i="231"/>
  <c r="FP47" i="231"/>
  <c r="FO47" i="231"/>
  <c r="FN47" i="231"/>
  <c r="FM47" i="231"/>
  <c r="FL47" i="231"/>
  <c r="FK47" i="231"/>
  <c r="FJ47" i="231"/>
  <c r="FI47" i="231"/>
  <c r="FH47" i="231"/>
  <c r="FG47" i="231"/>
  <c r="FF47" i="231"/>
  <c r="FE47" i="231"/>
  <c r="FD47" i="231"/>
  <c r="FC47" i="231"/>
  <c r="FB47" i="231"/>
  <c r="FA47" i="231"/>
  <c r="EZ47" i="231"/>
  <c r="EY47" i="231"/>
  <c r="EX47" i="231"/>
  <c r="EW47" i="231"/>
  <c r="EV47" i="231"/>
  <c r="EU47" i="231"/>
  <c r="ET47" i="231"/>
  <c r="ES47" i="231"/>
  <c r="ER47" i="231"/>
  <c r="EQ47" i="231"/>
  <c r="EP47" i="231"/>
  <c r="EO47" i="231"/>
  <c r="EN47" i="231"/>
  <c r="EM47" i="231"/>
  <c r="EL47" i="231"/>
  <c r="EK47" i="231"/>
  <c r="EJ47" i="231"/>
  <c r="EI47" i="231"/>
  <c r="EH47" i="231"/>
  <c r="EG47" i="231"/>
  <c r="EF47" i="231"/>
  <c r="EE47" i="231"/>
  <c r="ED47" i="231"/>
  <c r="EC47" i="231"/>
  <c r="EB47" i="231"/>
  <c r="EA47" i="231"/>
  <c r="DZ47" i="231"/>
  <c r="DY47" i="231"/>
  <c r="DX47" i="231"/>
  <c r="DW47" i="231"/>
  <c r="DV47" i="231"/>
  <c r="DU47" i="231"/>
  <c r="DT47" i="231"/>
  <c r="DS47" i="231"/>
  <c r="DR47" i="231"/>
  <c r="DQ47" i="231"/>
  <c r="DP47" i="231"/>
  <c r="DO47" i="231"/>
  <c r="DN47" i="231"/>
  <c r="DM47" i="231"/>
  <c r="DL47" i="231"/>
  <c r="DK47" i="231"/>
  <c r="DJ47" i="231"/>
  <c r="DI47" i="231"/>
  <c r="DH47" i="231"/>
  <c r="DG47" i="231"/>
  <c r="DF47" i="231"/>
  <c r="DE47" i="231"/>
  <c r="DD47" i="231"/>
  <c r="DC47" i="231"/>
  <c r="DB47" i="231"/>
  <c r="DA47" i="231"/>
  <c r="CZ47" i="231"/>
  <c r="CY47" i="231"/>
  <c r="CX47" i="231"/>
  <c r="CW47" i="231"/>
  <c r="CV47" i="231"/>
  <c r="CU47" i="231"/>
  <c r="CT47" i="231"/>
  <c r="CS47" i="231"/>
  <c r="CR47" i="231"/>
  <c r="CQ47" i="231"/>
  <c r="CP47" i="231"/>
  <c r="CO47" i="231"/>
  <c r="CN47" i="231"/>
  <c r="CM47" i="231"/>
  <c r="CL47" i="231"/>
  <c r="CK47" i="231"/>
  <c r="CJ47" i="231"/>
  <c r="CI47" i="231"/>
  <c r="CH47" i="231"/>
  <c r="CG47" i="231"/>
  <c r="CF47" i="231"/>
  <c r="CE47" i="231"/>
  <c r="CD47" i="231"/>
  <c r="CC47" i="231"/>
  <c r="CB47" i="231"/>
  <c r="CA47" i="231"/>
  <c r="BZ47" i="231"/>
  <c r="BY47" i="231"/>
  <c r="BX47" i="231"/>
  <c r="BW47" i="231"/>
  <c r="BV47" i="231"/>
  <c r="BU47" i="231"/>
  <c r="BT47" i="231"/>
  <c r="BS47" i="231"/>
  <c r="BR47" i="231"/>
  <c r="BQ47" i="231"/>
  <c r="BP47" i="231"/>
  <c r="BO47" i="231"/>
  <c r="BN47" i="231"/>
  <c r="BM47" i="231"/>
  <c r="BL47" i="231"/>
  <c r="BK47" i="231"/>
  <c r="BJ47" i="231"/>
  <c r="BI47" i="231"/>
  <c r="BH47" i="231"/>
  <c r="BG47" i="231"/>
  <c r="BF47" i="231"/>
  <c r="BE47" i="231"/>
  <c r="BD47" i="231"/>
  <c r="BC47" i="231"/>
  <c r="BB47" i="231"/>
  <c r="BA47" i="231"/>
  <c r="AZ47" i="231"/>
  <c r="AY47" i="231"/>
  <c r="AX47" i="231"/>
  <c r="AW47" i="231"/>
  <c r="AV47" i="231"/>
  <c r="AU47" i="231"/>
  <c r="AT47" i="231"/>
  <c r="AS47" i="231"/>
  <c r="AR47" i="231"/>
  <c r="AQ47" i="231"/>
  <c r="AP47" i="231"/>
  <c r="AO47" i="231"/>
  <c r="AN47" i="231"/>
  <c r="AM47" i="231"/>
  <c r="AL47" i="231"/>
  <c r="AK47" i="231"/>
  <c r="AJ47" i="231"/>
  <c r="AI47" i="231"/>
  <c r="AH47" i="231"/>
  <c r="AG47" i="231"/>
  <c r="AF47" i="231"/>
  <c r="AE47" i="231"/>
  <c r="AD47" i="231"/>
  <c r="AC47" i="231"/>
  <c r="AB47" i="231"/>
  <c r="AA47" i="231"/>
  <c r="Z47" i="231"/>
  <c r="Y47" i="231"/>
  <c r="X47" i="231"/>
  <c r="W47" i="231"/>
  <c r="V47" i="231"/>
  <c r="U47" i="231"/>
  <c r="T47" i="231"/>
  <c r="S47" i="231"/>
  <c r="R47" i="231"/>
  <c r="Q47" i="231"/>
  <c r="P47" i="231"/>
  <c r="O47" i="231"/>
  <c r="N47" i="231"/>
  <c r="M47" i="231"/>
  <c r="L47" i="231"/>
  <c r="K47" i="231"/>
  <c r="J47" i="231"/>
  <c r="I47" i="231"/>
  <c r="H47" i="231"/>
  <c r="G47" i="231"/>
  <c r="F47" i="231"/>
  <c r="E47" i="231"/>
  <c r="D47" i="231"/>
  <c r="C47" i="231"/>
  <c r="B47" i="231"/>
  <c r="A47" i="231"/>
  <c r="JF46" i="231"/>
  <c r="JE46" i="231"/>
  <c r="JD46" i="231"/>
  <c r="JC46" i="231"/>
  <c r="JB46" i="231"/>
  <c r="JA46" i="231"/>
  <c r="IZ46" i="231"/>
  <c r="IY46" i="231"/>
  <c r="IX46" i="231"/>
  <c r="IW46" i="231"/>
  <c r="IV46" i="231"/>
  <c r="IU46" i="231"/>
  <c r="IT46" i="231"/>
  <c r="IS46" i="231"/>
  <c r="IR46" i="231"/>
  <c r="IQ46" i="231"/>
  <c r="IP46" i="231"/>
  <c r="IO46" i="231"/>
  <c r="IN46" i="231"/>
  <c r="IM46" i="231"/>
  <c r="IL46" i="231"/>
  <c r="IK46" i="231"/>
  <c r="IJ46" i="231"/>
  <c r="II46" i="231"/>
  <c r="IH46" i="231"/>
  <c r="IG46" i="231"/>
  <c r="IF46" i="231"/>
  <c r="IE46" i="231"/>
  <c r="ID46" i="231"/>
  <c r="IC46" i="231"/>
  <c r="IB46" i="231"/>
  <c r="IA46" i="231"/>
  <c r="HZ46" i="231"/>
  <c r="HY46" i="231"/>
  <c r="HX46" i="231"/>
  <c r="HW46" i="231"/>
  <c r="HV46" i="231"/>
  <c r="HU46" i="231"/>
  <c r="HT46" i="231"/>
  <c r="HS46" i="231"/>
  <c r="HR46" i="231"/>
  <c r="HQ46" i="231"/>
  <c r="HP46" i="231"/>
  <c r="HO46" i="231"/>
  <c r="HN46" i="231"/>
  <c r="HM46" i="231"/>
  <c r="HL46" i="231"/>
  <c r="HK46" i="231"/>
  <c r="HJ46" i="231"/>
  <c r="HI46" i="231"/>
  <c r="HH46" i="231"/>
  <c r="HG46" i="231"/>
  <c r="HF46" i="231"/>
  <c r="HE46" i="231"/>
  <c r="HD46" i="231"/>
  <c r="HC46" i="231"/>
  <c r="HB46" i="231"/>
  <c r="HA46" i="231"/>
  <c r="GZ46" i="231"/>
  <c r="GY46" i="231"/>
  <c r="GX46" i="231"/>
  <c r="GW46" i="231"/>
  <c r="GV46" i="231"/>
  <c r="GU46" i="231"/>
  <c r="GT46" i="231"/>
  <c r="GS46" i="231"/>
  <c r="GR46" i="231"/>
  <c r="GQ46" i="231"/>
  <c r="GP46" i="231"/>
  <c r="GO46" i="231"/>
  <c r="GN46" i="231"/>
  <c r="GM46" i="231"/>
  <c r="GL46" i="231"/>
  <c r="GK46" i="231"/>
  <c r="GJ46" i="231"/>
  <c r="GI46" i="231"/>
  <c r="GH46" i="231"/>
  <c r="GG46" i="231"/>
  <c r="GF46" i="231"/>
  <c r="GE46" i="231"/>
  <c r="GD46" i="231"/>
  <c r="GC46" i="231"/>
  <c r="GB46" i="231"/>
  <c r="GA46" i="231"/>
  <c r="FZ46" i="231"/>
  <c r="FY46" i="231"/>
  <c r="FX46" i="231"/>
  <c r="FW46" i="231"/>
  <c r="FV46" i="231"/>
  <c r="FU46" i="231"/>
  <c r="FT46" i="231"/>
  <c r="FS46" i="231"/>
  <c r="FR46" i="231"/>
  <c r="FQ46" i="231"/>
  <c r="FP46" i="231"/>
  <c r="FO46" i="231"/>
  <c r="FN46" i="231"/>
  <c r="FM46" i="231"/>
  <c r="FL46" i="231"/>
  <c r="FK46" i="231"/>
  <c r="FJ46" i="231"/>
  <c r="FI46" i="231"/>
  <c r="FH46" i="231"/>
  <c r="FG46" i="231"/>
  <c r="FF46" i="231"/>
  <c r="FE46" i="231"/>
  <c r="FD46" i="231"/>
  <c r="FC46" i="231"/>
  <c r="FB46" i="231"/>
  <c r="FA46" i="231"/>
  <c r="EZ46" i="231"/>
  <c r="EY46" i="231"/>
  <c r="EX46" i="231"/>
  <c r="EW46" i="231"/>
  <c r="EV46" i="231"/>
  <c r="EU46" i="231"/>
  <c r="ET46" i="231"/>
  <c r="ES46" i="231"/>
  <c r="ER46" i="231"/>
  <c r="EQ46" i="231"/>
  <c r="EP46" i="231"/>
  <c r="EO46" i="231"/>
  <c r="EN46" i="231"/>
  <c r="EM46" i="231"/>
  <c r="EL46" i="231"/>
  <c r="EK46" i="231"/>
  <c r="EJ46" i="231"/>
  <c r="EI46" i="231"/>
  <c r="EH46" i="231"/>
  <c r="EG46" i="231"/>
  <c r="EF46" i="231"/>
  <c r="EE46" i="231"/>
  <c r="ED46" i="231"/>
  <c r="EC46" i="231"/>
  <c r="EB46" i="231"/>
  <c r="EA46" i="231"/>
  <c r="DZ46" i="231"/>
  <c r="DY46" i="231"/>
  <c r="DX46" i="231"/>
  <c r="DW46" i="231"/>
  <c r="DV46" i="231"/>
  <c r="DU46" i="231"/>
  <c r="DT46" i="231"/>
  <c r="DS46" i="231"/>
  <c r="DR46" i="231"/>
  <c r="DQ46" i="231"/>
  <c r="DP46" i="231"/>
  <c r="DO46" i="231"/>
  <c r="DN46" i="231"/>
  <c r="DM46" i="231"/>
  <c r="DL46" i="231"/>
  <c r="DK46" i="231"/>
  <c r="DJ46" i="231"/>
  <c r="DI46" i="231"/>
  <c r="DH46" i="231"/>
  <c r="DG46" i="231"/>
  <c r="DF46" i="231"/>
  <c r="DE46" i="231"/>
  <c r="DD46" i="231"/>
  <c r="DC46" i="231"/>
  <c r="DB46" i="231"/>
  <c r="DA46" i="231"/>
  <c r="CZ46" i="231"/>
  <c r="CY46" i="231"/>
  <c r="CX46" i="231"/>
  <c r="CW46" i="231"/>
  <c r="CV46" i="231"/>
  <c r="CU46" i="231"/>
  <c r="CT46" i="231"/>
  <c r="CS46" i="231"/>
  <c r="CR46" i="231"/>
  <c r="CQ46" i="231"/>
  <c r="CP46" i="231"/>
  <c r="CO46" i="231"/>
  <c r="CN46" i="231"/>
  <c r="CM46" i="231"/>
  <c r="CL46" i="231"/>
  <c r="CK46" i="231"/>
  <c r="CJ46" i="231"/>
  <c r="CI46" i="231"/>
  <c r="CH46" i="231"/>
  <c r="CG46" i="231"/>
  <c r="CF46" i="231"/>
  <c r="CE46" i="231"/>
  <c r="CD46" i="231"/>
  <c r="CC46" i="231"/>
  <c r="CB46" i="231"/>
  <c r="CA46" i="231"/>
  <c r="BZ46" i="231"/>
  <c r="BY46" i="231"/>
  <c r="BX46" i="231"/>
  <c r="BW46" i="231"/>
  <c r="BV46" i="231"/>
  <c r="BU46" i="231"/>
  <c r="BT46" i="231"/>
  <c r="BS46" i="231"/>
  <c r="BR46" i="231"/>
  <c r="BQ46" i="231"/>
  <c r="BP46" i="231"/>
  <c r="BO46" i="231"/>
  <c r="BN46" i="231"/>
  <c r="BM46" i="231"/>
  <c r="BL46" i="231"/>
  <c r="BK46" i="231"/>
  <c r="BJ46" i="231"/>
  <c r="BI46" i="231"/>
  <c r="BH46" i="231"/>
  <c r="BG46" i="231"/>
  <c r="BF46" i="231"/>
  <c r="BE46" i="231"/>
  <c r="BD46" i="231"/>
  <c r="BC46" i="231"/>
  <c r="BB46" i="231"/>
  <c r="BA46" i="231"/>
  <c r="AZ46" i="231"/>
  <c r="AY46" i="231"/>
  <c r="AX46" i="231"/>
  <c r="AW46" i="231"/>
  <c r="AV46" i="231"/>
  <c r="AU46" i="231"/>
  <c r="AT46" i="231"/>
  <c r="AS46" i="231"/>
  <c r="AR46" i="231"/>
  <c r="AQ46" i="231"/>
  <c r="AP46" i="231"/>
  <c r="AO46" i="231"/>
  <c r="AN46" i="231"/>
  <c r="AM46" i="231"/>
  <c r="AL46" i="231"/>
  <c r="AK46" i="231"/>
  <c r="AJ46" i="231"/>
  <c r="AI46" i="231"/>
  <c r="AH46" i="231"/>
  <c r="AG46" i="231"/>
  <c r="AF46" i="231"/>
  <c r="AE46" i="231"/>
  <c r="AD46" i="231"/>
  <c r="AC46" i="231"/>
  <c r="AB46" i="231"/>
  <c r="AA46" i="231"/>
  <c r="Z46" i="231"/>
  <c r="Y46" i="231"/>
  <c r="X46" i="231"/>
  <c r="W46" i="231"/>
  <c r="V46" i="231"/>
  <c r="U46" i="231"/>
  <c r="T46" i="231"/>
  <c r="S46" i="231"/>
  <c r="R46" i="231"/>
  <c r="Q46" i="231"/>
  <c r="P46" i="231"/>
  <c r="O46" i="231"/>
  <c r="N46" i="231"/>
  <c r="M46" i="231"/>
  <c r="L46" i="231"/>
  <c r="K46" i="231"/>
  <c r="J46" i="231"/>
  <c r="I46" i="231"/>
  <c r="H46" i="231"/>
  <c r="G46" i="231"/>
  <c r="F46" i="231"/>
  <c r="E46" i="231"/>
  <c r="D46" i="231"/>
  <c r="C46" i="231"/>
  <c r="B46" i="231"/>
  <c r="A46" i="231"/>
  <c r="JF45" i="231"/>
  <c r="JE45" i="231"/>
  <c r="JD45" i="231"/>
  <c r="JC45" i="231"/>
  <c r="JB45" i="231"/>
  <c r="JA45" i="231"/>
  <c r="IZ45" i="231"/>
  <c r="IY45" i="231"/>
  <c r="IX45" i="231"/>
  <c r="IW45" i="231"/>
  <c r="IV45" i="231"/>
  <c r="IU45" i="231"/>
  <c r="IT45" i="231"/>
  <c r="IS45" i="231"/>
  <c r="IR45" i="231"/>
  <c r="IQ45" i="231"/>
  <c r="IP45" i="231"/>
  <c r="IO45" i="231"/>
  <c r="IN45" i="231"/>
  <c r="IM45" i="231"/>
  <c r="IL45" i="231"/>
  <c r="IK45" i="231"/>
  <c r="IJ45" i="231"/>
  <c r="II45" i="231"/>
  <c r="IH45" i="231"/>
  <c r="IG45" i="231"/>
  <c r="IF45" i="231"/>
  <c r="IE45" i="231"/>
  <c r="ID45" i="231"/>
  <c r="IC45" i="231"/>
  <c r="IB45" i="231"/>
  <c r="IA45" i="231"/>
  <c r="HZ45" i="231"/>
  <c r="HY45" i="231"/>
  <c r="HX45" i="231"/>
  <c r="HW45" i="231"/>
  <c r="HV45" i="231"/>
  <c r="HU45" i="231"/>
  <c r="HT45" i="231"/>
  <c r="HS45" i="231"/>
  <c r="HR45" i="231"/>
  <c r="HQ45" i="231"/>
  <c r="HP45" i="231"/>
  <c r="HO45" i="231"/>
  <c r="HN45" i="231"/>
  <c r="HM45" i="231"/>
  <c r="HL45" i="231"/>
  <c r="HK45" i="231"/>
  <c r="HJ45" i="231"/>
  <c r="HI45" i="231"/>
  <c r="HH45" i="231"/>
  <c r="HG45" i="231"/>
  <c r="HF45" i="231"/>
  <c r="HE45" i="231"/>
  <c r="HD45" i="231"/>
  <c r="HC45" i="231"/>
  <c r="HB45" i="231"/>
  <c r="HA45" i="231"/>
  <c r="GZ45" i="231"/>
  <c r="GY45" i="231"/>
  <c r="GX45" i="231"/>
  <c r="GW45" i="231"/>
  <c r="GV45" i="231"/>
  <c r="GU45" i="231"/>
  <c r="GT45" i="231"/>
  <c r="GS45" i="231"/>
  <c r="GR45" i="231"/>
  <c r="GQ45" i="231"/>
  <c r="GP45" i="231"/>
  <c r="GO45" i="231"/>
  <c r="GN45" i="231"/>
  <c r="GM45" i="231"/>
  <c r="GL45" i="231"/>
  <c r="GK45" i="231"/>
  <c r="GJ45" i="231"/>
  <c r="GI45" i="231"/>
  <c r="GH45" i="231"/>
  <c r="GG45" i="231"/>
  <c r="GF45" i="231"/>
  <c r="GE45" i="231"/>
  <c r="GD45" i="231"/>
  <c r="GC45" i="231"/>
  <c r="GB45" i="231"/>
  <c r="GA45" i="231"/>
  <c r="FZ45" i="231"/>
  <c r="FY45" i="231"/>
  <c r="FX45" i="231"/>
  <c r="FW45" i="231"/>
  <c r="FV45" i="231"/>
  <c r="FU45" i="231"/>
  <c r="FT45" i="231"/>
  <c r="FS45" i="231"/>
  <c r="FR45" i="231"/>
  <c r="FQ45" i="231"/>
  <c r="FP45" i="231"/>
  <c r="FO45" i="231"/>
  <c r="FN45" i="231"/>
  <c r="FM45" i="231"/>
  <c r="FL45" i="231"/>
  <c r="FK45" i="231"/>
  <c r="FJ45" i="231"/>
  <c r="FI45" i="231"/>
  <c r="FH45" i="231"/>
  <c r="FG45" i="231"/>
  <c r="FF45" i="231"/>
  <c r="FE45" i="231"/>
  <c r="FD45" i="231"/>
  <c r="FC45" i="231"/>
  <c r="FB45" i="231"/>
  <c r="FA45" i="231"/>
  <c r="EZ45" i="231"/>
  <c r="EY45" i="231"/>
  <c r="EX45" i="231"/>
  <c r="EW45" i="231"/>
  <c r="EV45" i="231"/>
  <c r="EU45" i="231"/>
  <c r="ET45" i="231"/>
  <c r="ES45" i="231"/>
  <c r="ER45" i="231"/>
  <c r="EQ45" i="231"/>
  <c r="EP45" i="231"/>
  <c r="EO45" i="231"/>
  <c r="EN45" i="231"/>
  <c r="EM45" i="231"/>
  <c r="EL45" i="231"/>
  <c r="EK45" i="231"/>
  <c r="EJ45" i="231"/>
  <c r="EI45" i="231"/>
  <c r="EH45" i="231"/>
  <c r="EG45" i="231"/>
  <c r="EF45" i="231"/>
  <c r="EE45" i="231"/>
  <c r="ED45" i="231"/>
  <c r="EC45" i="231"/>
  <c r="EB45" i="231"/>
  <c r="EA45" i="231"/>
  <c r="DZ45" i="231"/>
  <c r="DY45" i="231"/>
  <c r="DX45" i="231"/>
  <c r="DW45" i="231"/>
  <c r="DV45" i="231"/>
  <c r="DU45" i="231"/>
  <c r="DT45" i="231"/>
  <c r="DS45" i="231"/>
  <c r="DR45" i="231"/>
  <c r="DQ45" i="231"/>
  <c r="DP45" i="231"/>
  <c r="DO45" i="231"/>
  <c r="DN45" i="231"/>
  <c r="DM45" i="231"/>
  <c r="DL45" i="231"/>
  <c r="DK45" i="231"/>
  <c r="DJ45" i="231"/>
  <c r="DI45" i="231"/>
  <c r="DH45" i="231"/>
  <c r="DG45" i="231"/>
  <c r="DF45" i="231"/>
  <c r="DE45" i="231"/>
  <c r="DD45" i="231"/>
  <c r="DC45" i="231"/>
  <c r="DB45" i="231"/>
  <c r="DA45" i="231"/>
  <c r="CZ45" i="231"/>
  <c r="CY45" i="231"/>
  <c r="CX45" i="231"/>
  <c r="CW45" i="231"/>
  <c r="CV45" i="231"/>
  <c r="CU45" i="231"/>
  <c r="CT45" i="231"/>
  <c r="CS45" i="231"/>
  <c r="CR45" i="231"/>
  <c r="CQ45" i="231"/>
  <c r="CP45" i="231"/>
  <c r="CO45" i="231"/>
  <c r="CN45" i="231"/>
  <c r="CM45" i="231"/>
  <c r="CL45" i="231"/>
  <c r="CK45" i="231"/>
  <c r="CJ45" i="231"/>
  <c r="CI45" i="231"/>
  <c r="CH45" i="231"/>
  <c r="CG45" i="231"/>
  <c r="CF45" i="231"/>
  <c r="CE45" i="231"/>
  <c r="CD45" i="231"/>
  <c r="CC45" i="231"/>
  <c r="CB45" i="231"/>
  <c r="CA45" i="231"/>
  <c r="BZ45" i="231"/>
  <c r="BY45" i="231"/>
  <c r="BX45" i="231"/>
  <c r="BW45" i="231"/>
  <c r="BV45" i="231"/>
  <c r="BU45" i="231"/>
  <c r="BT45" i="231"/>
  <c r="BS45" i="231"/>
  <c r="BR45" i="231"/>
  <c r="BQ45" i="231"/>
  <c r="BP45" i="231"/>
  <c r="BO45" i="231"/>
  <c r="BN45" i="231"/>
  <c r="BM45" i="231"/>
  <c r="BL45" i="231"/>
  <c r="BK45" i="231"/>
  <c r="BJ45" i="231"/>
  <c r="BI45" i="231"/>
  <c r="BH45" i="231"/>
  <c r="BG45" i="231"/>
  <c r="BF45" i="231"/>
  <c r="BE45" i="231"/>
  <c r="BD45" i="231"/>
  <c r="BC45" i="231"/>
  <c r="BB45" i="231"/>
  <c r="BA45" i="231"/>
  <c r="AZ45" i="231"/>
  <c r="AY45" i="231"/>
  <c r="AX45" i="231"/>
  <c r="AW45" i="231"/>
  <c r="AV45" i="231"/>
  <c r="AU45" i="231"/>
  <c r="AT45" i="231"/>
  <c r="AS45" i="231"/>
  <c r="AR45" i="231"/>
  <c r="AQ45" i="231"/>
  <c r="AP45" i="231"/>
  <c r="AO45" i="231"/>
  <c r="AN45" i="231"/>
  <c r="AM45" i="231"/>
  <c r="AL45" i="231"/>
  <c r="AK45" i="231"/>
  <c r="AJ45" i="231"/>
  <c r="AI45" i="231"/>
  <c r="AH45" i="231"/>
  <c r="AG45" i="231"/>
  <c r="AF45" i="231"/>
  <c r="AE45" i="231"/>
  <c r="AD45" i="231"/>
  <c r="AC45" i="231"/>
  <c r="AB45" i="231"/>
  <c r="AA45" i="231"/>
  <c r="Z45" i="231"/>
  <c r="Y45" i="231"/>
  <c r="X45" i="231"/>
  <c r="W45" i="231"/>
  <c r="V45" i="231"/>
  <c r="U45" i="231"/>
  <c r="T45" i="231"/>
  <c r="S45" i="231"/>
  <c r="R45" i="231"/>
  <c r="Q45" i="231"/>
  <c r="P45" i="231"/>
  <c r="O45" i="231"/>
  <c r="N45" i="231"/>
  <c r="M45" i="231"/>
  <c r="L45" i="231"/>
  <c r="K45" i="231"/>
  <c r="J45" i="231"/>
  <c r="I45" i="231"/>
  <c r="H45" i="231"/>
  <c r="G45" i="231"/>
  <c r="F45" i="231"/>
  <c r="E45" i="231"/>
  <c r="D45" i="231"/>
  <c r="C45" i="231"/>
  <c r="B45" i="231"/>
  <c r="A45" i="231"/>
  <c r="JF44" i="231"/>
  <c r="JE44" i="231"/>
  <c r="JD44" i="231"/>
  <c r="JC44" i="231"/>
  <c r="JB44" i="231"/>
  <c r="JA44" i="231"/>
  <c r="IZ44" i="231"/>
  <c r="IY44" i="231"/>
  <c r="IX44" i="231"/>
  <c r="IW44" i="231"/>
  <c r="IV44" i="231"/>
  <c r="IU44" i="231"/>
  <c r="IT44" i="231"/>
  <c r="IS44" i="231"/>
  <c r="IR44" i="231"/>
  <c r="IQ44" i="231"/>
  <c r="IP44" i="231"/>
  <c r="IO44" i="231"/>
  <c r="IN44" i="231"/>
  <c r="IM44" i="231"/>
  <c r="IL44" i="231"/>
  <c r="IK44" i="231"/>
  <c r="IJ44" i="231"/>
  <c r="II44" i="231"/>
  <c r="IH44" i="231"/>
  <c r="IG44" i="231"/>
  <c r="IF44" i="231"/>
  <c r="IE44" i="231"/>
  <c r="ID44" i="231"/>
  <c r="IC44" i="231"/>
  <c r="IB44" i="231"/>
  <c r="IA44" i="231"/>
  <c r="HZ44" i="231"/>
  <c r="HY44" i="231"/>
  <c r="HX44" i="231"/>
  <c r="HW44" i="231"/>
  <c r="HV44" i="231"/>
  <c r="HU44" i="231"/>
  <c r="HT44" i="231"/>
  <c r="HS44" i="231"/>
  <c r="HR44" i="231"/>
  <c r="HQ44" i="231"/>
  <c r="HP44" i="231"/>
  <c r="HO44" i="231"/>
  <c r="HN44" i="231"/>
  <c r="HM44" i="231"/>
  <c r="HL44" i="231"/>
  <c r="HK44" i="231"/>
  <c r="HJ44" i="231"/>
  <c r="HI44" i="231"/>
  <c r="HH44" i="231"/>
  <c r="HG44" i="231"/>
  <c r="HF44" i="231"/>
  <c r="HE44" i="231"/>
  <c r="HD44" i="231"/>
  <c r="HC44" i="231"/>
  <c r="HB44" i="231"/>
  <c r="HA44" i="231"/>
  <c r="GZ44" i="231"/>
  <c r="GY44" i="231"/>
  <c r="GX44" i="231"/>
  <c r="GW44" i="231"/>
  <c r="GV44" i="231"/>
  <c r="GU44" i="231"/>
  <c r="GT44" i="231"/>
  <c r="GS44" i="231"/>
  <c r="GR44" i="231"/>
  <c r="GQ44" i="231"/>
  <c r="GP44" i="231"/>
  <c r="GO44" i="231"/>
  <c r="GN44" i="231"/>
  <c r="GM44" i="231"/>
  <c r="GL44" i="231"/>
  <c r="GK44" i="231"/>
  <c r="GJ44" i="231"/>
  <c r="GI44" i="231"/>
  <c r="GH44" i="231"/>
  <c r="GG44" i="231"/>
  <c r="GF44" i="231"/>
  <c r="GE44" i="231"/>
  <c r="GD44" i="231"/>
  <c r="GC44" i="231"/>
  <c r="GB44" i="231"/>
  <c r="GA44" i="231"/>
  <c r="FZ44" i="231"/>
  <c r="FY44" i="231"/>
  <c r="FX44" i="231"/>
  <c r="FW44" i="231"/>
  <c r="FV44" i="231"/>
  <c r="FU44" i="231"/>
  <c r="FT44" i="231"/>
  <c r="FS44" i="231"/>
  <c r="FR44" i="231"/>
  <c r="FQ44" i="231"/>
  <c r="FP44" i="231"/>
  <c r="FO44" i="231"/>
  <c r="FN44" i="231"/>
  <c r="FM44" i="231"/>
  <c r="FL44" i="231"/>
  <c r="FK44" i="231"/>
  <c r="FJ44" i="231"/>
  <c r="FI44" i="231"/>
  <c r="FH44" i="231"/>
  <c r="FG44" i="231"/>
  <c r="FF44" i="231"/>
  <c r="FE44" i="231"/>
  <c r="FD44" i="231"/>
  <c r="FC44" i="231"/>
  <c r="FB44" i="231"/>
  <c r="FA44" i="231"/>
  <c r="EZ44" i="231"/>
  <c r="EY44" i="231"/>
  <c r="EX44" i="231"/>
  <c r="EW44" i="231"/>
  <c r="EV44" i="231"/>
  <c r="EU44" i="231"/>
  <c r="ET44" i="231"/>
  <c r="ES44" i="231"/>
  <c r="ER44" i="231"/>
  <c r="EQ44" i="231"/>
  <c r="EP44" i="231"/>
  <c r="EO44" i="231"/>
  <c r="EN44" i="231"/>
  <c r="EM44" i="231"/>
  <c r="EL44" i="231"/>
  <c r="EK44" i="231"/>
  <c r="EJ44" i="231"/>
  <c r="EI44" i="231"/>
  <c r="EH44" i="231"/>
  <c r="EG44" i="231"/>
  <c r="EF44" i="231"/>
  <c r="EE44" i="231"/>
  <c r="ED44" i="231"/>
  <c r="EC44" i="231"/>
  <c r="EB44" i="231"/>
  <c r="EA44" i="231"/>
  <c r="DZ44" i="231"/>
  <c r="DY44" i="231"/>
  <c r="DX44" i="231"/>
  <c r="DW44" i="231"/>
  <c r="DV44" i="231"/>
  <c r="DU44" i="231"/>
  <c r="DT44" i="231"/>
  <c r="DS44" i="231"/>
  <c r="DR44" i="231"/>
  <c r="DQ44" i="231"/>
  <c r="DP44" i="231"/>
  <c r="DO44" i="231"/>
  <c r="DN44" i="231"/>
  <c r="DM44" i="231"/>
  <c r="DL44" i="231"/>
  <c r="DK44" i="231"/>
  <c r="DJ44" i="231"/>
  <c r="DI44" i="231"/>
  <c r="DH44" i="231"/>
  <c r="DG44" i="231"/>
  <c r="DF44" i="231"/>
  <c r="DE44" i="231"/>
  <c r="DD44" i="231"/>
  <c r="DC44" i="231"/>
  <c r="DB44" i="231"/>
  <c r="DA44" i="231"/>
  <c r="CZ44" i="231"/>
  <c r="CY44" i="231"/>
  <c r="CX44" i="231"/>
  <c r="CW44" i="231"/>
  <c r="CV44" i="231"/>
  <c r="CU44" i="231"/>
  <c r="CT44" i="231"/>
  <c r="CS44" i="231"/>
  <c r="CR44" i="231"/>
  <c r="CQ44" i="231"/>
  <c r="CP44" i="231"/>
  <c r="CO44" i="231"/>
  <c r="CN44" i="231"/>
  <c r="CM44" i="231"/>
  <c r="CL44" i="231"/>
  <c r="CK44" i="231"/>
  <c r="CJ44" i="231"/>
  <c r="CI44" i="231"/>
  <c r="CH44" i="231"/>
  <c r="CG44" i="231"/>
  <c r="CF44" i="231"/>
  <c r="CE44" i="231"/>
  <c r="CD44" i="231"/>
  <c r="CC44" i="231"/>
  <c r="CB44" i="231"/>
  <c r="CA44" i="231"/>
  <c r="BZ44" i="231"/>
  <c r="BY44" i="231"/>
  <c r="BX44" i="231"/>
  <c r="BW44" i="231"/>
  <c r="BV44" i="231"/>
  <c r="BU44" i="231"/>
  <c r="BT44" i="231"/>
  <c r="BS44" i="231"/>
  <c r="BR44" i="231"/>
  <c r="BQ44" i="231"/>
  <c r="BP44" i="231"/>
  <c r="BO44" i="231"/>
  <c r="BN44" i="231"/>
  <c r="BM44" i="231"/>
  <c r="BL44" i="231"/>
  <c r="BK44" i="231"/>
  <c r="BJ44" i="231"/>
  <c r="BI44" i="231"/>
  <c r="BH44" i="231"/>
  <c r="BG44" i="231"/>
  <c r="BF44" i="231"/>
  <c r="BE44" i="231"/>
  <c r="BD44" i="231"/>
  <c r="BC44" i="231"/>
  <c r="BB44" i="231"/>
  <c r="BA44" i="231"/>
  <c r="AZ44" i="231"/>
  <c r="AY44" i="231"/>
  <c r="AX44" i="231"/>
  <c r="AW44" i="231"/>
  <c r="AV44" i="231"/>
  <c r="AU44" i="231"/>
  <c r="AT44" i="231"/>
  <c r="AS44" i="231"/>
  <c r="AR44" i="231"/>
  <c r="AQ44" i="231"/>
  <c r="AP44" i="231"/>
  <c r="AO44" i="231"/>
  <c r="AN44" i="231"/>
  <c r="AM44" i="231"/>
  <c r="AL44" i="231"/>
  <c r="AK44" i="231"/>
  <c r="AJ44" i="231"/>
  <c r="AI44" i="231"/>
  <c r="AH44" i="231"/>
  <c r="AG44" i="231"/>
  <c r="AF44" i="231"/>
  <c r="AE44" i="231"/>
  <c r="AD44" i="231"/>
  <c r="AC44" i="231"/>
  <c r="AB44" i="231"/>
  <c r="AA44" i="231"/>
  <c r="Z44" i="231"/>
  <c r="Y44" i="231"/>
  <c r="X44" i="231"/>
  <c r="W44" i="231"/>
  <c r="V44" i="231"/>
  <c r="U44" i="231"/>
  <c r="T44" i="231"/>
  <c r="S44" i="231"/>
  <c r="R44" i="231"/>
  <c r="Q44" i="231"/>
  <c r="P44" i="231"/>
  <c r="O44" i="231"/>
  <c r="N44" i="231"/>
  <c r="M44" i="231"/>
  <c r="L44" i="231"/>
  <c r="K44" i="231"/>
  <c r="J44" i="231"/>
  <c r="I44" i="231"/>
  <c r="H44" i="231"/>
  <c r="G44" i="231"/>
  <c r="F44" i="231"/>
  <c r="E44" i="231"/>
  <c r="D44" i="231"/>
  <c r="C44" i="231"/>
  <c r="B44" i="231"/>
  <c r="A44" i="231"/>
  <c r="JF43" i="231"/>
  <c r="JE43" i="231"/>
  <c r="JD43" i="231"/>
  <c r="JC43" i="231"/>
  <c r="JB43" i="231"/>
  <c r="JA43" i="231"/>
  <c r="IZ43" i="231"/>
  <c r="IY43" i="231"/>
  <c r="IX43" i="231"/>
  <c r="IW43" i="231"/>
  <c r="IV43" i="231"/>
  <c r="IU43" i="231"/>
  <c r="IT43" i="231"/>
  <c r="IS43" i="231"/>
  <c r="IR43" i="231"/>
  <c r="IQ43" i="231"/>
  <c r="IP43" i="231"/>
  <c r="IO43" i="231"/>
  <c r="IN43" i="231"/>
  <c r="IM43" i="231"/>
  <c r="IL43" i="231"/>
  <c r="IK43" i="231"/>
  <c r="IJ43" i="231"/>
  <c r="II43" i="231"/>
  <c r="IH43" i="231"/>
  <c r="IG43" i="231"/>
  <c r="IF43" i="231"/>
  <c r="IE43" i="231"/>
  <c r="ID43" i="231"/>
  <c r="IC43" i="231"/>
  <c r="IB43" i="231"/>
  <c r="IA43" i="231"/>
  <c r="HZ43" i="231"/>
  <c r="HY43" i="231"/>
  <c r="HX43" i="231"/>
  <c r="HW43" i="231"/>
  <c r="HV43" i="231"/>
  <c r="HU43" i="231"/>
  <c r="HT43" i="231"/>
  <c r="HS43" i="231"/>
  <c r="HR43" i="231"/>
  <c r="HQ43" i="231"/>
  <c r="HP43" i="231"/>
  <c r="HO43" i="231"/>
  <c r="HN43" i="231"/>
  <c r="HM43" i="231"/>
  <c r="HL43" i="231"/>
  <c r="HK43" i="231"/>
  <c r="HJ43" i="231"/>
  <c r="HI43" i="231"/>
  <c r="HH43" i="231"/>
  <c r="HG43" i="231"/>
  <c r="HF43" i="231"/>
  <c r="HE43" i="231"/>
  <c r="HD43" i="231"/>
  <c r="HC43" i="231"/>
  <c r="HB43" i="231"/>
  <c r="HA43" i="231"/>
  <c r="GZ43" i="231"/>
  <c r="GY43" i="231"/>
  <c r="GX43" i="231"/>
  <c r="GW43" i="231"/>
  <c r="GV43" i="231"/>
  <c r="GU43" i="231"/>
  <c r="GT43" i="231"/>
  <c r="GS43" i="231"/>
  <c r="GR43" i="231"/>
  <c r="GQ43" i="231"/>
  <c r="GP43" i="231"/>
  <c r="GO43" i="231"/>
  <c r="GN43" i="231"/>
  <c r="GM43" i="231"/>
  <c r="GL43" i="231"/>
  <c r="GK43" i="231"/>
  <c r="GJ43" i="231"/>
  <c r="GI43" i="231"/>
  <c r="GH43" i="231"/>
  <c r="GG43" i="231"/>
  <c r="GF43" i="231"/>
  <c r="GE43" i="231"/>
  <c r="GD43" i="231"/>
  <c r="GC43" i="231"/>
  <c r="GB43" i="231"/>
  <c r="GA43" i="231"/>
  <c r="FZ43" i="231"/>
  <c r="FY43" i="231"/>
  <c r="FX43" i="231"/>
  <c r="FW43" i="231"/>
  <c r="FV43" i="231"/>
  <c r="FU43" i="231"/>
  <c r="FT43" i="231"/>
  <c r="FS43" i="231"/>
  <c r="FR43" i="231"/>
  <c r="FQ43" i="231"/>
  <c r="FP43" i="231"/>
  <c r="FO43" i="231"/>
  <c r="FN43" i="231"/>
  <c r="FM43" i="231"/>
  <c r="FL43" i="231"/>
  <c r="FK43" i="231"/>
  <c r="FJ43" i="231"/>
  <c r="FI43" i="231"/>
  <c r="FH43" i="231"/>
  <c r="FG43" i="231"/>
  <c r="FF43" i="231"/>
  <c r="FE43" i="231"/>
  <c r="FD43" i="231"/>
  <c r="FC43" i="231"/>
  <c r="FB43" i="231"/>
  <c r="FA43" i="231"/>
  <c r="EZ43" i="231"/>
  <c r="EY43" i="231"/>
  <c r="EX43" i="231"/>
  <c r="EW43" i="231"/>
  <c r="EV43" i="231"/>
  <c r="EU43" i="231"/>
  <c r="ET43" i="231"/>
  <c r="ES43" i="231"/>
  <c r="ER43" i="231"/>
  <c r="EQ43" i="231"/>
  <c r="EP43" i="231"/>
  <c r="EO43" i="231"/>
  <c r="EN43" i="231"/>
  <c r="EM43" i="231"/>
  <c r="EL43" i="231"/>
  <c r="EK43" i="231"/>
  <c r="EJ43" i="231"/>
  <c r="EI43" i="231"/>
  <c r="EH43" i="231"/>
  <c r="EG43" i="231"/>
  <c r="EF43" i="231"/>
  <c r="EE43" i="231"/>
  <c r="ED43" i="231"/>
  <c r="EC43" i="231"/>
  <c r="EB43" i="231"/>
  <c r="EA43" i="231"/>
  <c r="DZ43" i="231"/>
  <c r="DY43" i="231"/>
  <c r="DX43" i="231"/>
  <c r="DW43" i="231"/>
  <c r="DV43" i="231"/>
  <c r="DU43" i="231"/>
  <c r="DT43" i="231"/>
  <c r="DS43" i="231"/>
  <c r="DR43" i="231"/>
  <c r="DQ43" i="231"/>
  <c r="DP43" i="231"/>
  <c r="DO43" i="231"/>
  <c r="DN43" i="231"/>
  <c r="DM43" i="231"/>
  <c r="DL43" i="231"/>
  <c r="DK43" i="231"/>
  <c r="DJ43" i="231"/>
  <c r="DI43" i="231"/>
  <c r="DH43" i="231"/>
  <c r="DG43" i="231"/>
  <c r="DF43" i="231"/>
  <c r="DE43" i="231"/>
  <c r="DD43" i="231"/>
  <c r="DC43" i="231"/>
  <c r="DB43" i="231"/>
  <c r="DA43" i="231"/>
  <c r="CZ43" i="231"/>
  <c r="CY43" i="231"/>
  <c r="CX43" i="231"/>
  <c r="CW43" i="231"/>
  <c r="CV43" i="231"/>
  <c r="CU43" i="231"/>
  <c r="CT43" i="231"/>
  <c r="CS43" i="231"/>
  <c r="CR43" i="231"/>
  <c r="CQ43" i="231"/>
  <c r="CP43" i="231"/>
  <c r="CO43" i="231"/>
  <c r="CN43" i="231"/>
  <c r="CM43" i="231"/>
  <c r="CL43" i="231"/>
  <c r="CK43" i="231"/>
  <c r="CJ43" i="231"/>
  <c r="CI43" i="231"/>
  <c r="CH43" i="231"/>
  <c r="CG43" i="231"/>
  <c r="CF43" i="231"/>
  <c r="CE43" i="231"/>
  <c r="CD43" i="231"/>
  <c r="CC43" i="231"/>
  <c r="CB43" i="231"/>
  <c r="CA43" i="231"/>
  <c r="BZ43" i="231"/>
  <c r="BY43" i="231"/>
  <c r="BX43" i="231"/>
  <c r="BW43" i="231"/>
  <c r="BV43" i="231"/>
  <c r="BU43" i="231"/>
  <c r="BT43" i="231"/>
  <c r="BS43" i="231"/>
  <c r="BR43" i="231"/>
  <c r="BQ43" i="231"/>
  <c r="BP43" i="231"/>
  <c r="BO43" i="231"/>
  <c r="BN43" i="231"/>
  <c r="BM43" i="231"/>
  <c r="BL43" i="231"/>
  <c r="BK43" i="231"/>
  <c r="BJ43" i="231"/>
  <c r="BI43" i="231"/>
  <c r="BH43" i="231"/>
  <c r="BG43" i="231"/>
  <c r="BF43" i="231"/>
  <c r="BE43" i="231"/>
  <c r="BD43" i="231"/>
  <c r="BC43" i="231"/>
  <c r="BB43" i="231"/>
  <c r="BA43" i="231"/>
  <c r="AZ43" i="231"/>
  <c r="AY43" i="231"/>
  <c r="AX43" i="231"/>
  <c r="AW43" i="231"/>
  <c r="AV43" i="231"/>
  <c r="AU43" i="231"/>
  <c r="AT43" i="231"/>
  <c r="AS43" i="231"/>
  <c r="AR43" i="231"/>
  <c r="AQ43" i="231"/>
  <c r="AP43" i="231"/>
  <c r="AO43" i="231"/>
  <c r="AN43" i="231"/>
  <c r="AM43" i="231"/>
  <c r="AL43" i="231"/>
  <c r="AK43" i="231"/>
  <c r="AJ43" i="231"/>
  <c r="AI43" i="231"/>
  <c r="AH43" i="231"/>
  <c r="AG43" i="231"/>
  <c r="AF43" i="231"/>
  <c r="AE43" i="231"/>
  <c r="AD43" i="231"/>
  <c r="AC43" i="231"/>
  <c r="AB43" i="231"/>
  <c r="AA43" i="231"/>
  <c r="Z43" i="231"/>
  <c r="Y43" i="231"/>
  <c r="X43" i="231"/>
  <c r="W43" i="231"/>
  <c r="V43" i="231"/>
  <c r="U43" i="231"/>
  <c r="T43" i="231"/>
  <c r="S43" i="231"/>
  <c r="R43" i="231"/>
  <c r="Q43" i="231"/>
  <c r="P43" i="231"/>
  <c r="O43" i="231"/>
  <c r="N43" i="231"/>
  <c r="M43" i="231"/>
  <c r="L43" i="231"/>
  <c r="K43" i="231"/>
  <c r="J43" i="231"/>
  <c r="I43" i="231"/>
  <c r="H43" i="231"/>
  <c r="G43" i="231"/>
  <c r="F43" i="231"/>
  <c r="E43" i="231"/>
  <c r="D43" i="231"/>
  <c r="C43" i="231"/>
  <c r="B43" i="231"/>
  <c r="A43" i="231"/>
  <c r="JF42" i="231"/>
  <c r="JE42" i="231"/>
  <c r="JD42" i="231"/>
  <c r="JC42" i="231"/>
  <c r="JB42" i="231"/>
  <c r="JA42" i="231"/>
  <c r="IZ42" i="231"/>
  <c r="IY42" i="231"/>
  <c r="IX42" i="231"/>
  <c r="IW42" i="231"/>
  <c r="IV42" i="231"/>
  <c r="IU42" i="231"/>
  <c r="IT42" i="231"/>
  <c r="IS42" i="231"/>
  <c r="IR42" i="231"/>
  <c r="IQ42" i="231"/>
  <c r="IP42" i="231"/>
  <c r="IO42" i="231"/>
  <c r="IN42" i="231"/>
  <c r="IM42" i="231"/>
  <c r="IL42" i="231"/>
  <c r="IK42" i="231"/>
  <c r="IJ42" i="231"/>
  <c r="II42" i="231"/>
  <c r="IH42" i="231"/>
  <c r="IG42" i="231"/>
  <c r="IF42" i="231"/>
  <c r="IE42" i="231"/>
  <c r="ID42" i="231"/>
  <c r="IC42" i="231"/>
  <c r="IB42" i="231"/>
  <c r="IA42" i="231"/>
  <c r="HZ42" i="231"/>
  <c r="HY42" i="231"/>
  <c r="HX42" i="231"/>
  <c r="HW42" i="231"/>
  <c r="HV42" i="231"/>
  <c r="HU42" i="231"/>
  <c r="HT42" i="231"/>
  <c r="HS42" i="231"/>
  <c r="HR42" i="231"/>
  <c r="HQ42" i="231"/>
  <c r="HP42" i="231"/>
  <c r="HO42" i="231"/>
  <c r="HN42" i="231"/>
  <c r="HM42" i="231"/>
  <c r="HL42" i="231"/>
  <c r="HK42" i="231"/>
  <c r="HJ42" i="231"/>
  <c r="HI42" i="231"/>
  <c r="HH42" i="231"/>
  <c r="HG42" i="231"/>
  <c r="HF42" i="231"/>
  <c r="HE42" i="231"/>
  <c r="HD42" i="231"/>
  <c r="HC42" i="231"/>
  <c r="HB42" i="231"/>
  <c r="HA42" i="231"/>
  <c r="GZ42" i="231"/>
  <c r="GY42" i="231"/>
  <c r="GX42" i="231"/>
  <c r="GW42" i="231"/>
  <c r="GV42" i="231"/>
  <c r="GU42" i="231"/>
  <c r="GT42" i="231"/>
  <c r="GS42" i="231"/>
  <c r="GR42" i="231"/>
  <c r="GQ42" i="231"/>
  <c r="GP42" i="231"/>
  <c r="GO42" i="231"/>
  <c r="GN42" i="231"/>
  <c r="GM42" i="231"/>
  <c r="GL42" i="231"/>
  <c r="GK42" i="231"/>
  <c r="GJ42" i="231"/>
  <c r="GI42" i="231"/>
  <c r="GH42" i="231"/>
  <c r="GG42" i="231"/>
  <c r="GF42" i="231"/>
  <c r="GE42" i="231"/>
  <c r="GD42" i="231"/>
  <c r="GC42" i="231"/>
  <c r="GB42" i="231"/>
  <c r="GA42" i="231"/>
  <c r="FZ42" i="231"/>
  <c r="FY42" i="231"/>
  <c r="FX42" i="231"/>
  <c r="FW42" i="231"/>
  <c r="FV42" i="231"/>
  <c r="FU42" i="231"/>
  <c r="FT42" i="231"/>
  <c r="FS42" i="231"/>
  <c r="FR42" i="231"/>
  <c r="FQ42" i="231"/>
  <c r="FP42" i="231"/>
  <c r="FO42" i="231"/>
  <c r="FN42" i="231"/>
  <c r="FM42" i="231"/>
  <c r="FL42" i="231"/>
  <c r="FK42" i="231"/>
  <c r="FJ42" i="231"/>
  <c r="FI42" i="231"/>
  <c r="FH42" i="231"/>
  <c r="FG42" i="231"/>
  <c r="FF42" i="231"/>
  <c r="FE42" i="231"/>
  <c r="FD42" i="231"/>
  <c r="FC42" i="231"/>
  <c r="FB42" i="231"/>
  <c r="FA42" i="231"/>
  <c r="EZ42" i="231"/>
  <c r="EY42" i="231"/>
  <c r="EX42" i="231"/>
  <c r="EW42" i="231"/>
  <c r="EV42" i="231"/>
  <c r="EU42" i="231"/>
  <c r="ET42" i="231"/>
  <c r="ES42" i="231"/>
  <c r="ER42" i="231"/>
  <c r="EQ42" i="231"/>
  <c r="EP42" i="231"/>
  <c r="EO42" i="231"/>
  <c r="EN42" i="231"/>
  <c r="EM42" i="231"/>
  <c r="EL42" i="231"/>
  <c r="EK42" i="231"/>
  <c r="EJ42" i="231"/>
  <c r="EI42" i="231"/>
  <c r="EH42" i="231"/>
  <c r="EG42" i="231"/>
  <c r="EF42" i="231"/>
  <c r="EE42" i="231"/>
  <c r="ED42" i="231"/>
  <c r="EC42" i="231"/>
  <c r="EB42" i="231"/>
  <c r="EA42" i="231"/>
  <c r="DZ42" i="231"/>
  <c r="DY42" i="231"/>
  <c r="DX42" i="231"/>
  <c r="DW42" i="231"/>
  <c r="DV42" i="231"/>
  <c r="DU42" i="231"/>
  <c r="DT42" i="231"/>
  <c r="DS42" i="231"/>
  <c r="DR42" i="231"/>
  <c r="DQ42" i="231"/>
  <c r="DP42" i="231"/>
  <c r="DO42" i="231"/>
  <c r="DN42" i="231"/>
  <c r="DM42" i="231"/>
  <c r="DL42" i="231"/>
  <c r="DK42" i="231"/>
  <c r="DJ42" i="231"/>
  <c r="DI42" i="231"/>
  <c r="DH42" i="231"/>
  <c r="DG42" i="231"/>
  <c r="DF42" i="231"/>
  <c r="DE42" i="231"/>
  <c r="DD42" i="231"/>
  <c r="DC42" i="231"/>
  <c r="DB42" i="231"/>
  <c r="DA42" i="231"/>
  <c r="CZ42" i="231"/>
  <c r="CY42" i="231"/>
  <c r="CX42" i="231"/>
  <c r="CW42" i="231"/>
  <c r="CV42" i="231"/>
  <c r="CU42" i="231"/>
  <c r="CT42" i="231"/>
  <c r="CS42" i="231"/>
  <c r="CR42" i="231"/>
  <c r="CQ42" i="231"/>
  <c r="CP42" i="231"/>
  <c r="CO42" i="231"/>
  <c r="CN42" i="231"/>
  <c r="CM42" i="231"/>
  <c r="CL42" i="231"/>
  <c r="CK42" i="231"/>
  <c r="CJ42" i="231"/>
  <c r="CI42" i="231"/>
  <c r="CH42" i="231"/>
  <c r="CG42" i="231"/>
  <c r="CF42" i="231"/>
  <c r="CE42" i="231"/>
  <c r="CD42" i="231"/>
  <c r="CC42" i="231"/>
  <c r="CB42" i="231"/>
  <c r="CA42" i="231"/>
  <c r="BZ42" i="231"/>
  <c r="BY42" i="231"/>
  <c r="BX42" i="231"/>
  <c r="BW42" i="231"/>
  <c r="BV42" i="231"/>
  <c r="BU42" i="231"/>
  <c r="BT42" i="231"/>
  <c r="BS42" i="231"/>
  <c r="BR42" i="231"/>
  <c r="BQ42" i="231"/>
  <c r="BP42" i="231"/>
  <c r="BO42" i="231"/>
  <c r="BN42" i="231"/>
  <c r="BM42" i="231"/>
  <c r="BL42" i="231"/>
  <c r="BK42" i="231"/>
  <c r="BJ42" i="231"/>
  <c r="BI42" i="231"/>
  <c r="BH42" i="231"/>
  <c r="BG42" i="231"/>
  <c r="BF42" i="231"/>
  <c r="BE42" i="231"/>
  <c r="BD42" i="231"/>
  <c r="BC42" i="231"/>
  <c r="BB42" i="231"/>
  <c r="BA42" i="231"/>
  <c r="AZ42" i="231"/>
  <c r="AY42" i="231"/>
  <c r="AX42" i="231"/>
  <c r="AW42" i="231"/>
  <c r="AV42" i="231"/>
  <c r="AU42" i="231"/>
  <c r="AT42" i="231"/>
  <c r="AS42" i="231"/>
  <c r="AR42" i="231"/>
  <c r="AQ42" i="231"/>
  <c r="AP42" i="231"/>
  <c r="AO42" i="231"/>
  <c r="AN42" i="231"/>
  <c r="AM42" i="231"/>
  <c r="AL42" i="231"/>
  <c r="AK42" i="231"/>
  <c r="AJ42" i="231"/>
  <c r="AI42" i="231"/>
  <c r="AH42" i="231"/>
  <c r="AG42" i="231"/>
  <c r="AF42" i="231"/>
  <c r="AE42" i="231"/>
  <c r="AD42" i="231"/>
  <c r="AC42" i="231"/>
  <c r="AB42" i="231"/>
  <c r="AA42" i="231"/>
  <c r="Z42" i="231"/>
  <c r="Y42" i="231"/>
  <c r="X42" i="231"/>
  <c r="W42" i="231"/>
  <c r="V42" i="231"/>
  <c r="U42" i="231"/>
  <c r="T42" i="231"/>
  <c r="S42" i="231"/>
  <c r="R42" i="231"/>
  <c r="Q42" i="231"/>
  <c r="P42" i="231"/>
  <c r="O42" i="231"/>
  <c r="N42" i="231"/>
  <c r="M42" i="231"/>
  <c r="L42" i="231"/>
  <c r="K42" i="231"/>
  <c r="J42" i="231"/>
  <c r="I42" i="231"/>
  <c r="H42" i="231"/>
  <c r="G42" i="231"/>
  <c r="F42" i="231"/>
  <c r="E42" i="231"/>
  <c r="D42" i="231"/>
  <c r="C42" i="231"/>
  <c r="B42" i="231"/>
  <c r="A42" i="231"/>
  <c r="JF41" i="231"/>
  <c r="JE41" i="231"/>
  <c r="JD41" i="231"/>
  <c r="JC41" i="231"/>
  <c r="JB41" i="231"/>
  <c r="JA41" i="231"/>
  <c r="IZ41" i="231"/>
  <c r="IY41" i="231"/>
  <c r="IX41" i="231"/>
  <c r="IW41" i="231"/>
  <c r="IV41" i="231"/>
  <c r="IU41" i="231"/>
  <c r="IT41" i="231"/>
  <c r="IS41" i="231"/>
  <c r="IR41" i="231"/>
  <c r="IQ41" i="231"/>
  <c r="IP41" i="231"/>
  <c r="IO41" i="231"/>
  <c r="IN41" i="231"/>
  <c r="IM41" i="231"/>
  <c r="IL41" i="231"/>
  <c r="IK41" i="231"/>
  <c r="IJ41" i="231"/>
  <c r="II41" i="231"/>
  <c r="IH41" i="231"/>
  <c r="IG41" i="231"/>
  <c r="IF41" i="231"/>
  <c r="IE41" i="231"/>
  <c r="ID41" i="231"/>
  <c r="IC41" i="231"/>
  <c r="IB41" i="231"/>
  <c r="IA41" i="231"/>
  <c r="HZ41" i="231"/>
  <c r="HY41" i="231"/>
  <c r="HX41" i="231"/>
  <c r="HW41" i="231"/>
  <c r="HV41" i="231"/>
  <c r="HU41" i="231"/>
  <c r="HT41" i="231"/>
  <c r="HS41" i="231"/>
  <c r="HR41" i="231"/>
  <c r="HQ41" i="231"/>
  <c r="HP41" i="231"/>
  <c r="HO41" i="231"/>
  <c r="HN41" i="231"/>
  <c r="HM41" i="231"/>
  <c r="HL41" i="231"/>
  <c r="HK41" i="231"/>
  <c r="HJ41" i="231"/>
  <c r="HI41" i="231"/>
  <c r="HH41" i="231"/>
  <c r="HG41" i="231"/>
  <c r="HF41" i="231"/>
  <c r="HE41" i="231"/>
  <c r="HD41" i="231"/>
  <c r="HC41" i="231"/>
  <c r="HB41" i="231"/>
  <c r="HA41" i="231"/>
  <c r="GZ41" i="231"/>
  <c r="GY41" i="231"/>
  <c r="GX41" i="231"/>
  <c r="GW41" i="231"/>
  <c r="GV41" i="231"/>
  <c r="GU41" i="231"/>
  <c r="GT41" i="231"/>
  <c r="GS41" i="231"/>
  <c r="GR41" i="231"/>
  <c r="GQ41" i="231"/>
  <c r="GP41" i="231"/>
  <c r="GO41" i="231"/>
  <c r="GN41" i="231"/>
  <c r="GM41" i="231"/>
  <c r="GL41" i="231"/>
  <c r="GK41" i="231"/>
  <c r="GJ41" i="231"/>
  <c r="GI41" i="231"/>
  <c r="GH41" i="231"/>
  <c r="GG41" i="231"/>
  <c r="GF41" i="231"/>
  <c r="GE41" i="231"/>
  <c r="GD41" i="231"/>
  <c r="GC41" i="231"/>
  <c r="GB41" i="231"/>
  <c r="GA41" i="231"/>
  <c r="FZ41" i="231"/>
  <c r="FY41" i="231"/>
  <c r="FX41" i="231"/>
  <c r="FW41" i="231"/>
  <c r="FV41" i="231"/>
  <c r="FU41" i="231"/>
  <c r="FT41" i="231"/>
  <c r="FS41" i="231"/>
  <c r="FR41" i="231"/>
  <c r="FQ41" i="231"/>
  <c r="FP41" i="231"/>
  <c r="FO41" i="231"/>
  <c r="FN41" i="231"/>
  <c r="FM41" i="231"/>
  <c r="FL41" i="231"/>
  <c r="FK41" i="231"/>
  <c r="FJ41" i="231"/>
  <c r="FI41" i="231"/>
  <c r="FH41" i="231"/>
  <c r="FG41" i="231"/>
  <c r="FF41" i="231"/>
  <c r="FE41" i="231"/>
  <c r="FD41" i="231"/>
  <c r="FC41" i="231"/>
  <c r="FB41" i="231"/>
  <c r="FA41" i="231"/>
  <c r="EZ41" i="231"/>
  <c r="EY41" i="231"/>
  <c r="EX41" i="231"/>
  <c r="EW41" i="231"/>
  <c r="EV41" i="231"/>
  <c r="EU41" i="231"/>
  <c r="ET41" i="231"/>
  <c r="ES41" i="231"/>
  <c r="ER41" i="231"/>
  <c r="EQ41" i="231"/>
  <c r="EP41" i="231"/>
  <c r="EO41" i="231"/>
  <c r="EN41" i="231"/>
  <c r="EM41" i="231"/>
  <c r="EL41" i="231"/>
  <c r="EK41" i="231"/>
  <c r="EJ41" i="231"/>
  <c r="EI41" i="231"/>
  <c r="EH41" i="231"/>
  <c r="EG41" i="231"/>
  <c r="EF41" i="231"/>
  <c r="EE41" i="231"/>
  <c r="ED41" i="231"/>
  <c r="EC41" i="231"/>
  <c r="EB41" i="231"/>
  <c r="EA41" i="231"/>
  <c r="DZ41" i="231"/>
  <c r="DY41" i="231"/>
  <c r="DX41" i="231"/>
  <c r="DW41" i="231"/>
  <c r="DV41" i="231"/>
  <c r="DU41" i="231"/>
  <c r="DT41" i="231"/>
  <c r="DS41" i="231"/>
  <c r="DR41" i="231"/>
  <c r="DQ41" i="231"/>
  <c r="DP41" i="231"/>
  <c r="DO41" i="231"/>
  <c r="DN41" i="231"/>
  <c r="DM41" i="231"/>
  <c r="DL41" i="231"/>
  <c r="DK41" i="231"/>
  <c r="DJ41" i="231"/>
  <c r="DI41" i="231"/>
  <c r="DH41" i="231"/>
  <c r="DG41" i="231"/>
  <c r="DF41" i="231"/>
  <c r="DE41" i="231"/>
  <c r="DD41" i="231"/>
  <c r="DC41" i="231"/>
  <c r="DB41" i="231"/>
  <c r="DA41" i="231"/>
  <c r="CZ41" i="231"/>
  <c r="CY41" i="231"/>
  <c r="CX41" i="231"/>
  <c r="CW41" i="231"/>
  <c r="CV41" i="231"/>
  <c r="CU41" i="231"/>
  <c r="CT41" i="231"/>
  <c r="CS41" i="231"/>
  <c r="CR41" i="231"/>
  <c r="CQ41" i="231"/>
  <c r="CP41" i="231"/>
  <c r="CO41" i="231"/>
  <c r="CN41" i="231"/>
  <c r="CM41" i="231"/>
  <c r="CL41" i="231"/>
  <c r="CK41" i="231"/>
  <c r="CJ41" i="231"/>
  <c r="CI41" i="231"/>
  <c r="CH41" i="231"/>
  <c r="CG41" i="231"/>
  <c r="CF41" i="231"/>
  <c r="CE41" i="231"/>
  <c r="CD41" i="231"/>
  <c r="CC41" i="231"/>
  <c r="CB41" i="231"/>
  <c r="CA41" i="231"/>
  <c r="BZ41" i="231"/>
  <c r="BY41" i="231"/>
  <c r="BX41" i="231"/>
  <c r="BW41" i="231"/>
  <c r="BV41" i="231"/>
  <c r="BU41" i="231"/>
  <c r="BT41" i="231"/>
  <c r="BS41" i="231"/>
  <c r="BR41" i="231"/>
  <c r="BQ41" i="231"/>
  <c r="BP41" i="231"/>
  <c r="BO41" i="231"/>
  <c r="BN41" i="231"/>
  <c r="BM41" i="231"/>
  <c r="BL41" i="231"/>
  <c r="BK41" i="231"/>
  <c r="BJ41" i="231"/>
  <c r="BI41" i="231"/>
  <c r="BH41" i="231"/>
  <c r="BG41" i="231"/>
  <c r="BF41" i="231"/>
  <c r="BE41" i="231"/>
  <c r="BD41" i="231"/>
  <c r="BC41" i="231"/>
  <c r="BB41" i="231"/>
  <c r="BA41" i="231"/>
  <c r="AZ41" i="231"/>
  <c r="AY41" i="231"/>
  <c r="AX41" i="231"/>
  <c r="AW41" i="231"/>
  <c r="AV41" i="231"/>
  <c r="AU41" i="231"/>
  <c r="AT41" i="231"/>
  <c r="AS41" i="231"/>
  <c r="AR41" i="231"/>
  <c r="AQ41" i="231"/>
  <c r="AP41" i="231"/>
  <c r="AO41" i="231"/>
  <c r="AN41" i="231"/>
  <c r="AM41" i="231"/>
  <c r="AL41" i="231"/>
  <c r="AK41" i="231"/>
  <c r="AJ41" i="231"/>
  <c r="AI41" i="231"/>
  <c r="AH41" i="231"/>
  <c r="AG41" i="231"/>
  <c r="AF41" i="231"/>
  <c r="AE41" i="231"/>
  <c r="AD41" i="231"/>
  <c r="AC41" i="231"/>
  <c r="AB41" i="231"/>
  <c r="AA41" i="231"/>
  <c r="Z41" i="231"/>
  <c r="Y41" i="231"/>
  <c r="X41" i="231"/>
  <c r="W41" i="231"/>
  <c r="V41" i="231"/>
  <c r="U41" i="231"/>
  <c r="T41" i="231"/>
  <c r="S41" i="231"/>
  <c r="R41" i="231"/>
  <c r="Q41" i="231"/>
  <c r="P41" i="231"/>
  <c r="O41" i="231"/>
  <c r="N41" i="231"/>
  <c r="M41" i="231"/>
  <c r="L41" i="231"/>
  <c r="K41" i="231"/>
  <c r="J41" i="231"/>
  <c r="I41" i="231"/>
  <c r="H41" i="231"/>
  <c r="G41" i="231"/>
  <c r="F41" i="231"/>
  <c r="E41" i="231"/>
  <c r="D41" i="231"/>
  <c r="C41" i="231"/>
  <c r="B41" i="231"/>
  <c r="A41" i="231"/>
  <c r="JF40" i="231"/>
  <c r="JE40" i="231"/>
  <c r="JD40" i="231"/>
  <c r="JC40" i="231"/>
  <c r="JB40" i="231"/>
  <c r="JA40" i="231"/>
  <c r="IZ40" i="231"/>
  <c r="IY40" i="231"/>
  <c r="IX40" i="231"/>
  <c r="IW40" i="231"/>
  <c r="IV40" i="231"/>
  <c r="IU40" i="231"/>
  <c r="IT40" i="231"/>
  <c r="IS40" i="231"/>
  <c r="IR40" i="231"/>
  <c r="IQ40" i="231"/>
  <c r="IP40" i="231"/>
  <c r="IO40" i="231"/>
  <c r="IN40" i="231"/>
  <c r="IM40" i="231"/>
  <c r="IL40" i="231"/>
  <c r="IK40" i="231"/>
  <c r="IJ40" i="231"/>
  <c r="II40" i="231"/>
  <c r="IH40" i="231"/>
  <c r="IG40" i="231"/>
  <c r="IF40" i="231"/>
  <c r="IE40" i="231"/>
  <c r="ID40" i="231"/>
  <c r="IC40" i="231"/>
  <c r="IB40" i="231"/>
  <c r="IA40" i="231"/>
  <c r="HZ40" i="231"/>
  <c r="HY40" i="231"/>
  <c r="HX40" i="231"/>
  <c r="HW40" i="231"/>
  <c r="HV40" i="231"/>
  <c r="HU40" i="231"/>
  <c r="HT40" i="231"/>
  <c r="HS40" i="231"/>
  <c r="HR40" i="231"/>
  <c r="HQ40" i="231"/>
  <c r="HP40" i="231"/>
  <c r="HO40" i="231"/>
  <c r="HN40" i="231"/>
  <c r="HM40" i="231"/>
  <c r="HL40" i="231"/>
  <c r="HK40" i="231"/>
  <c r="HJ40" i="231"/>
  <c r="HI40" i="231"/>
  <c r="HH40" i="231"/>
  <c r="HG40" i="231"/>
  <c r="HF40" i="231"/>
  <c r="HE40" i="231"/>
  <c r="HD40" i="231"/>
  <c r="HC40" i="231"/>
  <c r="HB40" i="231"/>
  <c r="HA40" i="231"/>
  <c r="GZ40" i="231"/>
  <c r="GY40" i="231"/>
  <c r="GX40" i="231"/>
  <c r="GW40" i="231"/>
  <c r="GV40" i="231"/>
  <c r="GU40" i="231"/>
  <c r="GT40" i="231"/>
  <c r="GS40" i="231"/>
  <c r="GR40" i="231"/>
  <c r="GQ40" i="231"/>
  <c r="GP40" i="231"/>
  <c r="GO40" i="231"/>
  <c r="GN40" i="231"/>
  <c r="GM40" i="231"/>
  <c r="GL40" i="231"/>
  <c r="GK40" i="231"/>
  <c r="GJ40" i="231"/>
  <c r="GI40" i="231"/>
  <c r="GH40" i="231"/>
  <c r="GG40" i="231"/>
  <c r="GF40" i="231"/>
  <c r="GE40" i="231"/>
  <c r="GD40" i="231"/>
  <c r="GC40" i="231"/>
  <c r="GB40" i="231"/>
  <c r="GA40" i="231"/>
  <c r="FZ40" i="231"/>
  <c r="FY40" i="231"/>
  <c r="FX40" i="231"/>
  <c r="FW40" i="231"/>
  <c r="FV40" i="231"/>
  <c r="FU40" i="231"/>
  <c r="FT40" i="231"/>
  <c r="FS40" i="231"/>
  <c r="FR40" i="231"/>
  <c r="FQ40" i="231"/>
  <c r="FP40" i="231"/>
  <c r="FO40" i="231"/>
  <c r="FN40" i="231"/>
  <c r="FM40" i="231"/>
  <c r="FL40" i="231"/>
  <c r="FK40" i="231"/>
  <c r="FJ40" i="231"/>
  <c r="FI40" i="231"/>
  <c r="FH40" i="231"/>
  <c r="FG40" i="231"/>
  <c r="FF40" i="231"/>
  <c r="FE40" i="231"/>
  <c r="FD40" i="231"/>
  <c r="FC40" i="231"/>
  <c r="FB40" i="231"/>
  <c r="FA40" i="231"/>
  <c r="EZ40" i="231"/>
  <c r="EY40" i="231"/>
  <c r="EX40" i="231"/>
  <c r="EW40" i="231"/>
  <c r="EV40" i="231"/>
  <c r="EU40" i="231"/>
  <c r="ET40" i="231"/>
  <c r="ES40" i="231"/>
  <c r="ER40" i="231"/>
  <c r="EQ40" i="231"/>
  <c r="EP40" i="231"/>
  <c r="EO40" i="231"/>
  <c r="EN40" i="231"/>
  <c r="EM40" i="231"/>
  <c r="EL40" i="231"/>
  <c r="EK40" i="231"/>
  <c r="EJ40" i="231"/>
  <c r="EI40" i="231"/>
  <c r="EH40" i="231"/>
  <c r="EG40" i="231"/>
  <c r="EF40" i="231"/>
  <c r="EE40" i="231"/>
  <c r="ED40" i="231"/>
  <c r="EC40" i="231"/>
  <c r="EB40" i="231"/>
  <c r="EA40" i="231"/>
  <c r="DZ40" i="231"/>
  <c r="DY40" i="231"/>
  <c r="DX40" i="231"/>
  <c r="DW40" i="231"/>
  <c r="DV40" i="231"/>
  <c r="DU40" i="231"/>
  <c r="DT40" i="231"/>
  <c r="DS40" i="231"/>
  <c r="DR40" i="231"/>
  <c r="DQ40" i="231"/>
  <c r="DP40" i="231"/>
  <c r="DO40" i="231"/>
  <c r="DN40" i="231"/>
  <c r="DM40" i="231"/>
  <c r="DL40" i="231"/>
  <c r="DK40" i="231"/>
  <c r="DJ40" i="231"/>
  <c r="DI40" i="231"/>
  <c r="DH40" i="231"/>
  <c r="DG40" i="231"/>
  <c r="DF40" i="231"/>
  <c r="DE40" i="231"/>
  <c r="DD40" i="231"/>
  <c r="DC40" i="231"/>
  <c r="DB40" i="231"/>
  <c r="DA40" i="231"/>
  <c r="CZ40" i="231"/>
  <c r="CY40" i="231"/>
  <c r="CX40" i="231"/>
  <c r="CW40" i="231"/>
  <c r="CV40" i="231"/>
  <c r="CU40" i="231"/>
  <c r="CT40" i="231"/>
  <c r="CS40" i="231"/>
  <c r="CR40" i="231"/>
  <c r="CQ40" i="231"/>
  <c r="CP40" i="231"/>
  <c r="CO40" i="231"/>
  <c r="CN40" i="231"/>
  <c r="CM40" i="231"/>
  <c r="CL40" i="231"/>
  <c r="CK40" i="231"/>
  <c r="CJ40" i="231"/>
  <c r="CI40" i="231"/>
  <c r="CH40" i="231"/>
  <c r="CG40" i="231"/>
  <c r="CF40" i="231"/>
  <c r="CE40" i="231"/>
  <c r="CD40" i="231"/>
  <c r="CC40" i="231"/>
  <c r="CB40" i="231"/>
  <c r="CA40" i="231"/>
  <c r="BZ40" i="231"/>
  <c r="BY40" i="231"/>
  <c r="BX40" i="231"/>
  <c r="BW40" i="231"/>
  <c r="BV40" i="231"/>
  <c r="BU40" i="231"/>
  <c r="BT40" i="231"/>
  <c r="BS40" i="231"/>
  <c r="BR40" i="231"/>
  <c r="BQ40" i="231"/>
  <c r="BP40" i="231"/>
  <c r="BO40" i="231"/>
  <c r="BN40" i="231"/>
  <c r="BM40" i="231"/>
  <c r="BL40" i="231"/>
  <c r="BK40" i="231"/>
  <c r="BJ40" i="231"/>
  <c r="BI40" i="231"/>
  <c r="BH40" i="231"/>
  <c r="BG40" i="231"/>
  <c r="BF40" i="231"/>
  <c r="BE40" i="231"/>
  <c r="BD40" i="231"/>
  <c r="BC40" i="231"/>
  <c r="BB40" i="231"/>
  <c r="BA40" i="231"/>
  <c r="AZ40" i="231"/>
  <c r="AY40" i="231"/>
  <c r="AX40" i="231"/>
  <c r="AW40" i="231"/>
  <c r="AV40" i="231"/>
  <c r="AU40" i="231"/>
  <c r="AT40" i="231"/>
  <c r="AS40" i="231"/>
  <c r="AR40" i="231"/>
  <c r="AQ40" i="231"/>
  <c r="AP40" i="231"/>
  <c r="AO40" i="231"/>
  <c r="AN40" i="231"/>
  <c r="AM40" i="231"/>
  <c r="AL40" i="231"/>
  <c r="AK40" i="231"/>
  <c r="AJ40" i="231"/>
  <c r="AI40" i="231"/>
  <c r="AH40" i="231"/>
  <c r="AG40" i="231"/>
  <c r="AF40" i="231"/>
  <c r="AE40" i="231"/>
  <c r="AD40" i="231"/>
  <c r="AC40" i="231"/>
  <c r="AB40" i="231"/>
  <c r="AA40" i="231"/>
  <c r="Z40" i="231"/>
  <c r="Y40" i="231"/>
  <c r="X40" i="231"/>
  <c r="W40" i="231"/>
  <c r="V40" i="231"/>
  <c r="U40" i="231"/>
  <c r="T40" i="231"/>
  <c r="S40" i="231"/>
  <c r="R40" i="231"/>
  <c r="Q40" i="231"/>
  <c r="P40" i="231"/>
  <c r="O40" i="231"/>
  <c r="N40" i="231"/>
  <c r="M40" i="231"/>
  <c r="L40" i="231"/>
  <c r="K40" i="231"/>
  <c r="J40" i="231"/>
  <c r="I40" i="231"/>
  <c r="H40" i="231"/>
  <c r="G40" i="231"/>
  <c r="F40" i="231"/>
  <c r="E40" i="231"/>
  <c r="D40" i="231"/>
  <c r="C40" i="231"/>
  <c r="B40" i="231"/>
  <c r="A40" i="231"/>
  <c r="JF39" i="231"/>
  <c r="JE39" i="231"/>
  <c r="JD39" i="231"/>
  <c r="JC39" i="231"/>
  <c r="JB39" i="231"/>
  <c r="JA39" i="231"/>
  <c r="IZ39" i="231"/>
  <c r="IY39" i="231"/>
  <c r="IX39" i="231"/>
  <c r="IW39" i="231"/>
  <c r="IV39" i="231"/>
  <c r="IU39" i="231"/>
  <c r="IT39" i="231"/>
  <c r="IS39" i="231"/>
  <c r="IR39" i="231"/>
  <c r="IQ39" i="231"/>
  <c r="IP39" i="231"/>
  <c r="IO39" i="231"/>
  <c r="IN39" i="231"/>
  <c r="IM39" i="231"/>
  <c r="IL39" i="231"/>
  <c r="IK39" i="231"/>
  <c r="IJ39" i="231"/>
  <c r="II39" i="231"/>
  <c r="IH39" i="231"/>
  <c r="IG39" i="231"/>
  <c r="IF39" i="231"/>
  <c r="IE39" i="231"/>
  <c r="ID39" i="231"/>
  <c r="IC39" i="231"/>
  <c r="IB39" i="231"/>
  <c r="IA39" i="231"/>
  <c r="HZ39" i="231"/>
  <c r="HY39" i="231"/>
  <c r="HX39" i="231"/>
  <c r="HW39" i="231"/>
  <c r="HV39" i="231"/>
  <c r="HU39" i="231"/>
  <c r="HT39" i="231"/>
  <c r="HS39" i="231"/>
  <c r="HR39" i="231"/>
  <c r="HQ39" i="231"/>
  <c r="HP39" i="231"/>
  <c r="HO39" i="231"/>
  <c r="HN39" i="231"/>
  <c r="HM39" i="231"/>
  <c r="HL39" i="231"/>
  <c r="HK39" i="231"/>
  <c r="HJ39" i="231"/>
  <c r="HI39" i="231"/>
  <c r="HH39" i="231"/>
  <c r="HG39" i="231"/>
  <c r="HF39" i="231"/>
  <c r="HE39" i="231"/>
  <c r="HD39" i="231"/>
  <c r="HC39" i="231"/>
  <c r="HB39" i="231"/>
  <c r="HA39" i="231"/>
  <c r="GZ39" i="231"/>
  <c r="GY39" i="231"/>
  <c r="GX39" i="231"/>
  <c r="GW39" i="231"/>
  <c r="GV39" i="231"/>
  <c r="GU39" i="231"/>
  <c r="GT39" i="231"/>
  <c r="GS39" i="231"/>
  <c r="GR39" i="231"/>
  <c r="GQ39" i="231"/>
  <c r="GP39" i="231"/>
  <c r="GO39" i="231"/>
  <c r="GN39" i="231"/>
  <c r="GM39" i="231"/>
  <c r="GL39" i="231"/>
  <c r="GK39" i="231"/>
  <c r="GJ39" i="231"/>
  <c r="GI39" i="231"/>
  <c r="GH39" i="231"/>
  <c r="GG39" i="231"/>
  <c r="GF39" i="231"/>
  <c r="GE39" i="231"/>
  <c r="GD39" i="231"/>
  <c r="GC39" i="231"/>
  <c r="GB39" i="231"/>
  <c r="GA39" i="231"/>
  <c r="FZ39" i="231"/>
  <c r="FY39" i="231"/>
  <c r="FX39" i="231"/>
  <c r="FW39" i="231"/>
  <c r="FV39" i="231"/>
  <c r="FU39" i="231"/>
  <c r="FT39" i="231"/>
  <c r="FS39" i="231"/>
  <c r="FR39" i="231"/>
  <c r="FQ39" i="231"/>
  <c r="FP39" i="231"/>
  <c r="FO39" i="231"/>
  <c r="FN39" i="231"/>
  <c r="FM39" i="231"/>
  <c r="FL39" i="231"/>
  <c r="FK39" i="231"/>
  <c r="FJ39" i="231"/>
  <c r="FI39" i="231"/>
  <c r="FH39" i="231"/>
  <c r="FG39" i="231"/>
  <c r="FF39" i="231"/>
  <c r="FE39" i="231"/>
  <c r="FD39" i="231"/>
  <c r="FC39" i="231"/>
  <c r="FB39" i="231"/>
  <c r="FA39" i="231"/>
  <c r="EZ39" i="231"/>
  <c r="EY39" i="231"/>
  <c r="EX39" i="231"/>
  <c r="EW39" i="231"/>
  <c r="EV39" i="231"/>
  <c r="EU39" i="231"/>
  <c r="ET39" i="231"/>
  <c r="ES39" i="231"/>
  <c r="ER39" i="231"/>
  <c r="EQ39" i="231"/>
  <c r="EP39" i="231"/>
  <c r="EO39" i="231"/>
  <c r="EN39" i="231"/>
  <c r="EM39" i="231"/>
  <c r="EL39" i="231"/>
  <c r="EK39" i="231"/>
  <c r="EJ39" i="231"/>
  <c r="EI39" i="231"/>
  <c r="EH39" i="231"/>
  <c r="EG39" i="231"/>
  <c r="EF39" i="231"/>
  <c r="EE39" i="231"/>
  <c r="ED39" i="231"/>
  <c r="EC39" i="231"/>
  <c r="EB39" i="231"/>
  <c r="EA39" i="231"/>
  <c r="DZ39" i="231"/>
  <c r="DY39" i="231"/>
  <c r="DX39" i="231"/>
  <c r="DW39" i="231"/>
  <c r="DV39" i="231"/>
  <c r="DU39" i="231"/>
  <c r="DT39" i="231"/>
  <c r="DS39" i="231"/>
  <c r="DR39" i="231"/>
  <c r="DQ39" i="231"/>
  <c r="DP39" i="231"/>
  <c r="DO39" i="231"/>
  <c r="DN39" i="231"/>
  <c r="DM39" i="231"/>
  <c r="DL39" i="231"/>
  <c r="DK39" i="231"/>
  <c r="DJ39" i="231"/>
  <c r="DI39" i="231"/>
  <c r="DH39" i="231"/>
  <c r="DG39" i="231"/>
  <c r="DF39" i="231"/>
  <c r="DE39" i="231"/>
  <c r="DD39" i="231"/>
  <c r="DC39" i="231"/>
  <c r="DB39" i="231"/>
  <c r="DA39" i="231"/>
  <c r="CZ39" i="231"/>
  <c r="CY39" i="231"/>
  <c r="CX39" i="231"/>
  <c r="CW39" i="231"/>
  <c r="CV39" i="231"/>
  <c r="CU39" i="231"/>
  <c r="CT39" i="231"/>
  <c r="CS39" i="231"/>
  <c r="CR39" i="231"/>
  <c r="CQ39" i="231"/>
  <c r="CP39" i="231"/>
  <c r="CO39" i="231"/>
  <c r="CN39" i="231"/>
  <c r="CM39" i="231"/>
  <c r="CL39" i="231"/>
  <c r="CK39" i="231"/>
  <c r="CJ39" i="231"/>
  <c r="CI39" i="231"/>
  <c r="CH39" i="231"/>
  <c r="CG39" i="231"/>
  <c r="CF39" i="231"/>
  <c r="CE39" i="231"/>
  <c r="CD39" i="231"/>
  <c r="CC39" i="231"/>
  <c r="CB39" i="231"/>
  <c r="CA39" i="231"/>
  <c r="BZ39" i="231"/>
  <c r="BY39" i="231"/>
  <c r="BX39" i="231"/>
  <c r="BW39" i="231"/>
  <c r="BV39" i="231"/>
  <c r="BU39" i="231"/>
  <c r="BT39" i="231"/>
  <c r="BS39" i="231"/>
  <c r="BR39" i="231"/>
  <c r="BQ39" i="231"/>
  <c r="BP39" i="231"/>
  <c r="BO39" i="231"/>
  <c r="BN39" i="231"/>
  <c r="BM39" i="231"/>
  <c r="BL39" i="231"/>
  <c r="BK39" i="231"/>
  <c r="BJ39" i="231"/>
  <c r="BI39" i="231"/>
  <c r="BH39" i="231"/>
  <c r="BG39" i="231"/>
  <c r="BF39" i="231"/>
  <c r="BE39" i="231"/>
  <c r="BD39" i="231"/>
  <c r="BC39" i="231"/>
  <c r="BB39" i="231"/>
  <c r="BA39" i="231"/>
  <c r="AZ39" i="231"/>
  <c r="AY39" i="231"/>
  <c r="AX39" i="231"/>
  <c r="AW39" i="231"/>
  <c r="AV39" i="231"/>
  <c r="AU39" i="231"/>
  <c r="AT39" i="231"/>
  <c r="AS39" i="231"/>
  <c r="AR39" i="231"/>
  <c r="AQ39" i="231"/>
  <c r="AP39" i="231"/>
  <c r="AO39" i="231"/>
  <c r="AN39" i="231"/>
  <c r="AM39" i="231"/>
  <c r="AL39" i="231"/>
  <c r="AK39" i="231"/>
  <c r="AJ39" i="231"/>
  <c r="AI39" i="231"/>
  <c r="AH39" i="231"/>
  <c r="AG39" i="231"/>
  <c r="AF39" i="231"/>
  <c r="AE39" i="231"/>
  <c r="AD39" i="231"/>
  <c r="AC39" i="231"/>
  <c r="AB39" i="231"/>
  <c r="AA39" i="231"/>
  <c r="Z39" i="231"/>
  <c r="Y39" i="231"/>
  <c r="X39" i="231"/>
  <c r="W39" i="231"/>
  <c r="V39" i="231"/>
  <c r="U39" i="231"/>
  <c r="T39" i="231"/>
  <c r="S39" i="231"/>
  <c r="R39" i="231"/>
  <c r="Q39" i="231"/>
  <c r="P39" i="231"/>
  <c r="O39" i="231"/>
  <c r="N39" i="231"/>
  <c r="M39" i="231"/>
  <c r="L39" i="231"/>
  <c r="K39" i="231"/>
  <c r="J39" i="231"/>
  <c r="I39" i="231"/>
  <c r="H39" i="231"/>
  <c r="G39" i="231"/>
  <c r="F39" i="231"/>
  <c r="E39" i="231"/>
  <c r="D39" i="231"/>
  <c r="C39" i="231"/>
  <c r="B39" i="231"/>
  <c r="A39" i="231"/>
  <c r="JF38" i="231"/>
  <c r="JE38" i="231"/>
  <c r="JD38" i="231"/>
  <c r="JC38" i="231"/>
  <c r="JB38" i="231"/>
  <c r="JA38" i="231"/>
  <c r="IZ38" i="231"/>
  <c r="IY38" i="231"/>
  <c r="IX38" i="231"/>
  <c r="IW38" i="231"/>
  <c r="IV38" i="231"/>
  <c r="IU38" i="231"/>
  <c r="IT38" i="231"/>
  <c r="IS38" i="231"/>
  <c r="IR38" i="231"/>
  <c r="IQ38" i="231"/>
  <c r="IP38" i="231"/>
  <c r="IO38" i="231"/>
  <c r="IN38" i="231"/>
  <c r="IM38" i="231"/>
  <c r="IL38" i="231"/>
  <c r="IK38" i="231"/>
  <c r="IJ38" i="231"/>
  <c r="II38" i="231"/>
  <c r="IH38" i="231"/>
  <c r="IG38" i="231"/>
  <c r="IF38" i="231"/>
  <c r="IE38" i="231"/>
  <c r="ID38" i="231"/>
  <c r="IC38" i="231"/>
  <c r="IB38" i="231"/>
  <c r="IA38" i="231"/>
  <c r="HZ38" i="231"/>
  <c r="HY38" i="231"/>
  <c r="HX38" i="231"/>
  <c r="HW38" i="231"/>
  <c r="HV38" i="231"/>
  <c r="HU38" i="231"/>
  <c r="HT38" i="231"/>
  <c r="HS38" i="231"/>
  <c r="HR38" i="231"/>
  <c r="HQ38" i="231"/>
  <c r="HP38" i="231"/>
  <c r="HO38" i="231"/>
  <c r="HN38" i="231"/>
  <c r="HM38" i="231"/>
  <c r="HL38" i="231"/>
  <c r="HK38" i="231"/>
  <c r="HJ38" i="231"/>
  <c r="HI38" i="231"/>
  <c r="HH38" i="231"/>
  <c r="HG38" i="231"/>
  <c r="HF38" i="231"/>
  <c r="HE38" i="231"/>
  <c r="HD38" i="231"/>
  <c r="HC38" i="231"/>
  <c r="HB38" i="231"/>
  <c r="HA38" i="231"/>
  <c r="GZ38" i="231"/>
  <c r="GY38" i="231"/>
  <c r="GX38" i="231"/>
  <c r="GW38" i="231"/>
  <c r="GV38" i="231"/>
  <c r="GU38" i="231"/>
  <c r="GT38" i="231"/>
  <c r="GS38" i="231"/>
  <c r="GR38" i="231"/>
  <c r="GQ38" i="231"/>
  <c r="GP38" i="231"/>
  <c r="GO38" i="231"/>
  <c r="GN38" i="231"/>
  <c r="GM38" i="231"/>
  <c r="GL38" i="231"/>
  <c r="GK38" i="231"/>
  <c r="GJ38" i="231"/>
  <c r="GI38" i="231"/>
  <c r="GH38" i="231"/>
  <c r="GG38" i="231"/>
  <c r="GF38" i="231"/>
  <c r="GE38" i="231"/>
  <c r="GD38" i="231"/>
  <c r="GC38" i="231"/>
  <c r="GB38" i="231"/>
  <c r="GA38" i="231"/>
  <c r="FZ38" i="231"/>
  <c r="FY38" i="231"/>
  <c r="FX38" i="231"/>
  <c r="FW38" i="231"/>
  <c r="FV38" i="231"/>
  <c r="FU38" i="231"/>
  <c r="FT38" i="231"/>
  <c r="FS38" i="231"/>
  <c r="FR38" i="231"/>
  <c r="FQ38" i="231"/>
  <c r="FP38" i="231"/>
  <c r="FO38" i="231"/>
  <c r="FN38" i="231"/>
  <c r="FM38" i="231"/>
  <c r="FL38" i="231"/>
  <c r="FK38" i="231"/>
  <c r="FJ38" i="231"/>
  <c r="FI38" i="231"/>
  <c r="FH38" i="231"/>
  <c r="FG38" i="231"/>
  <c r="FF38" i="231"/>
  <c r="FE38" i="231"/>
  <c r="FD38" i="231"/>
  <c r="FC38" i="231"/>
  <c r="FB38" i="231"/>
  <c r="FA38" i="231"/>
  <c r="EZ38" i="231"/>
  <c r="EY38" i="231"/>
  <c r="EX38" i="231"/>
  <c r="EW38" i="231"/>
  <c r="EV38" i="231"/>
  <c r="EU38" i="231"/>
  <c r="ET38" i="231"/>
  <c r="ES38" i="231"/>
  <c r="ER38" i="231"/>
  <c r="EQ38" i="231"/>
  <c r="EP38" i="231"/>
  <c r="EO38" i="231"/>
  <c r="EN38" i="231"/>
  <c r="EM38" i="231"/>
  <c r="EL38" i="231"/>
  <c r="EK38" i="231"/>
  <c r="EJ38" i="231"/>
  <c r="EI38" i="231"/>
  <c r="EH38" i="231"/>
  <c r="EG38" i="231"/>
  <c r="EF38" i="231"/>
  <c r="EE38" i="231"/>
  <c r="ED38" i="231"/>
  <c r="EC38" i="231"/>
  <c r="EB38" i="231"/>
  <c r="EA38" i="231"/>
  <c r="DZ38" i="231"/>
  <c r="DY38" i="231"/>
  <c r="DX38" i="231"/>
  <c r="DW38" i="231"/>
  <c r="DV38" i="231"/>
  <c r="DU38" i="231"/>
  <c r="DT38" i="231"/>
  <c r="DS38" i="231"/>
  <c r="DR38" i="231"/>
  <c r="DQ38" i="231"/>
  <c r="DP38" i="231"/>
  <c r="DO38" i="231"/>
  <c r="DN38" i="231"/>
  <c r="DM38" i="231"/>
  <c r="DL38" i="231"/>
  <c r="DK38" i="231"/>
  <c r="DJ38" i="231"/>
  <c r="DI38" i="231"/>
  <c r="DH38" i="231"/>
  <c r="DG38" i="231"/>
  <c r="DF38" i="231"/>
  <c r="DE38" i="231"/>
  <c r="DD38" i="231"/>
  <c r="DC38" i="231"/>
  <c r="DB38" i="231"/>
  <c r="DA38" i="231"/>
  <c r="CZ38" i="231"/>
  <c r="CY38" i="231"/>
  <c r="CX38" i="231"/>
  <c r="CW38" i="231"/>
  <c r="CV38" i="231"/>
  <c r="CU38" i="231"/>
  <c r="CT38" i="231"/>
  <c r="CS38" i="231"/>
  <c r="CR38" i="231"/>
  <c r="CQ38" i="231"/>
  <c r="CP38" i="231"/>
  <c r="CO38" i="231"/>
  <c r="CN38" i="231"/>
  <c r="CM38" i="231"/>
  <c r="CL38" i="231"/>
  <c r="CK38" i="231"/>
  <c r="CJ38" i="231"/>
  <c r="CI38" i="231"/>
  <c r="CH38" i="231"/>
  <c r="CG38" i="231"/>
  <c r="CF38" i="231"/>
  <c r="CE38" i="231"/>
  <c r="CD38" i="231"/>
  <c r="CC38" i="231"/>
  <c r="CB38" i="231"/>
  <c r="CA38" i="231"/>
  <c r="BZ38" i="231"/>
  <c r="BY38" i="231"/>
  <c r="BX38" i="231"/>
  <c r="BW38" i="231"/>
  <c r="BV38" i="231"/>
  <c r="BU38" i="231"/>
  <c r="BT38" i="231"/>
  <c r="BS38" i="231"/>
  <c r="BR38" i="231"/>
  <c r="BQ38" i="231"/>
  <c r="BP38" i="231"/>
  <c r="BO38" i="231"/>
  <c r="BN38" i="231"/>
  <c r="BM38" i="231"/>
  <c r="BL38" i="231"/>
  <c r="BK38" i="231"/>
  <c r="BJ38" i="231"/>
  <c r="BI38" i="231"/>
  <c r="BH38" i="231"/>
  <c r="BG38" i="231"/>
  <c r="BF38" i="231"/>
  <c r="BE38" i="231"/>
  <c r="BD38" i="231"/>
  <c r="BC38" i="231"/>
  <c r="BB38" i="231"/>
  <c r="BA38" i="231"/>
  <c r="AZ38" i="231"/>
  <c r="AY38" i="231"/>
  <c r="AX38" i="231"/>
  <c r="AW38" i="231"/>
  <c r="AV38" i="231"/>
  <c r="AU38" i="231"/>
  <c r="AT38" i="231"/>
  <c r="AS38" i="231"/>
  <c r="AR38" i="231"/>
  <c r="AQ38" i="231"/>
  <c r="AP38" i="231"/>
  <c r="AO38" i="231"/>
  <c r="AN38" i="231"/>
  <c r="AM38" i="231"/>
  <c r="AL38" i="231"/>
  <c r="AK38" i="231"/>
  <c r="AJ38" i="231"/>
  <c r="AI38" i="231"/>
  <c r="AH38" i="231"/>
  <c r="AG38" i="231"/>
  <c r="AF38" i="231"/>
  <c r="AE38" i="231"/>
  <c r="AD38" i="231"/>
  <c r="AC38" i="231"/>
  <c r="AB38" i="231"/>
  <c r="AA38" i="231"/>
  <c r="Z38" i="231"/>
  <c r="Y38" i="231"/>
  <c r="X38" i="231"/>
  <c r="W38" i="231"/>
  <c r="V38" i="231"/>
  <c r="U38" i="231"/>
  <c r="T38" i="231"/>
  <c r="S38" i="231"/>
  <c r="R38" i="231"/>
  <c r="Q38" i="231"/>
  <c r="P38" i="231"/>
  <c r="O38" i="231"/>
  <c r="N38" i="231"/>
  <c r="M38" i="231"/>
  <c r="L38" i="231"/>
  <c r="K38" i="231"/>
  <c r="J38" i="231"/>
  <c r="I38" i="231"/>
  <c r="H38" i="231"/>
  <c r="G38" i="231"/>
  <c r="F38" i="231"/>
  <c r="E38" i="231"/>
  <c r="D38" i="231"/>
  <c r="C38" i="231"/>
  <c r="B38" i="231"/>
  <c r="A38" i="231"/>
  <c r="JF37" i="231"/>
  <c r="JE37" i="231"/>
  <c r="JD37" i="231"/>
  <c r="JC37" i="231"/>
  <c r="JB37" i="231"/>
  <c r="JA37" i="231"/>
  <c r="IZ37" i="231"/>
  <c r="IY37" i="231"/>
  <c r="IX37" i="231"/>
  <c r="IW37" i="231"/>
  <c r="IV37" i="231"/>
  <c r="IU37" i="231"/>
  <c r="IT37" i="231"/>
  <c r="IS37" i="231"/>
  <c r="IR37" i="231"/>
  <c r="IQ37" i="231"/>
  <c r="IP37" i="231"/>
  <c r="IO37" i="231"/>
  <c r="IN37" i="231"/>
  <c r="IM37" i="231"/>
  <c r="IL37" i="231"/>
  <c r="IK37" i="231"/>
  <c r="IJ37" i="231"/>
  <c r="II37" i="231"/>
  <c r="IH37" i="231"/>
  <c r="IG37" i="231"/>
  <c r="IF37" i="231"/>
  <c r="IE37" i="231"/>
  <c r="ID37" i="231"/>
  <c r="IC37" i="231"/>
  <c r="IB37" i="231"/>
  <c r="IA37" i="231"/>
  <c r="HZ37" i="231"/>
  <c r="HY37" i="231"/>
  <c r="HX37" i="231"/>
  <c r="HW37" i="231"/>
  <c r="HV37" i="231"/>
  <c r="HU37" i="231"/>
  <c r="HT37" i="231"/>
  <c r="HS37" i="231"/>
  <c r="HR37" i="231"/>
  <c r="HQ37" i="231"/>
  <c r="HP37" i="231"/>
  <c r="HO37" i="231"/>
  <c r="HN37" i="231"/>
  <c r="HM37" i="231"/>
  <c r="HL37" i="231"/>
  <c r="HK37" i="231"/>
  <c r="HJ37" i="231"/>
  <c r="HI37" i="231"/>
  <c r="HH37" i="231"/>
  <c r="HG37" i="231"/>
  <c r="HF37" i="231"/>
  <c r="HE37" i="231"/>
  <c r="HD37" i="231"/>
  <c r="HC37" i="231"/>
  <c r="HB37" i="231"/>
  <c r="HA37" i="231"/>
  <c r="GZ37" i="231"/>
  <c r="GY37" i="231"/>
  <c r="GX37" i="231"/>
  <c r="GW37" i="231"/>
  <c r="GV37" i="231"/>
  <c r="GU37" i="231"/>
  <c r="GT37" i="231"/>
  <c r="GS37" i="231"/>
  <c r="GR37" i="231"/>
  <c r="GQ37" i="231"/>
  <c r="GP37" i="231"/>
  <c r="GO37" i="231"/>
  <c r="GN37" i="231"/>
  <c r="GM37" i="231"/>
  <c r="GL37" i="231"/>
  <c r="GK37" i="231"/>
  <c r="GJ37" i="231"/>
  <c r="GI37" i="231"/>
  <c r="GH37" i="231"/>
  <c r="GG37" i="231"/>
  <c r="GF37" i="231"/>
  <c r="GE37" i="231"/>
  <c r="GD37" i="231"/>
  <c r="GC37" i="231"/>
  <c r="GB37" i="231"/>
  <c r="GA37" i="231"/>
  <c r="FZ37" i="231"/>
  <c r="FY37" i="231"/>
  <c r="FX37" i="231"/>
  <c r="FW37" i="231"/>
  <c r="FV37" i="231"/>
  <c r="FU37" i="231"/>
  <c r="FT37" i="231"/>
  <c r="FS37" i="231"/>
  <c r="FR37" i="231"/>
  <c r="FQ37" i="231"/>
  <c r="FP37" i="231"/>
  <c r="FO37" i="231"/>
  <c r="FN37" i="231"/>
  <c r="FM37" i="231"/>
  <c r="FL37" i="231"/>
  <c r="FK37" i="231"/>
  <c r="FJ37" i="231"/>
  <c r="FI37" i="231"/>
  <c r="FH37" i="231"/>
  <c r="FG37" i="231"/>
  <c r="FF37" i="231"/>
  <c r="FE37" i="231"/>
  <c r="FD37" i="231"/>
  <c r="FC37" i="231"/>
  <c r="FB37" i="231"/>
  <c r="FA37" i="231"/>
  <c r="EZ37" i="231"/>
  <c r="EY37" i="231"/>
  <c r="EX37" i="231"/>
  <c r="EW37" i="231"/>
  <c r="EV37" i="231"/>
  <c r="EU37" i="231"/>
  <c r="ET37" i="231"/>
  <c r="ES37" i="231"/>
  <c r="ER37" i="231"/>
  <c r="EQ37" i="231"/>
  <c r="EP37" i="231"/>
  <c r="EO37" i="231"/>
  <c r="EN37" i="231"/>
  <c r="EM37" i="231"/>
  <c r="EL37" i="231"/>
  <c r="EK37" i="231"/>
  <c r="EJ37" i="231"/>
  <c r="EI37" i="231"/>
  <c r="EH37" i="231"/>
  <c r="EG37" i="231"/>
  <c r="EF37" i="231"/>
  <c r="EE37" i="231"/>
  <c r="ED37" i="231"/>
  <c r="EC37" i="231"/>
  <c r="EB37" i="231"/>
  <c r="EA37" i="231"/>
  <c r="DZ37" i="231"/>
  <c r="DY37" i="231"/>
  <c r="DX37" i="231"/>
  <c r="DW37" i="231"/>
  <c r="DV37" i="231"/>
  <c r="DU37" i="231"/>
  <c r="DT37" i="231"/>
  <c r="DS37" i="231"/>
  <c r="DR37" i="231"/>
  <c r="DQ37" i="231"/>
  <c r="DP37" i="231"/>
  <c r="DO37" i="231"/>
  <c r="DN37" i="231"/>
  <c r="DM37" i="231"/>
  <c r="DL37" i="231"/>
  <c r="DK37" i="231"/>
  <c r="DJ37" i="231"/>
  <c r="DI37" i="231"/>
  <c r="DH37" i="231"/>
  <c r="DG37" i="231"/>
  <c r="DF37" i="231"/>
  <c r="DE37" i="231"/>
  <c r="DD37" i="231"/>
  <c r="DC37" i="231"/>
  <c r="DB37" i="231"/>
  <c r="DA37" i="231"/>
  <c r="CZ37" i="231"/>
  <c r="CY37" i="231"/>
  <c r="CX37" i="231"/>
  <c r="CW37" i="231"/>
  <c r="CV37" i="231"/>
  <c r="CU37" i="231"/>
  <c r="CT37" i="231"/>
  <c r="CS37" i="231"/>
  <c r="CR37" i="231"/>
  <c r="CQ37" i="231"/>
  <c r="CP37" i="231"/>
  <c r="CO37" i="231"/>
  <c r="CN37" i="231"/>
  <c r="CM37" i="231"/>
  <c r="CL37" i="231"/>
  <c r="CK37" i="231"/>
  <c r="CJ37" i="231"/>
  <c r="CI37" i="231"/>
  <c r="CH37" i="231"/>
  <c r="CG37" i="231"/>
  <c r="CF37" i="231"/>
  <c r="CE37" i="231"/>
  <c r="CD37" i="231"/>
  <c r="CC37" i="231"/>
  <c r="CB37" i="231"/>
  <c r="CA37" i="231"/>
  <c r="BZ37" i="231"/>
  <c r="BY37" i="231"/>
  <c r="BX37" i="231"/>
  <c r="BW37" i="231"/>
  <c r="BV37" i="231"/>
  <c r="BU37" i="231"/>
  <c r="BT37" i="231"/>
  <c r="BS37" i="231"/>
  <c r="BR37" i="231"/>
  <c r="BQ37" i="231"/>
  <c r="BP37" i="231"/>
  <c r="BO37" i="231"/>
  <c r="BN37" i="231"/>
  <c r="BM37" i="231"/>
  <c r="BL37" i="231"/>
  <c r="BK37" i="231"/>
  <c r="BJ37" i="231"/>
  <c r="BI37" i="231"/>
  <c r="BH37" i="231"/>
  <c r="BG37" i="231"/>
  <c r="BF37" i="231"/>
  <c r="BE37" i="231"/>
  <c r="BD37" i="231"/>
  <c r="BC37" i="231"/>
  <c r="BB37" i="231"/>
  <c r="BA37" i="231"/>
  <c r="AZ37" i="231"/>
  <c r="AY37" i="231"/>
  <c r="AX37" i="231"/>
  <c r="AW37" i="231"/>
  <c r="AV37" i="231"/>
  <c r="AU37" i="231"/>
  <c r="AT37" i="231"/>
  <c r="AS37" i="231"/>
  <c r="AR37" i="231"/>
  <c r="AQ37" i="231"/>
  <c r="AP37" i="231"/>
  <c r="AO37" i="231"/>
  <c r="AN37" i="231"/>
  <c r="AM37" i="231"/>
  <c r="AL37" i="231"/>
  <c r="AK37" i="231"/>
  <c r="AJ37" i="231"/>
  <c r="AI37" i="231"/>
  <c r="AH37" i="231"/>
  <c r="AG37" i="231"/>
  <c r="AF37" i="231"/>
  <c r="AE37" i="231"/>
  <c r="AD37" i="231"/>
  <c r="AC37" i="231"/>
  <c r="AB37" i="231"/>
  <c r="AA37" i="231"/>
  <c r="Z37" i="231"/>
  <c r="Y37" i="231"/>
  <c r="X37" i="231"/>
  <c r="W37" i="231"/>
  <c r="V37" i="231"/>
  <c r="U37" i="231"/>
  <c r="T37" i="231"/>
  <c r="S37" i="231"/>
  <c r="R37" i="231"/>
  <c r="Q37" i="231"/>
  <c r="P37" i="231"/>
  <c r="O37" i="231"/>
  <c r="N37" i="231"/>
  <c r="M37" i="231"/>
  <c r="L37" i="231"/>
  <c r="K37" i="231"/>
  <c r="J37" i="231"/>
  <c r="I37" i="231"/>
  <c r="H37" i="231"/>
  <c r="G37" i="231"/>
  <c r="F37" i="231"/>
  <c r="E37" i="231"/>
  <c r="D37" i="231"/>
  <c r="C37" i="231"/>
  <c r="B37" i="231"/>
  <c r="A37" i="231"/>
  <c r="JF36" i="231"/>
  <c r="JE36" i="231"/>
  <c r="JD36" i="231"/>
  <c r="JC36" i="231"/>
  <c r="JB36" i="231"/>
  <c r="JA36" i="231"/>
  <c r="IZ36" i="231"/>
  <c r="IY36" i="231"/>
  <c r="IX36" i="231"/>
  <c r="IW36" i="231"/>
  <c r="IV36" i="231"/>
  <c r="IU36" i="231"/>
  <c r="IT36" i="231"/>
  <c r="IS36" i="231"/>
  <c r="IR36" i="231"/>
  <c r="IQ36" i="231"/>
  <c r="IP36" i="231"/>
  <c r="IO36" i="231"/>
  <c r="IN36" i="231"/>
  <c r="IM36" i="231"/>
  <c r="IL36" i="231"/>
  <c r="IK36" i="231"/>
  <c r="IJ36" i="231"/>
  <c r="II36" i="231"/>
  <c r="IH36" i="231"/>
  <c r="IG36" i="231"/>
  <c r="IF36" i="231"/>
  <c r="IE36" i="231"/>
  <c r="ID36" i="231"/>
  <c r="IC36" i="231"/>
  <c r="IB36" i="231"/>
  <c r="IA36" i="231"/>
  <c r="HZ36" i="231"/>
  <c r="HY36" i="231"/>
  <c r="HX36" i="231"/>
  <c r="HW36" i="231"/>
  <c r="HV36" i="231"/>
  <c r="HU36" i="231"/>
  <c r="HT36" i="231"/>
  <c r="HS36" i="231"/>
  <c r="HR36" i="231"/>
  <c r="HQ36" i="231"/>
  <c r="HP36" i="231"/>
  <c r="HO36" i="231"/>
  <c r="HN36" i="231"/>
  <c r="HM36" i="231"/>
  <c r="HL36" i="231"/>
  <c r="HK36" i="231"/>
  <c r="HJ36" i="231"/>
  <c r="HI36" i="231"/>
  <c r="HH36" i="231"/>
  <c r="HG36" i="231"/>
  <c r="HF36" i="231"/>
  <c r="HE36" i="231"/>
  <c r="HD36" i="231"/>
  <c r="HC36" i="231"/>
  <c r="HB36" i="231"/>
  <c r="HA36" i="231"/>
  <c r="GZ36" i="231"/>
  <c r="GY36" i="231"/>
  <c r="GX36" i="231"/>
  <c r="GW36" i="231"/>
  <c r="GV36" i="231"/>
  <c r="GU36" i="231"/>
  <c r="GT36" i="231"/>
  <c r="GS36" i="231"/>
  <c r="GR36" i="231"/>
  <c r="GQ36" i="231"/>
  <c r="GP36" i="231"/>
  <c r="GO36" i="231"/>
  <c r="GN36" i="231"/>
  <c r="GM36" i="231"/>
  <c r="GL36" i="231"/>
  <c r="GK36" i="231"/>
  <c r="GJ36" i="231"/>
  <c r="GI36" i="231"/>
  <c r="GH36" i="231"/>
  <c r="GG36" i="231"/>
  <c r="GF36" i="231"/>
  <c r="GE36" i="231"/>
  <c r="GD36" i="231"/>
  <c r="GC36" i="231"/>
  <c r="GB36" i="231"/>
  <c r="GA36" i="231"/>
  <c r="FZ36" i="231"/>
  <c r="FY36" i="231"/>
  <c r="FX36" i="231"/>
  <c r="FW36" i="231"/>
  <c r="FV36" i="231"/>
  <c r="FU36" i="231"/>
  <c r="FT36" i="231"/>
  <c r="FS36" i="231"/>
  <c r="FR36" i="231"/>
  <c r="FQ36" i="231"/>
  <c r="FP36" i="231"/>
  <c r="FO36" i="231"/>
  <c r="FN36" i="231"/>
  <c r="FM36" i="231"/>
  <c r="FL36" i="231"/>
  <c r="FK36" i="231"/>
  <c r="FJ36" i="231"/>
  <c r="FI36" i="231"/>
  <c r="FH36" i="231"/>
  <c r="FG36" i="231"/>
  <c r="FF36" i="231"/>
  <c r="FE36" i="231"/>
  <c r="FD36" i="231"/>
  <c r="FC36" i="231"/>
  <c r="FB36" i="231"/>
  <c r="FA36" i="231"/>
  <c r="EZ36" i="231"/>
  <c r="EY36" i="231"/>
  <c r="EX36" i="231"/>
  <c r="EW36" i="231"/>
  <c r="EV36" i="231"/>
  <c r="EU36" i="231"/>
  <c r="ET36" i="231"/>
  <c r="ES36" i="231"/>
  <c r="ER36" i="231"/>
  <c r="EQ36" i="231"/>
  <c r="EP36" i="231"/>
  <c r="EO36" i="231"/>
  <c r="EN36" i="231"/>
  <c r="EM36" i="231"/>
  <c r="EL36" i="231"/>
  <c r="EK36" i="231"/>
  <c r="EJ36" i="231"/>
  <c r="EI36" i="231"/>
  <c r="EH36" i="231"/>
  <c r="EG36" i="231"/>
  <c r="EF36" i="231"/>
  <c r="EE36" i="231"/>
  <c r="ED36" i="231"/>
  <c r="EC36" i="231"/>
  <c r="EB36" i="231"/>
  <c r="EA36" i="231"/>
  <c r="DZ36" i="231"/>
  <c r="DY36" i="231"/>
  <c r="DX36" i="231"/>
  <c r="DW36" i="231"/>
  <c r="DV36" i="231"/>
  <c r="DU36" i="231"/>
  <c r="DT36" i="231"/>
  <c r="DS36" i="231"/>
  <c r="DR36" i="231"/>
  <c r="DQ36" i="231"/>
  <c r="DP36" i="231"/>
  <c r="DO36" i="231"/>
  <c r="DN36" i="231"/>
  <c r="DM36" i="231"/>
  <c r="DL36" i="231"/>
  <c r="DK36" i="231"/>
  <c r="DJ36" i="231"/>
  <c r="DI36" i="231"/>
  <c r="DH36" i="231"/>
  <c r="DG36" i="231"/>
  <c r="DF36" i="231"/>
  <c r="DE36" i="231"/>
  <c r="DD36" i="231"/>
  <c r="DC36" i="231"/>
  <c r="DB36" i="231"/>
  <c r="DA36" i="231"/>
  <c r="CZ36" i="231"/>
  <c r="CY36" i="231"/>
  <c r="CX36" i="231"/>
  <c r="CW36" i="231"/>
  <c r="CV36" i="231"/>
  <c r="CU36" i="231"/>
  <c r="CT36" i="231"/>
  <c r="CS36" i="231"/>
  <c r="CR36" i="231"/>
  <c r="CQ36" i="231"/>
  <c r="CP36" i="231"/>
  <c r="CO36" i="231"/>
  <c r="CN36" i="231"/>
  <c r="CM36" i="231"/>
  <c r="CL36" i="231"/>
  <c r="CK36" i="231"/>
  <c r="CJ36" i="231"/>
  <c r="CI36" i="231"/>
  <c r="CH36" i="231"/>
  <c r="CG36" i="231"/>
  <c r="CF36" i="231"/>
  <c r="CE36" i="231"/>
  <c r="CD36" i="231"/>
  <c r="CC36" i="231"/>
  <c r="CB36" i="231"/>
  <c r="CA36" i="231"/>
  <c r="BZ36" i="231"/>
  <c r="BY36" i="231"/>
  <c r="BX36" i="231"/>
  <c r="BW36" i="231"/>
  <c r="BV36" i="231"/>
  <c r="BU36" i="231"/>
  <c r="BT36" i="231"/>
  <c r="BS36" i="231"/>
  <c r="BR36" i="231"/>
  <c r="BQ36" i="231"/>
  <c r="BP36" i="231"/>
  <c r="BO36" i="231"/>
  <c r="BN36" i="231"/>
  <c r="BM36" i="231"/>
  <c r="BL36" i="231"/>
  <c r="BK36" i="231"/>
  <c r="BJ36" i="231"/>
  <c r="BI36" i="231"/>
  <c r="BH36" i="231"/>
  <c r="BG36" i="231"/>
  <c r="BF36" i="231"/>
  <c r="BE36" i="231"/>
  <c r="BD36" i="231"/>
  <c r="BC36" i="231"/>
  <c r="BB36" i="231"/>
  <c r="BA36" i="231"/>
  <c r="AZ36" i="231"/>
  <c r="AY36" i="231"/>
  <c r="AX36" i="231"/>
  <c r="AW36" i="231"/>
  <c r="AV36" i="231"/>
  <c r="AU36" i="231"/>
  <c r="AT36" i="231"/>
  <c r="AS36" i="231"/>
  <c r="AR36" i="231"/>
  <c r="AQ36" i="231"/>
  <c r="AP36" i="231"/>
  <c r="AO36" i="231"/>
  <c r="AN36" i="231"/>
  <c r="AM36" i="231"/>
  <c r="AL36" i="231"/>
  <c r="AK36" i="231"/>
  <c r="AJ36" i="231"/>
  <c r="AI36" i="231"/>
  <c r="AH36" i="231"/>
  <c r="AG36" i="231"/>
  <c r="AF36" i="231"/>
  <c r="AE36" i="231"/>
  <c r="AD36" i="231"/>
  <c r="AC36" i="231"/>
  <c r="AB36" i="231"/>
  <c r="AA36" i="231"/>
  <c r="Z36" i="231"/>
  <c r="Y36" i="231"/>
  <c r="X36" i="231"/>
  <c r="W36" i="231"/>
  <c r="V36" i="231"/>
  <c r="U36" i="231"/>
  <c r="T36" i="231"/>
  <c r="S36" i="231"/>
  <c r="R36" i="231"/>
  <c r="Q36" i="231"/>
  <c r="P36" i="231"/>
  <c r="O36" i="231"/>
  <c r="N36" i="231"/>
  <c r="M36" i="231"/>
  <c r="L36" i="231"/>
  <c r="K36" i="231"/>
  <c r="J36" i="231"/>
  <c r="I36" i="231"/>
  <c r="H36" i="231"/>
  <c r="G36" i="231"/>
  <c r="F36" i="231"/>
  <c r="E36" i="231"/>
  <c r="D36" i="231"/>
  <c r="C36" i="231"/>
  <c r="B36" i="231"/>
  <c r="A36" i="231"/>
  <c r="JF35" i="231"/>
  <c r="JE35" i="231"/>
  <c r="JD35" i="231"/>
  <c r="JC35" i="231"/>
  <c r="JB35" i="231"/>
  <c r="JA35" i="231"/>
  <c r="IZ35" i="231"/>
  <c r="IY35" i="231"/>
  <c r="IX35" i="231"/>
  <c r="IW35" i="231"/>
  <c r="IV35" i="231"/>
  <c r="IU35" i="231"/>
  <c r="IT35" i="231"/>
  <c r="IS35" i="231"/>
  <c r="IR35" i="231"/>
  <c r="IQ35" i="231"/>
  <c r="IP35" i="231"/>
  <c r="IO35" i="231"/>
  <c r="IN35" i="231"/>
  <c r="IM35" i="231"/>
  <c r="IL35" i="231"/>
  <c r="IK35" i="231"/>
  <c r="IJ35" i="231"/>
  <c r="II35" i="231"/>
  <c r="IH35" i="231"/>
  <c r="IG35" i="231"/>
  <c r="IF35" i="231"/>
  <c r="IE35" i="231"/>
  <c r="ID35" i="231"/>
  <c r="IC35" i="231"/>
  <c r="IB35" i="231"/>
  <c r="IA35" i="231"/>
  <c r="HZ35" i="231"/>
  <c r="HY35" i="231"/>
  <c r="HX35" i="231"/>
  <c r="HW35" i="231"/>
  <c r="HV35" i="231"/>
  <c r="HU35" i="231"/>
  <c r="HT35" i="231"/>
  <c r="HS35" i="231"/>
  <c r="HR35" i="231"/>
  <c r="HQ35" i="231"/>
  <c r="HP35" i="231"/>
  <c r="HO35" i="231"/>
  <c r="HN35" i="231"/>
  <c r="HM35" i="231"/>
  <c r="HL35" i="231"/>
  <c r="HK35" i="231"/>
  <c r="HJ35" i="231"/>
  <c r="HI35" i="231"/>
  <c r="HH35" i="231"/>
  <c r="HG35" i="231"/>
  <c r="HF35" i="231"/>
  <c r="HE35" i="231"/>
  <c r="HD35" i="231"/>
  <c r="HC35" i="231"/>
  <c r="HB35" i="231"/>
  <c r="HA35" i="231"/>
  <c r="GZ35" i="231"/>
  <c r="GY35" i="231"/>
  <c r="GX35" i="231"/>
  <c r="GW35" i="231"/>
  <c r="GV35" i="231"/>
  <c r="GU35" i="231"/>
  <c r="GT35" i="231"/>
  <c r="GS35" i="231"/>
  <c r="GR35" i="231"/>
  <c r="GQ35" i="231"/>
  <c r="GP35" i="231"/>
  <c r="GO35" i="231"/>
  <c r="GN35" i="231"/>
  <c r="GM35" i="231"/>
  <c r="GL35" i="231"/>
  <c r="GK35" i="231"/>
  <c r="GJ35" i="231"/>
  <c r="GI35" i="231"/>
  <c r="GH35" i="231"/>
  <c r="GG35" i="231"/>
  <c r="GF35" i="231"/>
  <c r="GE35" i="231"/>
  <c r="GD35" i="231"/>
  <c r="GC35" i="231"/>
  <c r="GB35" i="231"/>
  <c r="GA35" i="231"/>
  <c r="FZ35" i="231"/>
  <c r="FY35" i="231"/>
  <c r="FX35" i="231"/>
  <c r="FW35" i="231"/>
  <c r="FV35" i="231"/>
  <c r="FU35" i="231"/>
  <c r="FT35" i="231"/>
  <c r="FS35" i="231"/>
  <c r="FR35" i="231"/>
  <c r="FQ35" i="231"/>
  <c r="FP35" i="231"/>
  <c r="FO35" i="231"/>
  <c r="FN35" i="231"/>
  <c r="FM35" i="231"/>
  <c r="FL35" i="231"/>
  <c r="FK35" i="231"/>
  <c r="FJ35" i="231"/>
  <c r="FI35" i="231"/>
  <c r="FH35" i="231"/>
  <c r="FG35" i="231"/>
  <c r="FF35" i="231"/>
  <c r="FE35" i="231"/>
  <c r="FD35" i="231"/>
  <c r="FC35" i="231"/>
  <c r="FB35" i="231"/>
  <c r="FA35" i="231"/>
  <c r="EZ35" i="231"/>
  <c r="EY35" i="231"/>
  <c r="EX35" i="231"/>
  <c r="EW35" i="231"/>
  <c r="EV35" i="231"/>
  <c r="EU35" i="231"/>
  <c r="ET35" i="231"/>
  <c r="ES35" i="231"/>
  <c r="ER35" i="231"/>
  <c r="EQ35" i="231"/>
  <c r="EP35" i="231"/>
  <c r="EO35" i="231"/>
  <c r="EN35" i="231"/>
  <c r="EM35" i="231"/>
  <c r="EL35" i="231"/>
  <c r="EK35" i="231"/>
  <c r="EJ35" i="231"/>
  <c r="EI35" i="231"/>
  <c r="EH35" i="231"/>
  <c r="EG35" i="231"/>
  <c r="EF35" i="231"/>
  <c r="EE35" i="231"/>
  <c r="ED35" i="231"/>
  <c r="EC35" i="231"/>
  <c r="EB35" i="231"/>
  <c r="EA35" i="231"/>
  <c r="DZ35" i="231"/>
  <c r="DY35" i="231"/>
  <c r="DX35" i="231"/>
  <c r="DW35" i="231"/>
  <c r="DV35" i="231"/>
  <c r="DU35" i="231"/>
  <c r="DT35" i="231"/>
  <c r="DS35" i="231"/>
  <c r="DR35" i="231"/>
  <c r="DQ35" i="231"/>
  <c r="DP35" i="231"/>
  <c r="DO35" i="231"/>
  <c r="DN35" i="231"/>
  <c r="DM35" i="231"/>
  <c r="DL35" i="231"/>
  <c r="DK35" i="231"/>
  <c r="DJ35" i="231"/>
  <c r="DI35" i="231"/>
  <c r="DH35" i="231"/>
  <c r="DG35" i="231"/>
  <c r="DF35" i="231"/>
  <c r="DE35" i="231"/>
  <c r="DD35" i="231"/>
  <c r="DC35" i="231"/>
  <c r="DB35" i="231"/>
  <c r="DA35" i="231"/>
  <c r="CZ35" i="231"/>
  <c r="CY35" i="231"/>
  <c r="CX35" i="231"/>
  <c r="CW35" i="231"/>
  <c r="CV35" i="231"/>
  <c r="CU35" i="231"/>
  <c r="CT35" i="231"/>
  <c r="CS35" i="231"/>
  <c r="CR35" i="231"/>
  <c r="CQ35" i="231"/>
  <c r="CP35" i="231"/>
  <c r="CO35" i="231"/>
  <c r="CN35" i="231"/>
  <c r="CM35" i="231"/>
  <c r="CL35" i="231"/>
  <c r="CK35" i="231"/>
  <c r="CJ35" i="231"/>
  <c r="CI35" i="231"/>
  <c r="CH35" i="231"/>
  <c r="CG35" i="231"/>
  <c r="CF35" i="231"/>
  <c r="CE35" i="231"/>
  <c r="CD35" i="231"/>
  <c r="CC35" i="231"/>
  <c r="CB35" i="231"/>
  <c r="CA35" i="231"/>
  <c r="BZ35" i="231"/>
  <c r="BY35" i="231"/>
  <c r="BX35" i="231"/>
  <c r="BW35" i="231"/>
  <c r="BV35" i="231"/>
  <c r="BU35" i="231"/>
  <c r="BT35" i="231"/>
  <c r="BS35" i="231"/>
  <c r="BR35" i="231"/>
  <c r="BQ35" i="231"/>
  <c r="BP35" i="231"/>
  <c r="BO35" i="231"/>
  <c r="BN35" i="231"/>
  <c r="BM35" i="231"/>
  <c r="BL35" i="231"/>
  <c r="BK35" i="231"/>
  <c r="BJ35" i="231"/>
  <c r="BI35" i="231"/>
  <c r="BH35" i="231"/>
  <c r="BG35" i="231"/>
  <c r="BF35" i="231"/>
  <c r="BE35" i="231"/>
  <c r="BD35" i="231"/>
  <c r="BC35" i="231"/>
  <c r="BB35" i="231"/>
  <c r="BA35" i="231"/>
  <c r="AZ35" i="231"/>
  <c r="AY35" i="231"/>
  <c r="AX35" i="231"/>
  <c r="AW35" i="231"/>
  <c r="AV35" i="231"/>
  <c r="AU35" i="231"/>
  <c r="AT35" i="231"/>
  <c r="AS35" i="231"/>
  <c r="AR35" i="231"/>
  <c r="AQ35" i="231"/>
  <c r="AP35" i="231"/>
  <c r="AO35" i="231"/>
  <c r="AN35" i="231"/>
  <c r="AM35" i="231"/>
  <c r="AL35" i="231"/>
  <c r="AK35" i="231"/>
  <c r="AJ35" i="231"/>
  <c r="AI35" i="231"/>
  <c r="AH35" i="231"/>
  <c r="AG35" i="231"/>
  <c r="AF35" i="231"/>
  <c r="AE35" i="231"/>
  <c r="AD35" i="231"/>
  <c r="AC35" i="231"/>
  <c r="AB35" i="231"/>
  <c r="AA35" i="231"/>
  <c r="Z35" i="231"/>
  <c r="Y35" i="231"/>
  <c r="X35" i="231"/>
  <c r="W35" i="231"/>
  <c r="V35" i="231"/>
  <c r="U35" i="231"/>
  <c r="T35" i="231"/>
  <c r="S35" i="231"/>
  <c r="R35" i="231"/>
  <c r="Q35" i="231"/>
  <c r="P35" i="231"/>
  <c r="O35" i="231"/>
  <c r="N35" i="231"/>
  <c r="M35" i="231"/>
  <c r="L35" i="231"/>
  <c r="K35" i="231"/>
  <c r="J35" i="231"/>
  <c r="I35" i="231"/>
  <c r="H35" i="231"/>
  <c r="G35" i="231"/>
  <c r="F35" i="231"/>
  <c r="E35" i="231"/>
  <c r="D35" i="231"/>
  <c r="C35" i="231"/>
  <c r="B35" i="231"/>
  <c r="A35" i="231"/>
  <c r="JF34" i="231"/>
  <c r="JE34" i="231"/>
  <c r="JD34" i="231"/>
  <c r="JC34" i="231"/>
  <c r="JB34" i="231"/>
  <c r="JA34" i="231"/>
  <c r="IZ34" i="231"/>
  <c r="IY34" i="231"/>
  <c r="IX34" i="231"/>
  <c r="IW34" i="231"/>
  <c r="IV34" i="231"/>
  <c r="IU34" i="231"/>
  <c r="IT34" i="231"/>
  <c r="IS34" i="231"/>
  <c r="IR34" i="231"/>
  <c r="IQ34" i="231"/>
  <c r="IP34" i="231"/>
  <c r="IO34" i="231"/>
  <c r="IN34" i="231"/>
  <c r="IM34" i="231"/>
  <c r="IL34" i="231"/>
  <c r="IK34" i="231"/>
  <c r="IJ34" i="231"/>
  <c r="II34" i="231"/>
  <c r="IH34" i="231"/>
  <c r="IG34" i="231"/>
  <c r="IF34" i="231"/>
  <c r="IE34" i="231"/>
  <c r="ID34" i="231"/>
  <c r="IC34" i="231"/>
  <c r="IB34" i="231"/>
  <c r="IA34" i="231"/>
  <c r="HZ34" i="231"/>
  <c r="HY34" i="231"/>
  <c r="HX34" i="231"/>
  <c r="HW34" i="231"/>
  <c r="HV34" i="231"/>
  <c r="HU34" i="231"/>
  <c r="HT34" i="231"/>
  <c r="HS34" i="231"/>
  <c r="HR34" i="231"/>
  <c r="HQ34" i="231"/>
  <c r="HP34" i="231"/>
  <c r="HO34" i="231"/>
  <c r="HN34" i="231"/>
  <c r="HM34" i="231"/>
  <c r="HL34" i="231"/>
  <c r="HK34" i="231"/>
  <c r="HJ34" i="231"/>
  <c r="HI34" i="231"/>
  <c r="HH34" i="231"/>
  <c r="HG34" i="231"/>
  <c r="HF34" i="231"/>
  <c r="HE34" i="231"/>
  <c r="HD34" i="231"/>
  <c r="HC34" i="231"/>
  <c r="HB34" i="231"/>
  <c r="HA34" i="231"/>
  <c r="GZ34" i="231"/>
  <c r="GY34" i="231"/>
  <c r="GX34" i="231"/>
  <c r="GW34" i="231"/>
  <c r="GV34" i="231"/>
  <c r="GU34" i="231"/>
  <c r="GT34" i="231"/>
  <c r="GS34" i="231"/>
  <c r="GR34" i="231"/>
  <c r="GQ34" i="231"/>
  <c r="GP34" i="231"/>
  <c r="GO34" i="231"/>
  <c r="GN34" i="231"/>
  <c r="GM34" i="231"/>
  <c r="GL34" i="231"/>
  <c r="GK34" i="231"/>
  <c r="GJ34" i="231"/>
  <c r="GI34" i="231"/>
  <c r="GH34" i="231"/>
  <c r="GG34" i="231"/>
  <c r="GF34" i="231"/>
  <c r="GE34" i="231"/>
  <c r="GD34" i="231"/>
  <c r="GC34" i="231"/>
  <c r="GB34" i="231"/>
  <c r="GA34" i="231"/>
  <c r="FZ34" i="231"/>
  <c r="FY34" i="231"/>
  <c r="FX34" i="231"/>
  <c r="FW34" i="231"/>
  <c r="FV34" i="231"/>
  <c r="FU34" i="231"/>
  <c r="FT34" i="231"/>
  <c r="FS34" i="231"/>
  <c r="FR34" i="231"/>
  <c r="FQ34" i="231"/>
  <c r="FP34" i="231"/>
  <c r="FO34" i="231"/>
  <c r="FN34" i="231"/>
  <c r="FM34" i="231"/>
  <c r="FL34" i="231"/>
  <c r="FK34" i="231"/>
  <c r="FJ34" i="231"/>
  <c r="FI34" i="231"/>
  <c r="FH34" i="231"/>
  <c r="FG34" i="231"/>
  <c r="FF34" i="231"/>
  <c r="FE34" i="231"/>
  <c r="FD34" i="231"/>
  <c r="FC34" i="231"/>
  <c r="FB34" i="231"/>
  <c r="FA34" i="231"/>
  <c r="EZ34" i="231"/>
  <c r="EY34" i="231"/>
  <c r="EX34" i="231"/>
  <c r="EW34" i="231"/>
  <c r="EV34" i="231"/>
  <c r="EU34" i="231"/>
  <c r="ET34" i="231"/>
  <c r="ES34" i="231"/>
  <c r="ER34" i="231"/>
  <c r="EQ34" i="231"/>
  <c r="EP34" i="231"/>
  <c r="EO34" i="231"/>
  <c r="EN34" i="231"/>
  <c r="EM34" i="231"/>
  <c r="EL34" i="231"/>
  <c r="EK34" i="231"/>
  <c r="EJ34" i="231"/>
  <c r="EI34" i="231"/>
  <c r="EH34" i="231"/>
  <c r="EG34" i="231"/>
  <c r="EF34" i="231"/>
  <c r="EE34" i="231"/>
  <c r="ED34" i="231"/>
  <c r="EC34" i="231"/>
  <c r="EB34" i="231"/>
  <c r="EA34" i="231"/>
  <c r="DZ34" i="231"/>
  <c r="DY34" i="231"/>
  <c r="DX34" i="231"/>
  <c r="DW34" i="231"/>
  <c r="DV34" i="231"/>
  <c r="DU34" i="231"/>
  <c r="DT34" i="231"/>
  <c r="DS34" i="231"/>
  <c r="DR34" i="231"/>
  <c r="DQ34" i="231"/>
  <c r="DP34" i="231"/>
  <c r="DO34" i="231"/>
  <c r="DN34" i="231"/>
  <c r="DM34" i="231"/>
  <c r="DL34" i="231"/>
  <c r="DK34" i="231"/>
  <c r="DJ34" i="231"/>
  <c r="DI34" i="231"/>
  <c r="DH34" i="231"/>
  <c r="DG34" i="231"/>
  <c r="DF34" i="231"/>
  <c r="DE34" i="231"/>
  <c r="DD34" i="231"/>
  <c r="DC34" i="231"/>
  <c r="DB34" i="231"/>
  <c r="DA34" i="231"/>
  <c r="CZ34" i="231"/>
  <c r="CY34" i="231"/>
  <c r="CX34" i="231"/>
  <c r="CW34" i="231"/>
  <c r="CV34" i="231"/>
  <c r="CU34" i="231"/>
  <c r="CT34" i="231"/>
  <c r="CS34" i="231"/>
  <c r="CR34" i="231"/>
  <c r="CQ34" i="231"/>
  <c r="CP34" i="231"/>
  <c r="CO34" i="231"/>
  <c r="CN34" i="231"/>
  <c r="CM34" i="231"/>
  <c r="CL34" i="231"/>
  <c r="CK34" i="231"/>
  <c r="CJ34" i="231"/>
  <c r="CI34" i="231"/>
  <c r="CH34" i="231"/>
  <c r="CG34" i="231"/>
  <c r="CF34" i="231"/>
  <c r="CE34" i="231"/>
  <c r="CD34" i="231"/>
  <c r="CC34" i="231"/>
  <c r="CB34" i="231"/>
  <c r="CA34" i="231"/>
  <c r="BZ34" i="231"/>
  <c r="BY34" i="231"/>
  <c r="BX34" i="231"/>
  <c r="BW34" i="231"/>
  <c r="BV34" i="231"/>
  <c r="BU34" i="231"/>
  <c r="BT34" i="231"/>
  <c r="BS34" i="231"/>
  <c r="BR34" i="231"/>
  <c r="BQ34" i="231"/>
  <c r="BP34" i="231"/>
  <c r="BO34" i="231"/>
  <c r="BN34" i="231"/>
  <c r="BM34" i="231"/>
  <c r="BL34" i="231"/>
  <c r="BK34" i="231"/>
  <c r="BJ34" i="231"/>
  <c r="BI34" i="231"/>
  <c r="BH34" i="231"/>
  <c r="BG34" i="231"/>
  <c r="BF34" i="231"/>
  <c r="BE34" i="231"/>
  <c r="BD34" i="231"/>
  <c r="BC34" i="231"/>
  <c r="BB34" i="231"/>
  <c r="BA34" i="231"/>
  <c r="AZ34" i="231"/>
  <c r="AY34" i="231"/>
  <c r="AX34" i="231"/>
  <c r="AW34" i="231"/>
  <c r="AV34" i="231"/>
  <c r="AU34" i="231"/>
  <c r="AT34" i="231"/>
  <c r="AS34" i="231"/>
  <c r="AR34" i="231"/>
  <c r="AQ34" i="231"/>
  <c r="AP34" i="231"/>
  <c r="AO34" i="231"/>
  <c r="AN34" i="231"/>
  <c r="AM34" i="231"/>
  <c r="AL34" i="231"/>
  <c r="AK34" i="231"/>
  <c r="AJ34" i="231"/>
  <c r="AI34" i="231"/>
  <c r="AH34" i="231"/>
  <c r="AG34" i="231"/>
  <c r="AF34" i="231"/>
  <c r="AE34" i="231"/>
  <c r="AD34" i="231"/>
  <c r="AC34" i="231"/>
  <c r="AB34" i="231"/>
  <c r="AA34" i="231"/>
  <c r="Z34" i="231"/>
  <c r="Y34" i="231"/>
  <c r="X34" i="231"/>
  <c r="W34" i="231"/>
  <c r="V34" i="231"/>
  <c r="U34" i="231"/>
  <c r="T34" i="231"/>
  <c r="S34" i="231"/>
  <c r="R34" i="231"/>
  <c r="Q34" i="231"/>
  <c r="P34" i="231"/>
  <c r="O34" i="231"/>
  <c r="N34" i="231"/>
  <c r="M34" i="231"/>
  <c r="L34" i="231"/>
  <c r="K34" i="231"/>
  <c r="J34" i="231"/>
  <c r="I34" i="231"/>
  <c r="H34" i="231"/>
  <c r="G34" i="231"/>
  <c r="F34" i="231"/>
  <c r="E34" i="231"/>
  <c r="D34" i="231"/>
  <c r="C34" i="231"/>
  <c r="B34" i="231"/>
  <c r="A34" i="231"/>
  <c r="JF33" i="231"/>
  <c r="JE33" i="231"/>
  <c r="JD33" i="231"/>
  <c r="JC33" i="231"/>
  <c r="JB33" i="231"/>
  <c r="JA33" i="231"/>
  <c r="IZ33" i="231"/>
  <c r="IY33" i="231"/>
  <c r="IX33" i="231"/>
  <c r="IW33" i="231"/>
  <c r="IV33" i="231"/>
  <c r="IU33" i="231"/>
  <c r="IT33" i="231"/>
  <c r="IS33" i="231"/>
  <c r="IR33" i="231"/>
  <c r="IQ33" i="231"/>
  <c r="IP33" i="231"/>
  <c r="IO33" i="231"/>
  <c r="IN33" i="231"/>
  <c r="IM33" i="231"/>
  <c r="IL33" i="231"/>
  <c r="IK33" i="231"/>
  <c r="IJ33" i="231"/>
  <c r="II33" i="231"/>
  <c r="IH33" i="231"/>
  <c r="IG33" i="231"/>
  <c r="IF33" i="231"/>
  <c r="IE33" i="231"/>
  <c r="ID33" i="231"/>
  <c r="IC33" i="231"/>
  <c r="IB33" i="231"/>
  <c r="IA33" i="231"/>
  <c r="HZ33" i="231"/>
  <c r="HY33" i="231"/>
  <c r="HX33" i="231"/>
  <c r="HW33" i="231"/>
  <c r="HV33" i="231"/>
  <c r="HU33" i="231"/>
  <c r="HT33" i="231"/>
  <c r="HS33" i="231"/>
  <c r="HR33" i="231"/>
  <c r="HQ33" i="231"/>
  <c r="HP33" i="231"/>
  <c r="HO33" i="231"/>
  <c r="HN33" i="231"/>
  <c r="HM33" i="231"/>
  <c r="HL33" i="231"/>
  <c r="HK33" i="231"/>
  <c r="HJ33" i="231"/>
  <c r="HI33" i="231"/>
  <c r="HH33" i="231"/>
  <c r="HG33" i="231"/>
  <c r="HF33" i="231"/>
  <c r="HE33" i="231"/>
  <c r="HD33" i="231"/>
  <c r="HC33" i="231"/>
  <c r="HB33" i="231"/>
  <c r="HA33" i="231"/>
  <c r="GZ33" i="231"/>
  <c r="GY33" i="231"/>
  <c r="GX33" i="231"/>
  <c r="GW33" i="231"/>
  <c r="GV33" i="231"/>
  <c r="GU33" i="231"/>
  <c r="GT33" i="231"/>
  <c r="GS33" i="231"/>
  <c r="GR33" i="231"/>
  <c r="GQ33" i="231"/>
  <c r="GP33" i="231"/>
  <c r="GO33" i="231"/>
  <c r="GN33" i="231"/>
  <c r="GM33" i="231"/>
  <c r="GL33" i="231"/>
  <c r="GK33" i="231"/>
  <c r="GJ33" i="231"/>
  <c r="GI33" i="231"/>
  <c r="GH33" i="231"/>
  <c r="GG33" i="231"/>
  <c r="GF33" i="231"/>
  <c r="GE33" i="231"/>
  <c r="GD33" i="231"/>
  <c r="GC33" i="231"/>
  <c r="GB33" i="231"/>
  <c r="GA33" i="231"/>
  <c r="FZ33" i="231"/>
  <c r="FY33" i="231"/>
  <c r="FX33" i="231"/>
  <c r="FW33" i="231"/>
  <c r="FV33" i="231"/>
  <c r="FU33" i="231"/>
  <c r="FT33" i="231"/>
  <c r="FS33" i="231"/>
  <c r="FR33" i="231"/>
  <c r="FQ33" i="231"/>
  <c r="FP33" i="231"/>
  <c r="FO33" i="231"/>
  <c r="FN33" i="231"/>
  <c r="FM33" i="231"/>
  <c r="FL33" i="231"/>
  <c r="FK33" i="231"/>
  <c r="FJ33" i="231"/>
  <c r="FI33" i="231"/>
  <c r="FH33" i="231"/>
  <c r="FG33" i="231"/>
  <c r="FF33" i="231"/>
  <c r="FE33" i="231"/>
  <c r="FD33" i="231"/>
  <c r="FC33" i="231"/>
  <c r="FB33" i="231"/>
  <c r="FA33" i="231"/>
  <c r="EZ33" i="231"/>
  <c r="EY33" i="231"/>
  <c r="EX33" i="231"/>
  <c r="EW33" i="231"/>
  <c r="EV33" i="231"/>
  <c r="EU33" i="231"/>
  <c r="ET33" i="231"/>
  <c r="ES33" i="231"/>
  <c r="ER33" i="231"/>
  <c r="EQ33" i="231"/>
  <c r="EP33" i="231"/>
  <c r="EO33" i="231"/>
  <c r="EN33" i="231"/>
  <c r="EM33" i="231"/>
  <c r="EL33" i="231"/>
  <c r="EK33" i="231"/>
  <c r="EJ33" i="231"/>
  <c r="EI33" i="231"/>
  <c r="EH33" i="231"/>
  <c r="EG33" i="231"/>
  <c r="EF33" i="231"/>
  <c r="EE33" i="231"/>
  <c r="ED33" i="231"/>
  <c r="EC33" i="231"/>
  <c r="EB33" i="231"/>
  <c r="EA33" i="231"/>
  <c r="DZ33" i="231"/>
  <c r="DY33" i="231"/>
  <c r="DX33" i="231"/>
  <c r="DW33" i="231"/>
  <c r="DV33" i="231"/>
  <c r="DU33" i="231"/>
  <c r="DT33" i="231"/>
  <c r="DS33" i="231"/>
  <c r="DR33" i="231"/>
  <c r="DQ33" i="231"/>
  <c r="DP33" i="231"/>
  <c r="DO33" i="231"/>
  <c r="DN33" i="231"/>
  <c r="DM33" i="231"/>
  <c r="DL33" i="231"/>
  <c r="DK33" i="231"/>
  <c r="DJ33" i="231"/>
  <c r="DI33" i="231"/>
  <c r="DH33" i="231"/>
  <c r="DG33" i="231"/>
  <c r="DF33" i="231"/>
  <c r="DE33" i="231"/>
  <c r="DD33" i="231"/>
  <c r="DC33" i="231"/>
  <c r="DB33" i="231"/>
  <c r="DA33" i="231"/>
  <c r="CZ33" i="231"/>
  <c r="CY33" i="231"/>
  <c r="CX33" i="231"/>
  <c r="CW33" i="231"/>
  <c r="CV33" i="231"/>
  <c r="CU33" i="231"/>
  <c r="CT33" i="231"/>
  <c r="CS33" i="231"/>
  <c r="CR33" i="231"/>
  <c r="CQ33" i="231"/>
  <c r="CP33" i="231"/>
  <c r="CO33" i="231"/>
  <c r="CN33" i="231"/>
  <c r="CM33" i="231"/>
  <c r="CL33" i="231"/>
  <c r="CK33" i="231"/>
  <c r="CJ33" i="231"/>
  <c r="CI33" i="231"/>
  <c r="CH33" i="231"/>
  <c r="CG33" i="231"/>
  <c r="CF33" i="231"/>
  <c r="CE33" i="231"/>
  <c r="CD33" i="231"/>
  <c r="CC33" i="231"/>
  <c r="CB33" i="231"/>
  <c r="CA33" i="231"/>
  <c r="BZ33" i="231"/>
  <c r="BY33" i="231"/>
  <c r="BX33" i="231"/>
  <c r="BW33" i="231"/>
  <c r="BV33" i="231"/>
  <c r="BU33" i="231"/>
  <c r="BT33" i="231"/>
  <c r="BS33" i="231"/>
  <c r="BR33" i="231"/>
  <c r="BQ33" i="231"/>
  <c r="BP33" i="231"/>
  <c r="BO33" i="231"/>
  <c r="BN33" i="231"/>
  <c r="BM33" i="231"/>
  <c r="BL33" i="231"/>
  <c r="BK33" i="231"/>
  <c r="BJ33" i="231"/>
  <c r="BI33" i="231"/>
  <c r="BH33" i="231"/>
  <c r="BG33" i="231"/>
  <c r="BF33" i="231"/>
  <c r="BE33" i="231"/>
  <c r="BD33" i="231"/>
  <c r="BC33" i="231"/>
  <c r="BB33" i="231"/>
  <c r="BA33" i="231"/>
  <c r="AZ33" i="231"/>
  <c r="AY33" i="231"/>
  <c r="AX33" i="231"/>
  <c r="AW33" i="231"/>
  <c r="AV33" i="231"/>
  <c r="AU33" i="231"/>
  <c r="AT33" i="231"/>
  <c r="AS33" i="231"/>
  <c r="AR33" i="231"/>
  <c r="AQ33" i="231"/>
  <c r="AP33" i="231"/>
  <c r="AO33" i="231"/>
  <c r="AN33" i="231"/>
  <c r="AM33" i="231"/>
  <c r="AL33" i="231"/>
  <c r="AK33" i="231"/>
  <c r="AJ33" i="231"/>
  <c r="AI33" i="231"/>
  <c r="AH33" i="231"/>
  <c r="AG33" i="231"/>
  <c r="AF33" i="231"/>
  <c r="AE33" i="231"/>
  <c r="AD33" i="231"/>
  <c r="AC33" i="231"/>
  <c r="AB33" i="231"/>
  <c r="AA33" i="231"/>
  <c r="Z33" i="231"/>
  <c r="Y33" i="231"/>
  <c r="X33" i="231"/>
  <c r="W33" i="231"/>
  <c r="V33" i="231"/>
  <c r="U33" i="231"/>
  <c r="T33" i="231"/>
  <c r="S33" i="231"/>
  <c r="R33" i="231"/>
  <c r="Q33" i="231"/>
  <c r="P33" i="231"/>
  <c r="O33" i="231"/>
  <c r="N33" i="231"/>
  <c r="M33" i="231"/>
  <c r="L33" i="231"/>
  <c r="K33" i="231"/>
  <c r="J33" i="231"/>
  <c r="I33" i="231"/>
  <c r="H33" i="231"/>
  <c r="G33" i="231"/>
  <c r="F33" i="231"/>
  <c r="E33" i="231"/>
  <c r="D33" i="231"/>
  <c r="C33" i="231"/>
  <c r="B33" i="231"/>
  <c r="A33" i="231"/>
  <c r="JF32" i="231"/>
  <c r="JE32" i="231"/>
  <c r="JD32" i="231"/>
  <c r="JC32" i="231"/>
  <c r="JB32" i="231"/>
  <c r="JA32" i="231"/>
  <c r="IZ32" i="231"/>
  <c r="IY32" i="231"/>
  <c r="IX32" i="231"/>
  <c r="IW32" i="231"/>
  <c r="IV32" i="231"/>
  <c r="IU32" i="231"/>
  <c r="IT32" i="231"/>
  <c r="IS32" i="231"/>
  <c r="IR32" i="231"/>
  <c r="IQ32" i="231"/>
  <c r="IP32" i="231"/>
  <c r="IO32" i="231"/>
  <c r="IN32" i="231"/>
  <c r="IM32" i="231"/>
  <c r="IL32" i="231"/>
  <c r="IK32" i="231"/>
  <c r="IJ32" i="231"/>
  <c r="II32" i="231"/>
  <c r="IH32" i="231"/>
  <c r="IG32" i="231"/>
  <c r="IF32" i="231"/>
  <c r="IE32" i="231"/>
  <c r="ID32" i="231"/>
  <c r="IC32" i="231"/>
  <c r="IB32" i="231"/>
  <c r="IA32" i="231"/>
  <c r="HZ32" i="231"/>
  <c r="HY32" i="231"/>
  <c r="HX32" i="231"/>
  <c r="HW32" i="231"/>
  <c r="HV32" i="231"/>
  <c r="HU32" i="231"/>
  <c r="HT32" i="231"/>
  <c r="HS32" i="231"/>
  <c r="HR32" i="231"/>
  <c r="HQ32" i="231"/>
  <c r="HP32" i="231"/>
  <c r="HO32" i="231"/>
  <c r="HN32" i="231"/>
  <c r="HM32" i="231"/>
  <c r="HL32" i="231"/>
  <c r="HK32" i="231"/>
  <c r="HJ32" i="231"/>
  <c r="HI32" i="231"/>
  <c r="HH32" i="231"/>
  <c r="HG32" i="231"/>
  <c r="HF32" i="231"/>
  <c r="HE32" i="231"/>
  <c r="HD32" i="231"/>
  <c r="HC32" i="231"/>
  <c r="HB32" i="231"/>
  <c r="HA32" i="231"/>
  <c r="GZ32" i="231"/>
  <c r="GY32" i="231"/>
  <c r="GX32" i="231"/>
  <c r="GW32" i="231"/>
  <c r="GV32" i="231"/>
  <c r="GU32" i="231"/>
  <c r="GT32" i="231"/>
  <c r="GS32" i="231"/>
  <c r="GR32" i="231"/>
  <c r="GQ32" i="231"/>
  <c r="GP32" i="231"/>
  <c r="GO32" i="231"/>
  <c r="GN32" i="231"/>
  <c r="GM32" i="231"/>
  <c r="GL32" i="231"/>
  <c r="GK32" i="231"/>
  <c r="GJ32" i="231"/>
  <c r="GI32" i="231"/>
  <c r="GH32" i="231"/>
  <c r="GG32" i="231"/>
  <c r="GF32" i="231"/>
  <c r="GE32" i="231"/>
  <c r="GD32" i="231"/>
  <c r="GC32" i="231"/>
  <c r="GB32" i="231"/>
  <c r="GA32" i="231"/>
  <c r="FZ32" i="231"/>
  <c r="FY32" i="231"/>
  <c r="FX32" i="231"/>
  <c r="FW32" i="231"/>
  <c r="FV32" i="231"/>
  <c r="FU32" i="231"/>
  <c r="FT32" i="231"/>
  <c r="FS32" i="231"/>
  <c r="FR32" i="231"/>
  <c r="FQ32" i="231"/>
  <c r="FP32" i="231"/>
  <c r="FO32" i="231"/>
  <c r="FN32" i="231"/>
  <c r="FM32" i="231"/>
  <c r="FL32" i="231"/>
  <c r="FK32" i="231"/>
  <c r="FJ32" i="231"/>
  <c r="FI32" i="231"/>
  <c r="FH32" i="231"/>
  <c r="FG32" i="231"/>
  <c r="FF32" i="231"/>
  <c r="FE32" i="231"/>
  <c r="FD32" i="231"/>
  <c r="FC32" i="231"/>
  <c r="FB32" i="231"/>
  <c r="FA32" i="231"/>
  <c r="EZ32" i="231"/>
  <c r="EY32" i="231"/>
  <c r="EX32" i="231"/>
  <c r="EW32" i="231"/>
  <c r="EV32" i="231"/>
  <c r="EU32" i="231"/>
  <c r="ET32" i="231"/>
  <c r="ES32" i="231"/>
  <c r="ER32" i="231"/>
  <c r="EQ32" i="231"/>
  <c r="EP32" i="231"/>
  <c r="EO32" i="231"/>
  <c r="EN32" i="231"/>
  <c r="EM32" i="231"/>
  <c r="EL32" i="231"/>
  <c r="EK32" i="231"/>
  <c r="EJ32" i="231"/>
  <c r="EI32" i="231"/>
  <c r="EH32" i="231"/>
  <c r="EG32" i="231"/>
  <c r="EF32" i="231"/>
  <c r="EE32" i="231"/>
  <c r="ED32" i="231"/>
  <c r="EC32" i="231"/>
  <c r="EB32" i="231"/>
  <c r="EA32" i="231"/>
  <c r="DZ32" i="231"/>
  <c r="DY32" i="231"/>
  <c r="DX32" i="231"/>
  <c r="DW32" i="231"/>
  <c r="DV32" i="231"/>
  <c r="DU32" i="231"/>
  <c r="DT32" i="231"/>
  <c r="DS32" i="231"/>
  <c r="DR32" i="231"/>
  <c r="DQ32" i="231"/>
  <c r="DP32" i="231"/>
  <c r="DO32" i="231"/>
  <c r="DN32" i="231"/>
  <c r="DM32" i="231"/>
  <c r="DL32" i="231"/>
  <c r="DK32" i="231"/>
  <c r="DJ32" i="231"/>
  <c r="DI32" i="231"/>
  <c r="DH32" i="231"/>
  <c r="DG32" i="231"/>
  <c r="DF32" i="231"/>
  <c r="DE32" i="231"/>
  <c r="DD32" i="231"/>
  <c r="DC32" i="231"/>
  <c r="DB32" i="231"/>
  <c r="DA32" i="231"/>
  <c r="CZ32" i="231"/>
  <c r="CY32" i="231"/>
  <c r="CX32" i="231"/>
  <c r="CW32" i="231"/>
  <c r="CV32" i="231"/>
  <c r="CU32" i="231"/>
  <c r="CT32" i="231"/>
  <c r="CS32" i="231"/>
  <c r="CR32" i="231"/>
  <c r="CQ32" i="231"/>
  <c r="CP32" i="231"/>
  <c r="CO32" i="231"/>
  <c r="CN32" i="231"/>
  <c r="CM32" i="231"/>
  <c r="CL32" i="231"/>
  <c r="CK32" i="231"/>
  <c r="CJ32" i="231"/>
  <c r="CI32" i="231"/>
  <c r="CH32" i="231"/>
  <c r="CG32" i="231"/>
  <c r="CF32" i="231"/>
  <c r="CE32" i="231"/>
  <c r="CD32" i="231"/>
  <c r="CC32" i="231"/>
  <c r="CB32" i="231"/>
  <c r="CA32" i="231"/>
  <c r="BZ32" i="231"/>
  <c r="BY32" i="231"/>
  <c r="BX32" i="231"/>
  <c r="BW32" i="231"/>
  <c r="BV32" i="231"/>
  <c r="BU32" i="231"/>
  <c r="BT32" i="231"/>
  <c r="BS32" i="231"/>
  <c r="BR32" i="231"/>
  <c r="BQ32" i="231"/>
  <c r="BP32" i="231"/>
  <c r="BO32" i="231"/>
  <c r="BN32" i="231"/>
  <c r="BM32" i="231"/>
  <c r="BL32" i="231"/>
  <c r="BK32" i="231"/>
  <c r="BJ32" i="231"/>
  <c r="BI32" i="231"/>
  <c r="BH32" i="231"/>
  <c r="BG32" i="231"/>
  <c r="BF32" i="231"/>
  <c r="BE32" i="231"/>
  <c r="BD32" i="231"/>
  <c r="BC32" i="231"/>
  <c r="BB32" i="231"/>
  <c r="BA32" i="231"/>
  <c r="AZ32" i="231"/>
  <c r="AY32" i="231"/>
  <c r="AX32" i="231"/>
  <c r="AW32" i="231"/>
  <c r="AV32" i="231"/>
  <c r="AU32" i="231"/>
  <c r="AT32" i="231"/>
  <c r="AS32" i="231"/>
  <c r="AR32" i="231"/>
  <c r="AQ32" i="231"/>
  <c r="AP32" i="231"/>
  <c r="AO32" i="231"/>
  <c r="AN32" i="231"/>
  <c r="AM32" i="231"/>
  <c r="AL32" i="231"/>
  <c r="AK32" i="231"/>
  <c r="AJ32" i="231"/>
  <c r="AI32" i="231"/>
  <c r="AH32" i="231"/>
  <c r="AG32" i="231"/>
  <c r="AF32" i="231"/>
  <c r="AE32" i="231"/>
  <c r="AD32" i="231"/>
  <c r="AC32" i="231"/>
  <c r="AB32" i="231"/>
  <c r="AA32" i="231"/>
  <c r="Z32" i="231"/>
  <c r="Y32" i="231"/>
  <c r="X32" i="231"/>
  <c r="W32" i="231"/>
  <c r="V32" i="231"/>
  <c r="U32" i="231"/>
  <c r="T32" i="231"/>
  <c r="S32" i="231"/>
  <c r="R32" i="231"/>
  <c r="Q32" i="231"/>
  <c r="P32" i="231"/>
  <c r="O32" i="231"/>
  <c r="N32" i="231"/>
  <c r="M32" i="231"/>
  <c r="L32" i="231"/>
  <c r="K32" i="231"/>
  <c r="J32" i="231"/>
  <c r="I32" i="231"/>
  <c r="H32" i="231"/>
  <c r="G32" i="231"/>
  <c r="F32" i="231"/>
  <c r="E32" i="231"/>
  <c r="D32" i="231"/>
  <c r="C32" i="231"/>
  <c r="B32" i="231"/>
  <c r="A32" i="231"/>
  <c r="JF31" i="231"/>
  <c r="JE31" i="231"/>
  <c r="JD31" i="231"/>
  <c r="JC31" i="231"/>
  <c r="JB31" i="231"/>
  <c r="JA31" i="231"/>
  <c r="IZ31" i="231"/>
  <c r="IY31" i="231"/>
  <c r="IX31" i="231"/>
  <c r="IW31" i="231"/>
  <c r="IV31" i="231"/>
  <c r="IU31" i="231"/>
  <c r="IT31" i="231"/>
  <c r="IS31" i="231"/>
  <c r="IR31" i="231"/>
  <c r="IQ31" i="231"/>
  <c r="IP31" i="231"/>
  <c r="IO31" i="231"/>
  <c r="IN31" i="231"/>
  <c r="IM31" i="231"/>
  <c r="IL31" i="231"/>
  <c r="IK31" i="231"/>
  <c r="IJ31" i="231"/>
  <c r="II31" i="231"/>
  <c r="IH31" i="231"/>
  <c r="IG31" i="231"/>
  <c r="IF31" i="231"/>
  <c r="IE31" i="231"/>
  <c r="ID31" i="231"/>
  <c r="IC31" i="231"/>
  <c r="IB31" i="231"/>
  <c r="IA31" i="231"/>
  <c r="HZ31" i="231"/>
  <c r="HY31" i="231"/>
  <c r="HX31" i="231"/>
  <c r="HW31" i="231"/>
  <c r="HV31" i="231"/>
  <c r="HU31" i="231"/>
  <c r="HT31" i="231"/>
  <c r="HS31" i="231"/>
  <c r="HR31" i="231"/>
  <c r="HQ31" i="231"/>
  <c r="HP31" i="231"/>
  <c r="HO31" i="231"/>
  <c r="HN31" i="231"/>
  <c r="HM31" i="231"/>
  <c r="HL31" i="231"/>
  <c r="HK31" i="231"/>
  <c r="HJ31" i="231"/>
  <c r="HI31" i="231"/>
  <c r="HH31" i="231"/>
  <c r="HG31" i="231"/>
  <c r="HF31" i="231"/>
  <c r="HE31" i="231"/>
  <c r="HD31" i="231"/>
  <c r="HC31" i="231"/>
  <c r="HB31" i="231"/>
  <c r="HA31" i="231"/>
  <c r="GZ31" i="231"/>
  <c r="GY31" i="231"/>
  <c r="GX31" i="231"/>
  <c r="GW31" i="231"/>
  <c r="GV31" i="231"/>
  <c r="GU31" i="231"/>
  <c r="GT31" i="231"/>
  <c r="GS31" i="231"/>
  <c r="GR31" i="231"/>
  <c r="GQ31" i="231"/>
  <c r="GP31" i="231"/>
  <c r="GO31" i="231"/>
  <c r="GN31" i="231"/>
  <c r="GM31" i="231"/>
  <c r="GL31" i="231"/>
  <c r="GK31" i="231"/>
  <c r="GJ31" i="231"/>
  <c r="GI31" i="231"/>
  <c r="GH31" i="231"/>
  <c r="GG31" i="231"/>
  <c r="GF31" i="231"/>
  <c r="GE31" i="231"/>
  <c r="GD31" i="231"/>
  <c r="GC31" i="231"/>
  <c r="GB31" i="231"/>
  <c r="GA31" i="231"/>
  <c r="FZ31" i="231"/>
  <c r="FY31" i="231"/>
  <c r="FX31" i="231"/>
  <c r="FW31" i="231"/>
  <c r="FV31" i="231"/>
  <c r="FU31" i="231"/>
  <c r="FT31" i="231"/>
  <c r="FS31" i="231"/>
  <c r="FR31" i="231"/>
  <c r="FQ31" i="231"/>
  <c r="FP31" i="231"/>
  <c r="FO31" i="231"/>
  <c r="FN31" i="231"/>
  <c r="FM31" i="231"/>
  <c r="FL31" i="231"/>
  <c r="FK31" i="231"/>
  <c r="FJ31" i="231"/>
  <c r="FI31" i="231"/>
  <c r="FH31" i="231"/>
  <c r="FG31" i="231"/>
  <c r="FF31" i="231"/>
  <c r="FE31" i="231"/>
  <c r="FD31" i="231"/>
  <c r="FC31" i="231"/>
  <c r="FB31" i="231"/>
  <c r="FA31" i="231"/>
  <c r="EZ31" i="231"/>
  <c r="EY31" i="231"/>
  <c r="EX31" i="231"/>
  <c r="EW31" i="231"/>
  <c r="EV31" i="231"/>
  <c r="EU31" i="231"/>
  <c r="ET31" i="231"/>
  <c r="ES31" i="231"/>
  <c r="ER31" i="231"/>
  <c r="EQ31" i="231"/>
  <c r="EP31" i="231"/>
  <c r="EO31" i="231"/>
  <c r="EN31" i="231"/>
  <c r="EM31" i="231"/>
  <c r="EL31" i="231"/>
  <c r="EK31" i="231"/>
  <c r="EJ31" i="231"/>
  <c r="EI31" i="231"/>
  <c r="EH31" i="231"/>
  <c r="EG31" i="231"/>
  <c r="EF31" i="231"/>
  <c r="EE31" i="231"/>
  <c r="ED31" i="231"/>
  <c r="EC31" i="231"/>
  <c r="EB31" i="231"/>
  <c r="EA31" i="231"/>
  <c r="DZ31" i="231"/>
  <c r="DY31" i="231"/>
  <c r="DX31" i="231"/>
  <c r="DW31" i="231"/>
  <c r="DV31" i="231"/>
  <c r="DU31" i="231"/>
  <c r="DT31" i="231"/>
  <c r="DS31" i="231"/>
  <c r="DR31" i="231"/>
  <c r="DQ31" i="231"/>
  <c r="DP31" i="231"/>
  <c r="DO31" i="231"/>
  <c r="DN31" i="231"/>
  <c r="DM31" i="231"/>
  <c r="DL31" i="231"/>
  <c r="DK31" i="231"/>
  <c r="DJ31" i="231"/>
  <c r="DI31" i="231"/>
  <c r="DH31" i="231"/>
  <c r="DG31" i="231"/>
  <c r="DF31" i="231"/>
  <c r="DE31" i="231"/>
  <c r="DD31" i="231"/>
  <c r="DC31" i="231"/>
  <c r="DB31" i="231"/>
  <c r="DA31" i="231"/>
  <c r="CZ31" i="231"/>
  <c r="CY31" i="231"/>
  <c r="CX31" i="231"/>
  <c r="CW31" i="231"/>
  <c r="CV31" i="231"/>
  <c r="CU31" i="231"/>
  <c r="CT31" i="231"/>
  <c r="CS31" i="231"/>
  <c r="CR31" i="231"/>
  <c r="CQ31" i="231"/>
  <c r="CP31" i="231"/>
  <c r="CO31" i="231"/>
  <c r="CN31" i="231"/>
  <c r="CM31" i="231"/>
  <c r="CL31" i="231"/>
  <c r="CK31" i="231"/>
  <c r="CJ31" i="231"/>
  <c r="CI31" i="231"/>
  <c r="CH31" i="231"/>
  <c r="CG31" i="231"/>
  <c r="CF31" i="231"/>
  <c r="CE31" i="231"/>
  <c r="CD31" i="231"/>
  <c r="CC31" i="231"/>
  <c r="CB31" i="231"/>
  <c r="CA31" i="231"/>
  <c r="BZ31" i="231"/>
  <c r="BY31" i="231"/>
  <c r="BX31" i="231"/>
  <c r="BW31" i="231"/>
  <c r="BV31" i="231"/>
  <c r="BU31" i="231"/>
  <c r="BT31" i="231"/>
  <c r="BS31" i="231"/>
  <c r="BR31" i="231"/>
  <c r="BQ31" i="231"/>
  <c r="BP31" i="231"/>
  <c r="BO31" i="231"/>
  <c r="BN31" i="231"/>
  <c r="BM31" i="231"/>
  <c r="BL31" i="231"/>
  <c r="BK31" i="231"/>
  <c r="BJ31" i="231"/>
  <c r="BI31" i="231"/>
  <c r="BH31" i="231"/>
  <c r="BG31" i="231"/>
  <c r="BF31" i="231"/>
  <c r="BE31" i="231"/>
  <c r="BD31" i="231"/>
  <c r="BC31" i="231"/>
  <c r="BB31" i="231"/>
  <c r="BA31" i="231"/>
  <c r="AZ31" i="231"/>
  <c r="AY31" i="231"/>
  <c r="AX31" i="231"/>
  <c r="AW31" i="231"/>
  <c r="AV31" i="231"/>
  <c r="AU31" i="231"/>
  <c r="AT31" i="231"/>
  <c r="AS31" i="231"/>
  <c r="AR31" i="231"/>
  <c r="AQ31" i="231"/>
  <c r="AP31" i="231"/>
  <c r="AO31" i="231"/>
  <c r="AN31" i="231"/>
  <c r="AM31" i="231"/>
  <c r="AL31" i="231"/>
  <c r="AK31" i="231"/>
  <c r="AJ31" i="231"/>
  <c r="AI31" i="231"/>
  <c r="AH31" i="231"/>
  <c r="AG31" i="231"/>
  <c r="AF31" i="231"/>
  <c r="AE31" i="231"/>
  <c r="AD31" i="231"/>
  <c r="AC31" i="231"/>
  <c r="AB31" i="231"/>
  <c r="AA31" i="231"/>
  <c r="Z31" i="231"/>
  <c r="Y31" i="231"/>
  <c r="X31" i="231"/>
  <c r="W31" i="231"/>
  <c r="V31" i="231"/>
  <c r="U31" i="231"/>
  <c r="T31" i="231"/>
  <c r="S31" i="231"/>
  <c r="R31" i="231"/>
  <c r="Q31" i="231"/>
  <c r="P31" i="231"/>
  <c r="O31" i="231"/>
  <c r="N31" i="231"/>
  <c r="M31" i="231"/>
  <c r="L31" i="231"/>
  <c r="K31" i="231"/>
  <c r="J31" i="231"/>
  <c r="I31" i="231"/>
  <c r="H31" i="231"/>
  <c r="G31" i="231"/>
  <c r="F31" i="231"/>
  <c r="E31" i="231"/>
  <c r="D31" i="231"/>
  <c r="C31" i="231"/>
  <c r="B31" i="231"/>
  <c r="A31" i="231"/>
  <c r="JF30" i="231"/>
  <c r="JE30" i="231"/>
  <c r="JD30" i="231"/>
  <c r="JC30" i="231"/>
  <c r="JB30" i="231"/>
  <c r="JA30" i="231"/>
  <c r="IZ30" i="231"/>
  <c r="IY30" i="231"/>
  <c r="IX30" i="231"/>
  <c r="IW30" i="231"/>
  <c r="IV30" i="231"/>
  <c r="IU30" i="231"/>
  <c r="IT30" i="231"/>
  <c r="IS30" i="231"/>
  <c r="IR30" i="231"/>
  <c r="IQ30" i="231"/>
  <c r="IP30" i="231"/>
  <c r="IO30" i="231"/>
  <c r="IN30" i="231"/>
  <c r="IM30" i="231"/>
  <c r="IL30" i="231"/>
  <c r="IK30" i="231"/>
  <c r="IJ30" i="231"/>
  <c r="II30" i="231"/>
  <c r="IH30" i="231"/>
  <c r="IG30" i="231"/>
  <c r="IF30" i="231"/>
  <c r="IE30" i="231"/>
  <c r="ID30" i="231"/>
  <c r="IC30" i="231"/>
  <c r="IB30" i="231"/>
  <c r="IA30" i="231"/>
  <c r="HZ30" i="231"/>
  <c r="HY30" i="231"/>
  <c r="HX30" i="231"/>
  <c r="HW30" i="231"/>
  <c r="HV30" i="231"/>
  <c r="HU30" i="231"/>
  <c r="HT30" i="231"/>
  <c r="HS30" i="231"/>
  <c r="HR30" i="231"/>
  <c r="HQ30" i="231"/>
  <c r="HP30" i="231"/>
  <c r="HO30" i="231"/>
  <c r="HN30" i="231"/>
  <c r="HM30" i="231"/>
  <c r="HL30" i="231"/>
  <c r="HK30" i="231"/>
  <c r="HJ30" i="231"/>
  <c r="HI30" i="231"/>
  <c r="HH30" i="231"/>
  <c r="HG30" i="231"/>
  <c r="HF30" i="231"/>
  <c r="HE30" i="231"/>
  <c r="HD30" i="231"/>
  <c r="HC30" i="231"/>
  <c r="HB30" i="231"/>
  <c r="HA30" i="231"/>
  <c r="GZ30" i="231"/>
  <c r="GY30" i="231"/>
  <c r="GX30" i="231"/>
  <c r="GW30" i="231"/>
  <c r="GV30" i="231"/>
  <c r="GU30" i="231"/>
  <c r="GT30" i="231"/>
  <c r="GS30" i="231"/>
  <c r="GR30" i="231"/>
  <c r="GQ30" i="231"/>
  <c r="GP30" i="231"/>
  <c r="GO30" i="231"/>
  <c r="GN30" i="231"/>
  <c r="GM30" i="231"/>
  <c r="GL30" i="231"/>
  <c r="GK30" i="231"/>
  <c r="GJ30" i="231"/>
  <c r="GI30" i="231"/>
  <c r="GH30" i="231"/>
  <c r="GG30" i="231"/>
  <c r="GF30" i="231"/>
  <c r="GE30" i="231"/>
  <c r="GD30" i="231"/>
  <c r="GC30" i="231"/>
  <c r="GB30" i="231"/>
  <c r="GA30" i="231"/>
  <c r="FZ30" i="231"/>
  <c r="FY30" i="231"/>
  <c r="FX30" i="231"/>
  <c r="FW30" i="231"/>
  <c r="FV30" i="231"/>
  <c r="FU30" i="231"/>
  <c r="FT30" i="231"/>
  <c r="FS30" i="231"/>
  <c r="FR30" i="231"/>
  <c r="FQ30" i="231"/>
  <c r="FP30" i="231"/>
  <c r="FO30" i="231"/>
  <c r="FN30" i="231"/>
  <c r="FM30" i="231"/>
  <c r="FL30" i="231"/>
  <c r="FK30" i="231"/>
  <c r="FJ30" i="231"/>
  <c r="FI30" i="231"/>
  <c r="FH30" i="231"/>
  <c r="FG30" i="231"/>
  <c r="FF30" i="231"/>
  <c r="FE30" i="231"/>
  <c r="FD30" i="231"/>
  <c r="FC30" i="231"/>
  <c r="FB30" i="231"/>
  <c r="FA30" i="231"/>
  <c r="EZ30" i="231"/>
  <c r="EY30" i="231"/>
  <c r="EX30" i="231"/>
  <c r="EW30" i="231"/>
  <c r="EV30" i="231"/>
  <c r="EU30" i="231"/>
  <c r="ET30" i="231"/>
  <c r="ES30" i="231"/>
  <c r="ER30" i="231"/>
  <c r="EQ30" i="231"/>
  <c r="EP30" i="231"/>
  <c r="EO30" i="231"/>
  <c r="EN30" i="231"/>
  <c r="EM30" i="231"/>
  <c r="EL30" i="231"/>
  <c r="EK30" i="231"/>
  <c r="EJ30" i="231"/>
  <c r="EI30" i="231"/>
  <c r="EH30" i="231"/>
  <c r="EG30" i="231"/>
  <c r="EF30" i="231"/>
  <c r="EE30" i="231"/>
  <c r="ED30" i="231"/>
  <c r="EC30" i="231"/>
  <c r="EB30" i="231"/>
  <c r="EA30" i="231"/>
  <c r="DZ30" i="231"/>
  <c r="DY30" i="231"/>
  <c r="DX30" i="231"/>
  <c r="DW30" i="231"/>
  <c r="DV30" i="231"/>
  <c r="DU30" i="231"/>
  <c r="DT30" i="231"/>
  <c r="DS30" i="231"/>
  <c r="DR30" i="231"/>
  <c r="DQ30" i="231"/>
  <c r="DP30" i="231"/>
  <c r="DO30" i="231"/>
  <c r="DN30" i="231"/>
  <c r="DM30" i="231"/>
  <c r="DL30" i="231"/>
  <c r="DK30" i="231"/>
  <c r="DJ30" i="231"/>
  <c r="DI30" i="231"/>
  <c r="DH30" i="231"/>
  <c r="DG30" i="231"/>
  <c r="DF30" i="231"/>
  <c r="DE30" i="231"/>
  <c r="DD30" i="231"/>
  <c r="DC30" i="231"/>
  <c r="DB30" i="231"/>
  <c r="DA30" i="231"/>
  <c r="CZ30" i="231"/>
  <c r="CY30" i="231"/>
  <c r="CX30" i="231"/>
  <c r="CW30" i="231"/>
  <c r="CV30" i="231"/>
  <c r="CU30" i="231"/>
  <c r="CT30" i="231"/>
  <c r="CS30" i="231"/>
  <c r="CR30" i="231"/>
  <c r="CQ30" i="231"/>
  <c r="CP30" i="231"/>
  <c r="CO30" i="231"/>
  <c r="CN30" i="231"/>
  <c r="CM30" i="231"/>
  <c r="CL30" i="231"/>
  <c r="CK30" i="231"/>
  <c r="CJ30" i="231"/>
  <c r="CI30" i="231"/>
  <c r="CH30" i="231"/>
  <c r="CG30" i="231"/>
  <c r="CF30" i="231"/>
  <c r="CE30" i="231"/>
  <c r="CD30" i="231"/>
  <c r="CC30" i="231"/>
  <c r="CB30" i="231"/>
  <c r="CA30" i="231"/>
  <c r="BZ30" i="231"/>
  <c r="BY30" i="231"/>
  <c r="BX30" i="231"/>
  <c r="BW30" i="231"/>
  <c r="BV30" i="231"/>
  <c r="BU30" i="231"/>
  <c r="BT30" i="231"/>
  <c r="BS30" i="231"/>
  <c r="BR30" i="231"/>
  <c r="BQ30" i="231"/>
  <c r="BP30" i="231"/>
  <c r="BO30" i="231"/>
  <c r="BN30" i="231"/>
  <c r="BM30" i="231"/>
  <c r="BL30" i="231"/>
  <c r="BK30" i="231"/>
  <c r="BJ30" i="231"/>
  <c r="BI30" i="231"/>
  <c r="BH30" i="231"/>
  <c r="BG30" i="231"/>
  <c r="BF30" i="231"/>
  <c r="BE30" i="231"/>
  <c r="BD30" i="231"/>
  <c r="BC30" i="231"/>
  <c r="BB30" i="231"/>
  <c r="BA30" i="231"/>
  <c r="AZ30" i="231"/>
  <c r="AY30" i="231"/>
  <c r="AX30" i="231"/>
  <c r="AW30" i="231"/>
  <c r="AV30" i="231"/>
  <c r="AU30" i="231"/>
  <c r="AT30" i="231"/>
  <c r="AS30" i="231"/>
  <c r="AR30" i="231"/>
  <c r="AQ30" i="231"/>
  <c r="AP30" i="231"/>
  <c r="AO30" i="231"/>
  <c r="AN30" i="231"/>
  <c r="AM30" i="231"/>
  <c r="AL30" i="231"/>
  <c r="AK30" i="231"/>
  <c r="AJ30" i="231"/>
  <c r="AI30" i="231"/>
  <c r="AH30" i="231"/>
  <c r="AG30" i="231"/>
  <c r="AF30" i="231"/>
  <c r="AE30" i="231"/>
  <c r="AD30" i="231"/>
  <c r="AC30" i="231"/>
  <c r="AB30" i="231"/>
  <c r="AA30" i="231"/>
  <c r="Z30" i="231"/>
  <c r="Y30" i="231"/>
  <c r="X30" i="231"/>
  <c r="W30" i="231"/>
  <c r="V30" i="231"/>
  <c r="U30" i="231"/>
  <c r="T30" i="231"/>
  <c r="S30" i="231"/>
  <c r="R30" i="231"/>
  <c r="Q30" i="231"/>
  <c r="P30" i="231"/>
  <c r="O30" i="231"/>
  <c r="N30" i="231"/>
  <c r="M30" i="231"/>
  <c r="L30" i="231"/>
  <c r="K30" i="231"/>
  <c r="J30" i="231"/>
  <c r="I30" i="231"/>
  <c r="H30" i="231"/>
  <c r="G30" i="231"/>
  <c r="F30" i="231"/>
  <c r="E30" i="231"/>
  <c r="D30" i="231"/>
  <c r="C30" i="231"/>
  <c r="B30" i="231"/>
  <c r="A30" i="231"/>
  <c r="JF29" i="231"/>
  <c r="JE29" i="231"/>
  <c r="JD29" i="231"/>
  <c r="JC29" i="231"/>
  <c r="JB29" i="231"/>
  <c r="JA29" i="231"/>
  <c r="IZ29" i="231"/>
  <c r="IY29" i="231"/>
  <c r="IX29" i="231"/>
  <c r="IW29" i="231"/>
  <c r="IV29" i="231"/>
  <c r="IU29" i="231"/>
  <c r="IT29" i="231"/>
  <c r="IS29" i="231"/>
  <c r="IR29" i="231"/>
  <c r="IQ29" i="231"/>
  <c r="IP29" i="231"/>
  <c r="IO29" i="231"/>
  <c r="IN29" i="231"/>
  <c r="IM29" i="231"/>
  <c r="IL29" i="231"/>
  <c r="IK29" i="231"/>
  <c r="IJ29" i="231"/>
  <c r="II29" i="231"/>
  <c r="IH29" i="231"/>
  <c r="IG29" i="231"/>
  <c r="IF29" i="231"/>
  <c r="IE29" i="231"/>
  <c r="ID29" i="231"/>
  <c r="IC29" i="231"/>
  <c r="IB29" i="231"/>
  <c r="IA29" i="231"/>
  <c r="HZ29" i="231"/>
  <c r="HY29" i="231"/>
  <c r="HX29" i="231"/>
  <c r="HW29" i="231"/>
  <c r="HV29" i="231"/>
  <c r="HU29" i="231"/>
  <c r="HT29" i="231"/>
  <c r="HS29" i="231"/>
  <c r="HR29" i="231"/>
  <c r="HQ29" i="231"/>
  <c r="HP29" i="231"/>
  <c r="HO29" i="231"/>
  <c r="HN29" i="231"/>
  <c r="HM29" i="231"/>
  <c r="HL29" i="231"/>
  <c r="HK29" i="231"/>
  <c r="HJ29" i="231"/>
  <c r="HI29" i="231"/>
  <c r="HH29" i="231"/>
  <c r="HG29" i="231"/>
  <c r="HF29" i="231"/>
  <c r="HE29" i="231"/>
  <c r="HD29" i="231"/>
  <c r="HC29" i="231"/>
  <c r="HB29" i="231"/>
  <c r="HA29" i="231"/>
  <c r="GZ29" i="231"/>
  <c r="GY29" i="231"/>
  <c r="GX29" i="231"/>
  <c r="GW29" i="231"/>
  <c r="GV29" i="231"/>
  <c r="GU29" i="231"/>
  <c r="GT29" i="231"/>
  <c r="GS29" i="231"/>
  <c r="GR29" i="231"/>
  <c r="GQ29" i="231"/>
  <c r="GP29" i="231"/>
  <c r="GO29" i="231"/>
  <c r="GN29" i="231"/>
  <c r="GM29" i="231"/>
  <c r="GL29" i="231"/>
  <c r="GK29" i="231"/>
  <c r="GJ29" i="231"/>
  <c r="GI29" i="231"/>
  <c r="GH29" i="231"/>
  <c r="GG29" i="231"/>
  <c r="GF29" i="231"/>
  <c r="GE29" i="231"/>
  <c r="GD29" i="231"/>
  <c r="GC29" i="231"/>
  <c r="GB29" i="231"/>
  <c r="GA29" i="231"/>
  <c r="FZ29" i="231"/>
  <c r="FY29" i="231"/>
  <c r="FX29" i="231"/>
  <c r="FW29" i="231"/>
  <c r="FV29" i="231"/>
  <c r="FU29" i="231"/>
  <c r="FT29" i="231"/>
  <c r="FS29" i="231"/>
  <c r="FR29" i="231"/>
  <c r="FQ29" i="231"/>
  <c r="FP29" i="231"/>
  <c r="FO29" i="231"/>
  <c r="FN29" i="231"/>
  <c r="FM29" i="231"/>
  <c r="FL29" i="231"/>
  <c r="FK29" i="231"/>
  <c r="FJ29" i="231"/>
  <c r="FI29" i="231"/>
  <c r="FH29" i="231"/>
  <c r="FG29" i="231"/>
  <c r="FF29" i="231"/>
  <c r="FE29" i="231"/>
  <c r="FD29" i="231"/>
  <c r="FC29" i="231"/>
  <c r="FB29" i="231"/>
  <c r="FA29" i="231"/>
  <c r="EZ29" i="231"/>
  <c r="EY29" i="231"/>
  <c r="EX29" i="231"/>
  <c r="EW29" i="231"/>
  <c r="EV29" i="231"/>
  <c r="EU29" i="231"/>
  <c r="ET29" i="231"/>
  <c r="ES29" i="231"/>
  <c r="ER29" i="231"/>
  <c r="EQ29" i="231"/>
  <c r="EP29" i="231"/>
  <c r="EO29" i="231"/>
  <c r="EN29" i="231"/>
  <c r="EM29" i="231"/>
  <c r="EL29" i="231"/>
  <c r="EK29" i="231"/>
  <c r="EJ29" i="231"/>
  <c r="EI29" i="231"/>
  <c r="EH29" i="231"/>
  <c r="EG29" i="231"/>
  <c r="EF29" i="231"/>
  <c r="EE29" i="231"/>
  <c r="ED29" i="231"/>
  <c r="EC29" i="231"/>
  <c r="EB29" i="231"/>
  <c r="EA29" i="231"/>
  <c r="DZ29" i="231"/>
  <c r="DY29" i="231"/>
  <c r="DX29" i="231"/>
  <c r="DW29" i="231"/>
  <c r="DV29" i="231"/>
  <c r="DU29" i="231"/>
  <c r="DT29" i="231"/>
  <c r="DS29" i="231"/>
  <c r="DR29" i="231"/>
  <c r="DQ29" i="231"/>
  <c r="DP29" i="231"/>
  <c r="DO29" i="231"/>
  <c r="DN29" i="231"/>
  <c r="DM29" i="231"/>
  <c r="DL29" i="231"/>
  <c r="DK29" i="231"/>
  <c r="DJ29" i="231"/>
  <c r="DI29" i="231"/>
  <c r="DH29" i="231"/>
  <c r="DG29" i="231"/>
  <c r="DF29" i="231"/>
  <c r="DE29" i="231"/>
  <c r="DD29" i="231"/>
  <c r="DC29" i="231"/>
  <c r="DB29" i="231"/>
  <c r="DA29" i="231"/>
  <c r="CZ29" i="231"/>
  <c r="CY29" i="231"/>
  <c r="CX29" i="231"/>
  <c r="CW29" i="231"/>
  <c r="CV29" i="231"/>
  <c r="CU29" i="231"/>
  <c r="CT29" i="231"/>
  <c r="CS29" i="231"/>
  <c r="CR29" i="231"/>
  <c r="CQ29" i="231"/>
  <c r="CP29" i="231"/>
  <c r="CO29" i="231"/>
  <c r="CN29" i="231"/>
  <c r="CM29" i="231"/>
  <c r="CL29" i="231"/>
  <c r="CK29" i="231"/>
  <c r="CJ29" i="231"/>
  <c r="CI29" i="231"/>
  <c r="CH29" i="231"/>
  <c r="CG29" i="231"/>
  <c r="CF29" i="231"/>
  <c r="CE29" i="231"/>
  <c r="CD29" i="231"/>
  <c r="CC29" i="231"/>
  <c r="CB29" i="231"/>
  <c r="CA29" i="231"/>
  <c r="BZ29" i="231"/>
  <c r="BY29" i="231"/>
  <c r="BX29" i="231"/>
  <c r="BW29" i="231"/>
  <c r="BV29" i="231"/>
  <c r="BU29" i="231"/>
  <c r="BT29" i="231"/>
  <c r="BS29" i="231"/>
  <c r="BR29" i="231"/>
  <c r="BQ29" i="231"/>
  <c r="BP29" i="231"/>
  <c r="BO29" i="231"/>
  <c r="BN29" i="231"/>
  <c r="BM29" i="231"/>
  <c r="BL29" i="231"/>
  <c r="BK29" i="231"/>
  <c r="BJ29" i="231"/>
  <c r="BI29" i="231"/>
  <c r="BH29" i="231"/>
  <c r="BG29" i="231"/>
  <c r="BF29" i="231"/>
  <c r="BE29" i="231"/>
  <c r="BD29" i="231"/>
  <c r="BC29" i="231"/>
  <c r="BB29" i="231"/>
  <c r="BA29" i="231"/>
  <c r="AZ29" i="231"/>
  <c r="AY29" i="231"/>
  <c r="AX29" i="231"/>
  <c r="AW29" i="231"/>
  <c r="AV29" i="231"/>
  <c r="AU29" i="231"/>
  <c r="AT29" i="231"/>
  <c r="AS29" i="231"/>
  <c r="AR29" i="231"/>
  <c r="AQ29" i="231"/>
  <c r="AP29" i="231"/>
  <c r="AO29" i="231"/>
  <c r="AN29" i="231"/>
  <c r="AM29" i="231"/>
  <c r="AL29" i="231"/>
  <c r="AK29" i="231"/>
  <c r="AJ29" i="231"/>
  <c r="AI29" i="231"/>
  <c r="AH29" i="231"/>
  <c r="AG29" i="231"/>
  <c r="AF29" i="231"/>
  <c r="AE29" i="231"/>
  <c r="AD29" i="231"/>
  <c r="AC29" i="231"/>
  <c r="AB29" i="231"/>
  <c r="AA29" i="231"/>
  <c r="Z29" i="231"/>
  <c r="Y29" i="231"/>
  <c r="X29" i="231"/>
  <c r="W29" i="231"/>
  <c r="V29" i="231"/>
  <c r="U29" i="231"/>
  <c r="T29" i="231"/>
  <c r="S29" i="231"/>
  <c r="R29" i="231"/>
  <c r="Q29" i="231"/>
  <c r="P29" i="231"/>
  <c r="O29" i="231"/>
  <c r="N29" i="231"/>
  <c r="M29" i="231"/>
  <c r="L29" i="231"/>
  <c r="K29" i="231"/>
  <c r="J29" i="231"/>
  <c r="I29" i="231"/>
  <c r="H29" i="231"/>
  <c r="G29" i="231"/>
  <c r="F29" i="231"/>
  <c r="E29" i="231"/>
  <c r="D29" i="231"/>
  <c r="C29" i="231"/>
  <c r="B29" i="231"/>
  <c r="A29" i="231"/>
  <c r="JF28" i="231"/>
  <c r="JE28" i="231"/>
  <c r="JD28" i="231"/>
  <c r="JC28" i="231"/>
  <c r="JB28" i="231"/>
  <c r="JA28" i="231"/>
  <c r="IZ28" i="231"/>
  <c r="IY28" i="231"/>
  <c r="IX28" i="231"/>
  <c r="IW28" i="231"/>
  <c r="IV28" i="231"/>
  <c r="IU28" i="231"/>
  <c r="IT28" i="231"/>
  <c r="IS28" i="231"/>
  <c r="IR28" i="231"/>
  <c r="IQ28" i="231"/>
  <c r="IP28" i="231"/>
  <c r="IO28" i="231"/>
  <c r="IN28" i="231"/>
  <c r="IM28" i="231"/>
  <c r="IL28" i="231"/>
  <c r="IK28" i="231"/>
  <c r="IJ28" i="231"/>
  <c r="II28" i="231"/>
  <c r="IH28" i="231"/>
  <c r="IG28" i="231"/>
  <c r="IF28" i="231"/>
  <c r="IE28" i="231"/>
  <c r="ID28" i="231"/>
  <c r="IC28" i="231"/>
  <c r="IB28" i="231"/>
  <c r="IA28" i="231"/>
  <c r="HZ28" i="231"/>
  <c r="HY28" i="231"/>
  <c r="HX28" i="231"/>
  <c r="HW28" i="231"/>
  <c r="HV28" i="231"/>
  <c r="HU28" i="231"/>
  <c r="HT28" i="231"/>
  <c r="HS28" i="231"/>
  <c r="HR28" i="231"/>
  <c r="HQ28" i="231"/>
  <c r="HP28" i="231"/>
  <c r="HO28" i="231"/>
  <c r="HN28" i="231"/>
  <c r="HM28" i="231"/>
  <c r="HL28" i="231"/>
  <c r="HK28" i="231"/>
  <c r="HJ28" i="231"/>
  <c r="HI28" i="231"/>
  <c r="HH28" i="231"/>
  <c r="HG28" i="231"/>
  <c r="HF28" i="231"/>
  <c r="HE28" i="231"/>
  <c r="HD28" i="231"/>
  <c r="HC28" i="231"/>
  <c r="HB28" i="231"/>
  <c r="HA28" i="231"/>
  <c r="GZ28" i="231"/>
  <c r="GY28" i="231"/>
  <c r="GX28" i="231"/>
  <c r="GW28" i="231"/>
  <c r="GV28" i="231"/>
  <c r="GU28" i="231"/>
  <c r="GT28" i="231"/>
  <c r="GS28" i="231"/>
  <c r="GR28" i="231"/>
  <c r="GQ28" i="231"/>
  <c r="GP28" i="231"/>
  <c r="GO28" i="231"/>
  <c r="GN28" i="231"/>
  <c r="GM28" i="231"/>
  <c r="GL28" i="231"/>
  <c r="GK28" i="231"/>
  <c r="GJ28" i="231"/>
  <c r="GI28" i="231"/>
  <c r="GH28" i="231"/>
  <c r="GG28" i="231"/>
  <c r="GF28" i="231"/>
  <c r="GE28" i="231"/>
  <c r="GD28" i="231"/>
  <c r="GC28" i="231"/>
  <c r="GB28" i="231"/>
  <c r="GA28" i="231"/>
  <c r="FZ28" i="231"/>
  <c r="FY28" i="231"/>
  <c r="FX28" i="231"/>
  <c r="FW28" i="231"/>
  <c r="FV28" i="231"/>
  <c r="FU28" i="231"/>
  <c r="FT28" i="231"/>
  <c r="FS28" i="231"/>
  <c r="FR28" i="231"/>
  <c r="FQ28" i="231"/>
  <c r="FP28" i="231"/>
  <c r="FO28" i="231"/>
  <c r="FN28" i="231"/>
  <c r="FM28" i="231"/>
  <c r="FL28" i="231"/>
  <c r="FK28" i="231"/>
  <c r="FJ28" i="231"/>
  <c r="FI28" i="231"/>
  <c r="FH28" i="231"/>
  <c r="FG28" i="231"/>
  <c r="FF28" i="231"/>
  <c r="FE28" i="231"/>
  <c r="FD28" i="231"/>
  <c r="FC28" i="231"/>
  <c r="FB28" i="231"/>
  <c r="FA28" i="231"/>
  <c r="EZ28" i="231"/>
  <c r="EY28" i="231"/>
  <c r="EX28" i="231"/>
  <c r="EW28" i="231"/>
  <c r="EV28" i="231"/>
  <c r="EU28" i="231"/>
  <c r="ET28" i="231"/>
  <c r="ES28" i="231"/>
  <c r="ER28" i="231"/>
  <c r="EQ28" i="231"/>
  <c r="EP28" i="231"/>
  <c r="EO28" i="231"/>
  <c r="EN28" i="231"/>
  <c r="EM28" i="231"/>
  <c r="EL28" i="231"/>
  <c r="EK28" i="231"/>
  <c r="EJ28" i="231"/>
  <c r="EI28" i="231"/>
  <c r="EH28" i="231"/>
  <c r="EG28" i="231"/>
  <c r="EF28" i="231"/>
  <c r="EE28" i="231"/>
  <c r="ED28" i="231"/>
  <c r="EC28" i="231"/>
  <c r="EB28" i="231"/>
  <c r="EA28" i="231"/>
  <c r="DZ28" i="231"/>
  <c r="DY28" i="231"/>
  <c r="DX28" i="231"/>
  <c r="DW28" i="231"/>
  <c r="DV28" i="231"/>
  <c r="DU28" i="231"/>
  <c r="DT28" i="231"/>
  <c r="DS28" i="231"/>
  <c r="DR28" i="231"/>
  <c r="DQ28" i="231"/>
  <c r="DP28" i="231"/>
  <c r="DO28" i="231"/>
  <c r="DN28" i="231"/>
  <c r="DM28" i="231"/>
  <c r="DL28" i="231"/>
  <c r="DK28" i="231"/>
  <c r="DJ28" i="231"/>
  <c r="DI28" i="231"/>
  <c r="DH28" i="231"/>
  <c r="DG28" i="231"/>
  <c r="DF28" i="231"/>
  <c r="DE28" i="231"/>
  <c r="DD28" i="231"/>
  <c r="DC28" i="231"/>
  <c r="DB28" i="231"/>
  <c r="DA28" i="231"/>
  <c r="CZ28" i="231"/>
  <c r="CY28" i="231"/>
  <c r="CX28" i="231"/>
  <c r="CW28" i="231"/>
  <c r="CV28" i="231"/>
  <c r="CU28" i="231"/>
  <c r="CT28" i="231"/>
  <c r="CS28" i="231"/>
  <c r="CR28" i="231"/>
  <c r="CQ28" i="231"/>
  <c r="CP28" i="231"/>
  <c r="CO28" i="231"/>
  <c r="CN28" i="231"/>
  <c r="CM28" i="231"/>
  <c r="CL28" i="231"/>
  <c r="CK28" i="231"/>
  <c r="CJ28" i="231"/>
  <c r="CI28" i="231"/>
  <c r="CH28" i="231"/>
  <c r="CG28" i="231"/>
  <c r="CF28" i="231"/>
  <c r="CE28" i="231"/>
  <c r="CD28" i="231"/>
  <c r="CC28" i="231"/>
  <c r="CB28" i="231"/>
  <c r="CA28" i="231"/>
  <c r="BZ28" i="231"/>
  <c r="BY28" i="231"/>
  <c r="BX28" i="231"/>
  <c r="BW28" i="231"/>
  <c r="BV28" i="231"/>
  <c r="BU28" i="231"/>
  <c r="BT28" i="231"/>
  <c r="BS28" i="231"/>
  <c r="BR28" i="231"/>
  <c r="BQ28" i="231"/>
  <c r="BP28" i="231"/>
  <c r="BO28" i="231"/>
  <c r="BN28" i="231"/>
  <c r="BM28" i="231"/>
  <c r="BL28" i="231"/>
  <c r="BK28" i="231"/>
  <c r="BJ28" i="231"/>
  <c r="BI28" i="231"/>
  <c r="BH28" i="231"/>
  <c r="BG28" i="231"/>
  <c r="BF28" i="231"/>
  <c r="BE28" i="231"/>
  <c r="BD28" i="231"/>
  <c r="BC28" i="231"/>
  <c r="BB28" i="231"/>
  <c r="BA28" i="231"/>
  <c r="AZ28" i="231"/>
  <c r="AY28" i="231"/>
  <c r="AX28" i="231"/>
  <c r="AW28" i="231"/>
  <c r="AV28" i="231"/>
  <c r="AU28" i="231"/>
  <c r="AT28" i="231"/>
  <c r="AS28" i="231"/>
  <c r="AR28" i="231"/>
  <c r="AQ28" i="231"/>
  <c r="AP28" i="231"/>
  <c r="AO28" i="231"/>
  <c r="AN28" i="231"/>
  <c r="AM28" i="231"/>
  <c r="AL28" i="231"/>
  <c r="AK28" i="231"/>
  <c r="AJ28" i="231"/>
  <c r="AI28" i="231"/>
  <c r="AH28" i="231"/>
  <c r="AG28" i="231"/>
  <c r="AF28" i="231"/>
  <c r="AE28" i="231"/>
  <c r="AD28" i="231"/>
  <c r="AC28" i="231"/>
  <c r="AB28" i="231"/>
  <c r="AA28" i="231"/>
  <c r="Z28" i="231"/>
  <c r="Y28" i="231"/>
  <c r="X28" i="231"/>
  <c r="W28" i="231"/>
  <c r="V28" i="231"/>
  <c r="U28" i="231"/>
  <c r="T28" i="231"/>
  <c r="S28" i="231"/>
  <c r="R28" i="231"/>
  <c r="Q28" i="231"/>
  <c r="P28" i="231"/>
  <c r="O28" i="231"/>
  <c r="N28" i="231"/>
  <c r="M28" i="231"/>
  <c r="L28" i="231"/>
  <c r="K28" i="231"/>
  <c r="J28" i="231"/>
  <c r="I28" i="231"/>
  <c r="H28" i="231"/>
  <c r="G28" i="231"/>
  <c r="F28" i="231"/>
  <c r="E28" i="231"/>
  <c r="D28" i="231"/>
  <c r="C28" i="231"/>
  <c r="B28" i="231"/>
  <c r="A28" i="231"/>
  <c r="JF27" i="231"/>
  <c r="JE27" i="231"/>
  <c r="JD27" i="231"/>
  <c r="JC27" i="231"/>
  <c r="JB27" i="231"/>
  <c r="JA27" i="231"/>
  <c r="IZ27" i="231"/>
  <c r="IY27" i="231"/>
  <c r="IX27" i="231"/>
  <c r="IW27" i="231"/>
  <c r="IV27" i="231"/>
  <c r="IU27" i="231"/>
  <c r="IT27" i="231"/>
  <c r="IS27" i="231"/>
  <c r="IR27" i="231"/>
  <c r="IQ27" i="231"/>
  <c r="IP27" i="231"/>
  <c r="IO27" i="231"/>
  <c r="IN27" i="231"/>
  <c r="IM27" i="231"/>
  <c r="IL27" i="231"/>
  <c r="IK27" i="231"/>
  <c r="IJ27" i="231"/>
  <c r="II27" i="231"/>
  <c r="IH27" i="231"/>
  <c r="IG27" i="231"/>
  <c r="IF27" i="231"/>
  <c r="IE27" i="231"/>
  <c r="ID27" i="231"/>
  <c r="IC27" i="231"/>
  <c r="IB27" i="231"/>
  <c r="IA27" i="231"/>
  <c r="HZ27" i="231"/>
  <c r="HY27" i="231"/>
  <c r="HX27" i="231"/>
  <c r="HW27" i="231"/>
  <c r="HV27" i="231"/>
  <c r="HU27" i="231"/>
  <c r="HT27" i="231"/>
  <c r="HS27" i="231"/>
  <c r="HR27" i="231"/>
  <c r="HQ27" i="231"/>
  <c r="HP27" i="231"/>
  <c r="HO27" i="231"/>
  <c r="HN27" i="231"/>
  <c r="HM27" i="231"/>
  <c r="HL27" i="231"/>
  <c r="HK27" i="231"/>
  <c r="HJ27" i="231"/>
  <c r="HI27" i="231"/>
  <c r="HH27" i="231"/>
  <c r="HG27" i="231"/>
  <c r="HF27" i="231"/>
  <c r="HE27" i="231"/>
  <c r="HD27" i="231"/>
  <c r="HC27" i="231"/>
  <c r="HB27" i="231"/>
  <c r="HA27" i="231"/>
  <c r="GZ27" i="231"/>
  <c r="GY27" i="231"/>
  <c r="GX27" i="231"/>
  <c r="GW27" i="231"/>
  <c r="GV27" i="231"/>
  <c r="GU27" i="231"/>
  <c r="GT27" i="231"/>
  <c r="GS27" i="231"/>
  <c r="GR27" i="231"/>
  <c r="GQ27" i="231"/>
  <c r="GP27" i="231"/>
  <c r="GO27" i="231"/>
  <c r="GN27" i="231"/>
  <c r="GM27" i="231"/>
  <c r="GL27" i="231"/>
  <c r="GK27" i="231"/>
  <c r="GJ27" i="231"/>
  <c r="GI27" i="231"/>
  <c r="GH27" i="231"/>
  <c r="GG27" i="231"/>
  <c r="GF27" i="231"/>
  <c r="GE27" i="231"/>
  <c r="GD27" i="231"/>
  <c r="GC27" i="231"/>
  <c r="GB27" i="231"/>
  <c r="GA27" i="231"/>
  <c r="FZ27" i="231"/>
  <c r="FY27" i="231"/>
  <c r="FX27" i="231"/>
  <c r="FW27" i="231"/>
  <c r="FV27" i="231"/>
  <c r="FU27" i="231"/>
  <c r="FT27" i="231"/>
  <c r="FS27" i="231"/>
  <c r="FR27" i="231"/>
  <c r="FQ27" i="231"/>
  <c r="FP27" i="231"/>
  <c r="FO27" i="231"/>
  <c r="FN27" i="231"/>
  <c r="FM27" i="231"/>
  <c r="FL27" i="231"/>
  <c r="FK27" i="231"/>
  <c r="FJ27" i="231"/>
  <c r="FI27" i="231"/>
  <c r="FH27" i="231"/>
  <c r="FG27" i="231"/>
  <c r="FF27" i="231"/>
  <c r="FE27" i="231"/>
  <c r="FD27" i="231"/>
  <c r="FC27" i="231"/>
  <c r="FB27" i="231"/>
  <c r="FA27" i="231"/>
  <c r="EZ27" i="231"/>
  <c r="EY27" i="231"/>
  <c r="EX27" i="231"/>
  <c r="EW27" i="231"/>
  <c r="EV27" i="231"/>
  <c r="EU27" i="231"/>
  <c r="ET27" i="231"/>
  <c r="ES27" i="231"/>
  <c r="ER27" i="231"/>
  <c r="EQ27" i="231"/>
  <c r="EP27" i="231"/>
  <c r="EO27" i="231"/>
  <c r="EN27" i="231"/>
  <c r="EM27" i="231"/>
  <c r="EL27" i="231"/>
  <c r="EK27" i="231"/>
  <c r="EJ27" i="231"/>
  <c r="EI27" i="231"/>
  <c r="EH27" i="231"/>
  <c r="EG27" i="231"/>
  <c r="EF27" i="231"/>
  <c r="EE27" i="231"/>
  <c r="ED27" i="231"/>
  <c r="EC27" i="231"/>
  <c r="EB27" i="231"/>
  <c r="EA27" i="231"/>
  <c r="DZ27" i="231"/>
  <c r="DY27" i="231"/>
  <c r="DX27" i="231"/>
  <c r="DW27" i="231"/>
  <c r="DV27" i="231"/>
  <c r="DU27" i="231"/>
  <c r="DT27" i="231"/>
  <c r="DS27" i="231"/>
  <c r="DR27" i="231"/>
  <c r="DQ27" i="231"/>
  <c r="DP27" i="231"/>
  <c r="DO27" i="231"/>
  <c r="DN27" i="231"/>
  <c r="DM27" i="231"/>
  <c r="DL27" i="231"/>
  <c r="DK27" i="231"/>
  <c r="DJ27" i="231"/>
  <c r="DI27" i="231"/>
  <c r="DH27" i="231"/>
  <c r="DG27" i="231"/>
  <c r="DF27" i="231"/>
  <c r="DE27" i="231"/>
  <c r="DD27" i="231"/>
  <c r="DC27" i="231"/>
  <c r="DB27" i="231"/>
  <c r="DA27" i="231"/>
  <c r="CZ27" i="231"/>
  <c r="CY27" i="231"/>
  <c r="CX27" i="231"/>
  <c r="CW27" i="231"/>
  <c r="CV27" i="231"/>
  <c r="CU27" i="231"/>
  <c r="CT27" i="231"/>
  <c r="CS27" i="231"/>
  <c r="CR27" i="231"/>
  <c r="CQ27" i="231"/>
  <c r="CP27" i="231"/>
  <c r="CO27" i="231"/>
  <c r="CN27" i="231"/>
  <c r="CM27" i="231"/>
  <c r="CL27" i="231"/>
  <c r="CK27" i="231"/>
  <c r="CJ27" i="231"/>
  <c r="CI27" i="231"/>
  <c r="CH27" i="231"/>
  <c r="CG27" i="231"/>
  <c r="CF27" i="231"/>
  <c r="CE27" i="231"/>
  <c r="CD27" i="231"/>
  <c r="CC27" i="231"/>
  <c r="CB27" i="231"/>
  <c r="CA27" i="231"/>
  <c r="BZ27" i="231"/>
  <c r="BY27" i="231"/>
  <c r="BX27" i="231"/>
  <c r="BW27" i="231"/>
  <c r="BV27" i="231"/>
  <c r="BU27" i="231"/>
  <c r="BT27" i="231"/>
  <c r="BS27" i="231"/>
  <c r="BR27" i="231"/>
  <c r="BQ27" i="231"/>
  <c r="BP27" i="231"/>
  <c r="BO27" i="231"/>
  <c r="BN27" i="231"/>
  <c r="BM27" i="231"/>
  <c r="BL27" i="231"/>
  <c r="BK27" i="231"/>
  <c r="BJ27" i="231"/>
  <c r="BI27" i="231"/>
  <c r="BH27" i="231"/>
  <c r="BG27" i="231"/>
  <c r="BF27" i="231"/>
  <c r="BE27" i="231"/>
  <c r="BD27" i="231"/>
  <c r="BC27" i="231"/>
  <c r="BB27" i="231"/>
  <c r="BA27" i="231"/>
  <c r="AZ27" i="231"/>
  <c r="AY27" i="231"/>
  <c r="AX27" i="231"/>
  <c r="AW27" i="231"/>
  <c r="AV27" i="231"/>
  <c r="AU27" i="231"/>
  <c r="AT27" i="231"/>
  <c r="AS27" i="231"/>
  <c r="AR27" i="231"/>
  <c r="AQ27" i="231"/>
  <c r="AP27" i="231"/>
  <c r="AO27" i="231"/>
  <c r="AN27" i="231"/>
  <c r="AM27" i="231"/>
  <c r="AL27" i="231"/>
  <c r="AK27" i="231"/>
  <c r="AJ27" i="231"/>
  <c r="AI27" i="231"/>
  <c r="AH27" i="231"/>
  <c r="AG27" i="231"/>
  <c r="AF27" i="231"/>
  <c r="AE27" i="231"/>
  <c r="AD27" i="231"/>
  <c r="AC27" i="231"/>
  <c r="AB27" i="231"/>
  <c r="AA27" i="231"/>
  <c r="Z27" i="231"/>
  <c r="Y27" i="231"/>
  <c r="X27" i="231"/>
  <c r="W27" i="231"/>
  <c r="V27" i="231"/>
  <c r="U27" i="231"/>
  <c r="T27" i="231"/>
  <c r="S27" i="231"/>
  <c r="R27" i="231"/>
  <c r="Q27" i="231"/>
  <c r="P27" i="231"/>
  <c r="O27" i="231"/>
  <c r="N27" i="231"/>
  <c r="M27" i="231"/>
  <c r="L27" i="231"/>
  <c r="K27" i="231"/>
  <c r="J27" i="231"/>
  <c r="I27" i="231"/>
  <c r="H27" i="231"/>
  <c r="G27" i="231"/>
  <c r="F27" i="231"/>
  <c r="E27" i="231"/>
  <c r="D27" i="231"/>
  <c r="C27" i="231"/>
  <c r="B27" i="231"/>
  <c r="A27" i="231"/>
  <c r="JF26" i="231"/>
  <c r="JE26" i="231"/>
  <c r="JD26" i="231"/>
  <c r="JC26" i="231"/>
  <c r="JB26" i="231"/>
  <c r="JA26" i="231"/>
  <c r="IZ26" i="231"/>
  <c r="IY26" i="231"/>
  <c r="IX26" i="231"/>
  <c r="IW26" i="231"/>
  <c r="IV26" i="231"/>
  <c r="IU26" i="231"/>
  <c r="IT26" i="231"/>
  <c r="IS26" i="231"/>
  <c r="IR26" i="231"/>
  <c r="IQ26" i="231"/>
  <c r="IP26" i="231"/>
  <c r="IO26" i="231"/>
  <c r="IN26" i="231"/>
  <c r="IM26" i="231"/>
  <c r="IL26" i="231"/>
  <c r="IK26" i="231"/>
  <c r="IJ26" i="231"/>
  <c r="II26" i="231"/>
  <c r="IH26" i="231"/>
  <c r="IG26" i="231"/>
  <c r="IF26" i="231"/>
  <c r="IE26" i="231"/>
  <c r="ID26" i="231"/>
  <c r="IC26" i="231"/>
  <c r="IB26" i="231"/>
  <c r="IA26" i="231"/>
  <c r="HZ26" i="231"/>
  <c r="HY26" i="231"/>
  <c r="HX26" i="231"/>
  <c r="HW26" i="231"/>
  <c r="HV26" i="231"/>
  <c r="HU26" i="231"/>
  <c r="HT26" i="231"/>
  <c r="HS26" i="231"/>
  <c r="HR26" i="231"/>
  <c r="HQ26" i="231"/>
  <c r="HP26" i="231"/>
  <c r="HO26" i="231"/>
  <c r="HN26" i="231"/>
  <c r="HM26" i="231"/>
  <c r="HL26" i="231"/>
  <c r="HK26" i="231"/>
  <c r="HJ26" i="231"/>
  <c r="HI26" i="231"/>
  <c r="HH26" i="231"/>
  <c r="HG26" i="231"/>
  <c r="HF26" i="231"/>
  <c r="HE26" i="231"/>
  <c r="HD26" i="231"/>
  <c r="HC26" i="231"/>
  <c r="HB26" i="231"/>
  <c r="HA26" i="231"/>
  <c r="GZ26" i="231"/>
  <c r="GY26" i="231"/>
  <c r="GX26" i="231"/>
  <c r="GW26" i="231"/>
  <c r="GV26" i="231"/>
  <c r="GU26" i="231"/>
  <c r="GT26" i="231"/>
  <c r="GS26" i="231"/>
  <c r="GR26" i="231"/>
  <c r="GQ26" i="231"/>
  <c r="GP26" i="231"/>
  <c r="GO26" i="231"/>
  <c r="GN26" i="231"/>
  <c r="GM26" i="231"/>
  <c r="GL26" i="231"/>
  <c r="GK26" i="231"/>
  <c r="GJ26" i="231"/>
  <c r="GI26" i="231"/>
  <c r="GH26" i="231"/>
  <c r="GG26" i="231"/>
  <c r="GF26" i="231"/>
  <c r="GE26" i="231"/>
  <c r="GD26" i="231"/>
  <c r="GC26" i="231"/>
  <c r="GB26" i="231"/>
  <c r="GA26" i="231"/>
  <c r="FZ26" i="231"/>
  <c r="FY26" i="231"/>
  <c r="FX26" i="231"/>
  <c r="FW26" i="231"/>
  <c r="FV26" i="231"/>
  <c r="FU26" i="231"/>
  <c r="FT26" i="231"/>
  <c r="FS26" i="231"/>
  <c r="FR26" i="231"/>
  <c r="FQ26" i="231"/>
  <c r="FP26" i="231"/>
  <c r="FO26" i="231"/>
  <c r="FN26" i="231"/>
  <c r="FM26" i="231"/>
  <c r="FL26" i="231"/>
  <c r="FK26" i="231"/>
  <c r="FJ26" i="231"/>
  <c r="FI26" i="231"/>
  <c r="FH26" i="231"/>
  <c r="FG26" i="231"/>
  <c r="FF26" i="231"/>
  <c r="FE26" i="231"/>
  <c r="FD26" i="231"/>
  <c r="FC26" i="231"/>
  <c r="FB26" i="231"/>
  <c r="FA26" i="231"/>
  <c r="EZ26" i="231"/>
  <c r="EY26" i="231"/>
  <c r="EX26" i="231"/>
  <c r="EW26" i="231"/>
  <c r="EV26" i="231"/>
  <c r="EU26" i="231"/>
  <c r="ET26" i="231"/>
  <c r="ES26" i="231"/>
  <c r="ER26" i="231"/>
  <c r="EQ26" i="231"/>
  <c r="EP26" i="231"/>
  <c r="EO26" i="231"/>
  <c r="EN26" i="231"/>
  <c r="EM26" i="231"/>
  <c r="EL26" i="231"/>
  <c r="EK26" i="231"/>
  <c r="EJ26" i="231"/>
  <c r="EI26" i="231"/>
  <c r="EH26" i="231"/>
  <c r="EG26" i="231"/>
  <c r="EF26" i="231"/>
  <c r="EE26" i="231"/>
  <c r="ED26" i="231"/>
  <c r="EC26" i="231"/>
  <c r="EB26" i="231"/>
  <c r="EA26" i="231"/>
  <c r="DZ26" i="231"/>
  <c r="DY26" i="231"/>
  <c r="DX26" i="231"/>
  <c r="DW26" i="231"/>
  <c r="DV26" i="231"/>
  <c r="DU26" i="231"/>
  <c r="DT26" i="231"/>
  <c r="DS26" i="231"/>
  <c r="DR26" i="231"/>
  <c r="DQ26" i="231"/>
  <c r="DP26" i="231"/>
  <c r="DO26" i="231"/>
  <c r="DN26" i="231"/>
  <c r="DM26" i="231"/>
  <c r="DL26" i="231"/>
  <c r="DK26" i="231"/>
  <c r="DJ26" i="231"/>
  <c r="DI26" i="231"/>
  <c r="DH26" i="231"/>
  <c r="DG26" i="231"/>
  <c r="DF26" i="231"/>
  <c r="DE26" i="231"/>
  <c r="DD26" i="231"/>
  <c r="DC26" i="231"/>
  <c r="DB26" i="231"/>
  <c r="DA26" i="231"/>
  <c r="CZ26" i="231"/>
  <c r="CY26" i="231"/>
  <c r="CX26" i="231"/>
  <c r="CW26" i="231"/>
  <c r="CV26" i="231"/>
  <c r="CU26" i="231"/>
  <c r="CT26" i="231"/>
  <c r="CS26" i="231"/>
  <c r="CR26" i="231"/>
  <c r="CQ26" i="231"/>
  <c r="CP26" i="231"/>
  <c r="CO26" i="231"/>
  <c r="CN26" i="231"/>
  <c r="CM26" i="231"/>
  <c r="CL26" i="231"/>
  <c r="CK26" i="231"/>
  <c r="CJ26" i="231"/>
  <c r="CI26" i="231"/>
  <c r="CH26" i="231"/>
  <c r="CG26" i="231"/>
  <c r="CF26" i="231"/>
  <c r="CE26" i="231"/>
  <c r="CD26" i="231"/>
  <c r="CC26" i="231"/>
  <c r="CB26" i="231"/>
  <c r="CA26" i="231"/>
  <c r="BZ26" i="231"/>
  <c r="BY26" i="231"/>
  <c r="BX26" i="231"/>
  <c r="BW26" i="231"/>
  <c r="BV26" i="231"/>
  <c r="BU26" i="231"/>
  <c r="BT26" i="231"/>
  <c r="BS26" i="231"/>
  <c r="BR26" i="231"/>
  <c r="BQ26" i="231"/>
  <c r="BP26" i="231"/>
  <c r="BO26" i="231"/>
  <c r="BN26" i="231"/>
  <c r="BM26" i="231"/>
  <c r="BL26" i="231"/>
  <c r="BK26" i="231"/>
  <c r="BJ26" i="231"/>
  <c r="BI26" i="231"/>
  <c r="BH26" i="231"/>
  <c r="BG26" i="231"/>
  <c r="BF26" i="231"/>
  <c r="BE26" i="231"/>
  <c r="BD26" i="231"/>
  <c r="BC26" i="231"/>
  <c r="BB26" i="231"/>
  <c r="BA26" i="231"/>
  <c r="AZ26" i="231"/>
  <c r="AY26" i="231"/>
  <c r="AX26" i="231"/>
  <c r="AW26" i="231"/>
  <c r="AV26" i="231"/>
  <c r="AU26" i="231"/>
  <c r="AT26" i="231"/>
  <c r="AS26" i="231"/>
  <c r="AR26" i="231"/>
  <c r="AQ26" i="231"/>
  <c r="AP26" i="231"/>
  <c r="AO26" i="231"/>
  <c r="AN26" i="231"/>
  <c r="AM26" i="231"/>
  <c r="AL26" i="231"/>
  <c r="AK26" i="231"/>
  <c r="AJ26" i="231"/>
  <c r="AI26" i="231"/>
  <c r="AH26" i="231"/>
  <c r="AG26" i="231"/>
  <c r="AF26" i="231"/>
  <c r="AE26" i="231"/>
  <c r="AD26" i="231"/>
  <c r="AC26" i="231"/>
  <c r="AB26" i="231"/>
  <c r="AA26" i="231"/>
  <c r="Z26" i="231"/>
  <c r="Y26" i="231"/>
  <c r="X26" i="231"/>
  <c r="W26" i="231"/>
  <c r="V26" i="231"/>
  <c r="U26" i="231"/>
  <c r="T26" i="231"/>
  <c r="S26" i="231"/>
  <c r="R26" i="231"/>
  <c r="Q26" i="231"/>
  <c r="P26" i="231"/>
  <c r="O26" i="231"/>
  <c r="N26" i="231"/>
  <c r="M26" i="231"/>
  <c r="L26" i="231"/>
  <c r="K26" i="231"/>
  <c r="J26" i="231"/>
  <c r="I26" i="231"/>
  <c r="H26" i="231"/>
  <c r="G26" i="231"/>
  <c r="F26" i="231"/>
  <c r="E26" i="231"/>
  <c r="D26" i="231"/>
  <c r="C26" i="231"/>
  <c r="B26" i="231"/>
  <c r="A26" i="231"/>
  <c r="JF25" i="231"/>
  <c r="JE25" i="231"/>
  <c r="JD25" i="231"/>
  <c r="JC25" i="231"/>
  <c r="JB25" i="231"/>
  <c r="JA25" i="231"/>
  <c r="IZ25" i="231"/>
  <c r="IY25" i="231"/>
  <c r="IX25" i="231"/>
  <c r="IW25" i="231"/>
  <c r="IV25" i="231"/>
  <c r="IU25" i="231"/>
  <c r="IT25" i="231"/>
  <c r="IS25" i="231"/>
  <c r="IR25" i="231"/>
  <c r="IQ25" i="231"/>
  <c r="IP25" i="231"/>
  <c r="IO25" i="231"/>
  <c r="IN25" i="231"/>
  <c r="IM25" i="231"/>
  <c r="IL25" i="231"/>
  <c r="IK25" i="231"/>
  <c r="IJ25" i="231"/>
  <c r="II25" i="231"/>
  <c r="IH25" i="231"/>
  <c r="IG25" i="231"/>
  <c r="IF25" i="231"/>
  <c r="IE25" i="231"/>
  <c r="ID25" i="231"/>
  <c r="IC25" i="231"/>
  <c r="IB25" i="231"/>
  <c r="IA25" i="231"/>
  <c r="HZ25" i="231"/>
  <c r="HY25" i="231"/>
  <c r="HX25" i="231"/>
  <c r="HW25" i="231"/>
  <c r="HV25" i="231"/>
  <c r="HU25" i="231"/>
  <c r="HT25" i="231"/>
  <c r="HS25" i="231"/>
  <c r="HR25" i="231"/>
  <c r="HQ25" i="231"/>
  <c r="HP25" i="231"/>
  <c r="HO25" i="231"/>
  <c r="HN25" i="231"/>
  <c r="HM25" i="231"/>
  <c r="HL25" i="231"/>
  <c r="HK25" i="231"/>
  <c r="HJ25" i="231"/>
  <c r="HI25" i="231"/>
  <c r="HH25" i="231"/>
  <c r="HG25" i="231"/>
  <c r="HF25" i="231"/>
  <c r="HE25" i="231"/>
  <c r="HD25" i="231"/>
  <c r="HC25" i="231"/>
  <c r="HB25" i="231"/>
  <c r="HA25" i="231"/>
  <c r="GZ25" i="231"/>
  <c r="GY25" i="231"/>
  <c r="GX25" i="231"/>
  <c r="GW25" i="231"/>
  <c r="GV25" i="231"/>
  <c r="GU25" i="231"/>
  <c r="GT25" i="231"/>
  <c r="GS25" i="231"/>
  <c r="GR25" i="231"/>
  <c r="GQ25" i="231"/>
  <c r="GP25" i="231"/>
  <c r="GO25" i="231"/>
  <c r="GN25" i="231"/>
  <c r="GM25" i="231"/>
  <c r="GL25" i="231"/>
  <c r="GK25" i="231"/>
  <c r="GJ25" i="231"/>
  <c r="GI25" i="231"/>
  <c r="GH25" i="231"/>
  <c r="GG25" i="231"/>
  <c r="GF25" i="231"/>
  <c r="GE25" i="231"/>
  <c r="GD25" i="231"/>
  <c r="GC25" i="231"/>
  <c r="GB25" i="231"/>
  <c r="GA25" i="231"/>
  <c r="FZ25" i="231"/>
  <c r="FY25" i="231"/>
  <c r="FX25" i="231"/>
  <c r="FW25" i="231"/>
  <c r="FV25" i="231"/>
  <c r="FU25" i="231"/>
  <c r="FT25" i="231"/>
  <c r="FS25" i="231"/>
  <c r="FR25" i="231"/>
  <c r="FQ25" i="231"/>
  <c r="FP25" i="231"/>
  <c r="FO25" i="231"/>
  <c r="FN25" i="231"/>
  <c r="FM25" i="231"/>
  <c r="FL25" i="231"/>
  <c r="FK25" i="231"/>
  <c r="FJ25" i="231"/>
  <c r="FI25" i="231"/>
  <c r="FH25" i="231"/>
  <c r="FG25" i="231"/>
  <c r="FF25" i="231"/>
  <c r="FE25" i="231"/>
  <c r="FD25" i="231"/>
  <c r="FC25" i="231"/>
  <c r="FB25" i="231"/>
  <c r="FA25" i="231"/>
  <c r="EZ25" i="231"/>
  <c r="EY25" i="231"/>
  <c r="EX25" i="231"/>
  <c r="EW25" i="231"/>
  <c r="EV25" i="231"/>
  <c r="EU25" i="231"/>
  <c r="ET25" i="231"/>
  <c r="ES25" i="231"/>
  <c r="ER25" i="231"/>
  <c r="EQ25" i="231"/>
  <c r="EP25" i="231"/>
  <c r="EO25" i="231"/>
  <c r="EN25" i="231"/>
  <c r="EM25" i="231"/>
  <c r="EL25" i="231"/>
  <c r="EK25" i="231"/>
  <c r="EJ25" i="231"/>
  <c r="EI25" i="231"/>
  <c r="EH25" i="231"/>
  <c r="EG25" i="231"/>
  <c r="EF25" i="231"/>
  <c r="EE25" i="231"/>
  <c r="ED25" i="231"/>
  <c r="EC25" i="231"/>
  <c r="EB25" i="231"/>
  <c r="EA25" i="231"/>
  <c r="DZ25" i="231"/>
  <c r="DY25" i="231"/>
  <c r="DX25" i="231"/>
  <c r="DW25" i="231"/>
  <c r="DV25" i="231"/>
  <c r="DU25" i="231"/>
  <c r="DT25" i="231"/>
  <c r="DS25" i="231"/>
  <c r="DR25" i="231"/>
  <c r="DQ25" i="231"/>
  <c r="DP25" i="231"/>
  <c r="DO25" i="231"/>
  <c r="DN25" i="231"/>
  <c r="DM25" i="231"/>
  <c r="DL25" i="231"/>
  <c r="DK25" i="231"/>
  <c r="DJ25" i="231"/>
  <c r="DI25" i="231"/>
  <c r="DH25" i="231"/>
  <c r="DG25" i="231"/>
  <c r="DF25" i="231"/>
  <c r="DE25" i="231"/>
  <c r="DD25" i="231"/>
  <c r="DC25" i="231"/>
  <c r="DB25" i="231"/>
  <c r="DA25" i="231"/>
  <c r="CZ25" i="231"/>
  <c r="CY25" i="231"/>
  <c r="CX25" i="231"/>
  <c r="CW25" i="231"/>
  <c r="CV25" i="231"/>
  <c r="CU25" i="231"/>
  <c r="CT25" i="231"/>
  <c r="CS25" i="231"/>
  <c r="CR25" i="231"/>
  <c r="CQ25" i="231"/>
  <c r="CP25" i="231"/>
  <c r="CO25" i="231"/>
  <c r="CN25" i="231"/>
  <c r="CM25" i="231"/>
  <c r="CL25" i="231"/>
  <c r="CK25" i="231"/>
  <c r="CJ25" i="231"/>
  <c r="CI25" i="231"/>
  <c r="CH25" i="231"/>
  <c r="CG25" i="231"/>
  <c r="CF25" i="231"/>
  <c r="CE25" i="231"/>
  <c r="CD25" i="231"/>
  <c r="CC25" i="231"/>
  <c r="CB25" i="231"/>
  <c r="CA25" i="231"/>
  <c r="BZ25" i="231"/>
  <c r="BY25" i="231"/>
  <c r="BX25" i="231"/>
  <c r="BW25" i="231"/>
  <c r="BV25" i="231"/>
  <c r="BU25" i="231"/>
  <c r="BT25" i="231"/>
  <c r="BS25" i="231"/>
  <c r="BR25" i="231"/>
  <c r="BQ25" i="231"/>
  <c r="BP25" i="231"/>
  <c r="BO25" i="231"/>
  <c r="BN25" i="231"/>
  <c r="BM25" i="231"/>
  <c r="BL25" i="231"/>
  <c r="BK25" i="231"/>
  <c r="BJ25" i="231"/>
  <c r="BI25" i="231"/>
  <c r="BH25" i="231"/>
  <c r="BG25" i="231"/>
  <c r="BF25" i="231"/>
  <c r="BE25" i="231"/>
  <c r="BD25" i="231"/>
  <c r="BC25" i="231"/>
  <c r="BB25" i="231"/>
  <c r="BA25" i="231"/>
  <c r="AZ25" i="231"/>
  <c r="AY25" i="231"/>
  <c r="AX25" i="231"/>
  <c r="AW25" i="231"/>
  <c r="AV25" i="231"/>
  <c r="AU25" i="231"/>
  <c r="AT25" i="231"/>
  <c r="AS25" i="231"/>
  <c r="AR25" i="231"/>
  <c r="AQ25" i="231"/>
  <c r="AP25" i="231"/>
  <c r="AO25" i="231"/>
  <c r="AN25" i="231"/>
  <c r="AM25" i="231"/>
  <c r="AL25" i="231"/>
  <c r="AK25" i="231"/>
  <c r="AJ25" i="231"/>
  <c r="AI25" i="231"/>
  <c r="AH25" i="231"/>
  <c r="AG25" i="231"/>
  <c r="AF25" i="231"/>
  <c r="AE25" i="231"/>
  <c r="AD25" i="231"/>
  <c r="AC25" i="231"/>
  <c r="AB25" i="231"/>
  <c r="AA25" i="231"/>
  <c r="Z25" i="231"/>
  <c r="Y25" i="231"/>
  <c r="X25" i="231"/>
  <c r="W25" i="231"/>
  <c r="V25" i="231"/>
  <c r="U25" i="231"/>
  <c r="T25" i="231"/>
  <c r="S25" i="231"/>
  <c r="R25" i="231"/>
  <c r="Q25" i="231"/>
  <c r="P25" i="231"/>
  <c r="O25" i="231"/>
  <c r="N25" i="231"/>
  <c r="M25" i="231"/>
  <c r="L25" i="231"/>
  <c r="K25" i="231"/>
  <c r="J25" i="231"/>
  <c r="I25" i="231"/>
  <c r="H25" i="231"/>
  <c r="G25" i="231"/>
  <c r="F25" i="231"/>
  <c r="E25" i="231"/>
  <c r="D25" i="231"/>
  <c r="C25" i="231"/>
  <c r="B25" i="231"/>
  <c r="A25" i="231"/>
  <c r="JF24" i="231"/>
  <c r="JE24" i="231"/>
  <c r="JE6" i="231" s="1"/>
  <c r="JD24" i="231"/>
  <c r="JC24" i="231"/>
  <c r="JB24" i="231"/>
  <c r="JA24" i="231"/>
  <c r="IZ24" i="231"/>
  <c r="IY24" i="231"/>
  <c r="IX24" i="231"/>
  <c r="IW24" i="231"/>
  <c r="IW8" i="231" s="1"/>
  <c r="IV24" i="231"/>
  <c r="IU24" i="231"/>
  <c r="IT24" i="231"/>
  <c r="IS24" i="231"/>
  <c r="IR24" i="231"/>
  <c r="IQ24" i="231"/>
  <c r="IP24" i="231"/>
  <c r="IO24" i="231"/>
  <c r="IN24" i="231"/>
  <c r="IM24" i="231"/>
  <c r="IL24" i="231"/>
  <c r="IK24" i="231"/>
  <c r="IJ24" i="231"/>
  <c r="II24" i="231"/>
  <c r="IH24" i="231"/>
  <c r="IG24" i="231"/>
  <c r="IF24" i="231"/>
  <c r="IE24" i="231"/>
  <c r="ID24" i="231"/>
  <c r="IC24" i="231"/>
  <c r="IB24" i="231"/>
  <c r="IA24" i="231"/>
  <c r="HZ24" i="231"/>
  <c r="HY24" i="231"/>
  <c r="HX24" i="231"/>
  <c r="HW24" i="231"/>
  <c r="HV24" i="231"/>
  <c r="HU24" i="231"/>
  <c r="HT24" i="231"/>
  <c r="HS24" i="231"/>
  <c r="HR24" i="231"/>
  <c r="HQ24" i="231"/>
  <c r="HQ8" i="231" s="1"/>
  <c r="HP24" i="231"/>
  <c r="HO24" i="231"/>
  <c r="HN24" i="231"/>
  <c r="HM24" i="231"/>
  <c r="HL24" i="231"/>
  <c r="HK24" i="231"/>
  <c r="HJ24" i="231"/>
  <c r="HI24" i="231"/>
  <c r="HI11" i="231" s="1"/>
  <c r="HH24" i="231"/>
  <c r="HG24" i="231"/>
  <c r="HF24" i="231"/>
  <c r="HE24" i="231"/>
  <c r="HD24" i="231"/>
  <c r="HC24" i="231"/>
  <c r="HB24" i="231"/>
  <c r="HA24" i="231"/>
  <c r="HA6" i="231" s="1"/>
  <c r="GZ24" i="231"/>
  <c r="GY24" i="231"/>
  <c r="GX24" i="231"/>
  <c r="GW24" i="231"/>
  <c r="GV24" i="231"/>
  <c r="GU24" i="231"/>
  <c r="GT24" i="231"/>
  <c r="GS24" i="231"/>
  <c r="GS8" i="231" s="1"/>
  <c r="GR24" i="231"/>
  <c r="GQ24" i="231"/>
  <c r="GP24" i="231"/>
  <c r="GO24" i="231"/>
  <c r="GN24" i="231"/>
  <c r="GM24" i="231"/>
  <c r="GL24" i="231"/>
  <c r="GK24" i="231"/>
  <c r="GJ24" i="231"/>
  <c r="GI24" i="231"/>
  <c r="GH24" i="231"/>
  <c r="GG24" i="231"/>
  <c r="GF24" i="231"/>
  <c r="GE24" i="231"/>
  <c r="GD24" i="231"/>
  <c r="GC24" i="231"/>
  <c r="GB24" i="231"/>
  <c r="GA24" i="231"/>
  <c r="FZ24" i="231"/>
  <c r="FY24" i="231"/>
  <c r="FX24" i="231"/>
  <c r="FW24" i="231"/>
  <c r="FV24" i="231"/>
  <c r="FU24" i="231"/>
  <c r="FU6" i="231" s="1"/>
  <c r="FT24" i="231"/>
  <c r="FS24" i="231"/>
  <c r="FR24" i="231"/>
  <c r="FQ24" i="231"/>
  <c r="FP24" i="231"/>
  <c r="FO24" i="231"/>
  <c r="FN24" i="231"/>
  <c r="FM24" i="231"/>
  <c r="FM6" i="231" s="1"/>
  <c r="FL24" i="231"/>
  <c r="FK24" i="231"/>
  <c r="FJ24" i="231"/>
  <c r="FI24" i="231"/>
  <c r="FH24" i="231"/>
  <c r="FG24" i="231"/>
  <c r="FF24" i="231"/>
  <c r="FE24" i="231"/>
  <c r="FE8" i="231" s="1"/>
  <c r="FD24" i="231"/>
  <c r="FC24" i="231"/>
  <c r="FB24" i="231"/>
  <c r="FA24" i="231"/>
  <c r="EZ24" i="231"/>
  <c r="EY24" i="231"/>
  <c r="EX24" i="231"/>
  <c r="EW24" i="231"/>
  <c r="EV24" i="231"/>
  <c r="EU24" i="231"/>
  <c r="ET24" i="231"/>
  <c r="ES24" i="231"/>
  <c r="ER24" i="231"/>
  <c r="EQ24" i="231"/>
  <c r="EP24" i="231"/>
  <c r="EO24" i="231"/>
  <c r="EN24" i="231"/>
  <c r="EM24" i="231"/>
  <c r="EL24" i="231"/>
  <c r="EK24" i="231"/>
  <c r="EJ24" i="231"/>
  <c r="EI24" i="231"/>
  <c r="EH24" i="231"/>
  <c r="EG24" i="231"/>
  <c r="EG6" i="231" s="1"/>
  <c r="EF24" i="231"/>
  <c r="EE24" i="231"/>
  <c r="ED24" i="231"/>
  <c r="EC24" i="231"/>
  <c r="EB24" i="231"/>
  <c r="EA24" i="231"/>
  <c r="DZ24" i="231"/>
  <c r="DY24" i="231"/>
  <c r="DX24" i="231"/>
  <c r="DW24" i="231"/>
  <c r="DV24" i="231"/>
  <c r="DU24" i="231"/>
  <c r="DT24" i="231"/>
  <c r="DS24" i="231"/>
  <c r="DR24" i="231"/>
  <c r="DQ24" i="231"/>
  <c r="DQ6" i="231" s="1"/>
  <c r="DP24" i="231"/>
  <c r="DO24" i="231"/>
  <c r="DN24" i="231"/>
  <c r="DM24" i="231"/>
  <c r="DL24" i="231"/>
  <c r="DK24" i="231"/>
  <c r="DJ24" i="231"/>
  <c r="DI24" i="231"/>
  <c r="DI6" i="231" s="1"/>
  <c r="DH24" i="231"/>
  <c r="DG24" i="231"/>
  <c r="DF24" i="231"/>
  <c r="DE24" i="231"/>
  <c r="DD24" i="231"/>
  <c r="DC24" i="231"/>
  <c r="DB24" i="231"/>
  <c r="DA24" i="231"/>
  <c r="CZ24" i="231"/>
  <c r="CY24" i="231"/>
  <c r="CX24" i="231"/>
  <c r="CW24" i="231"/>
  <c r="CV24" i="231"/>
  <c r="CU24" i="231"/>
  <c r="CT24" i="231"/>
  <c r="CS24" i="231"/>
  <c r="CR24" i="231"/>
  <c r="CQ24" i="231"/>
  <c r="CP24" i="231"/>
  <c r="CO24" i="231"/>
  <c r="CN24" i="231"/>
  <c r="CM24" i="231"/>
  <c r="CL24" i="231"/>
  <c r="CK24" i="231"/>
  <c r="CJ24" i="231"/>
  <c r="CI24" i="231"/>
  <c r="CH24" i="231"/>
  <c r="CG24" i="231"/>
  <c r="CF24" i="231"/>
  <c r="CE24" i="231"/>
  <c r="CD24" i="231"/>
  <c r="CC24" i="231"/>
  <c r="CC8" i="231" s="1"/>
  <c r="CB24" i="231"/>
  <c r="CA24" i="231"/>
  <c r="BZ24" i="231"/>
  <c r="BY24" i="231"/>
  <c r="BX24" i="231"/>
  <c r="BW24" i="231"/>
  <c r="BV24" i="231"/>
  <c r="BU24" i="231"/>
  <c r="BU6" i="231" s="1"/>
  <c r="BT24" i="231"/>
  <c r="BS24" i="231"/>
  <c r="BR24" i="231"/>
  <c r="BQ24" i="231"/>
  <c r="BP24" i="231"/>
  <c r="BO24" i="231"/>
  <c r="BN24" i="231"/>
  <c r="BM24" i="231"/>
  <c r="BL24" i="231"/>
  <c r="BK24" i="231"/>
  <c r="BJ24" i="231"/>
  <c r="BI24" i="231"/>
  <c r="BH24" i="231"/>
  <c r="BG24" i="231"/>
  <c r="BF24" i="231"/>
  <c r="BE24" i="231"/>
  <c r="BD24" i="231"/>
  <c r="BC24" i="231"/>
  <c r="BB24" i="231"/>
  <c r="BA24" i="231"/>
  <c r="AZ24" i="231"/>
  <c r="AY24" i="231"/>
  <c r="AX24" i="231"/>
  <c r="AW24" i="231"/>
  <c r="AV24" i="231"/>
  <c r="AU24" i="231"/>
  <c r="AT24" i="231"/>
  <c r="AS24" i="231"/>
  <c r="AR24" i="231"/>
  <c r="AQ24" i="231"/>
  <c r="AP24" i="231"/>
  <c r="AO24" i="231"/>
  <c r="AN24" i="231"/>
  <c r="AM24" i="231"/>
  <c r="AL24" i="231"/>
  <c r="AK24" i="231"/>
  <c r="AJ24" i="231"/>
  <c r="AI24" i="231"/>
  <c r="AH24" i="231"/>
  <c r="AG24" i="231"/>
  <c r="AG8" i="231" s="1"/>
  <c r="AF24" i="231"/>
  <c r="AE24" i="231"/>
  <c r="AD24" i="231"/>
  <c r="AC24" i="231"/>
  <c r="AB24" i="231"/>
  <c r="AA24" i="231"/>
  <c r="Z24" i="231"/>
  <c r="Y24" i="231"/>
  <c r="Y12" i="231" s="1"/>
  <c r="X24" i="231"/>
  <c r="W24" i="231"/>
  <c r="V24" i="231"/>
  <c r="U24" i="231"/>
  <c r="T24" i="231"/>
  <c r="S24" i="231"/>
  <c r="R24" i="231"/>
  <c r="Q24" i="231"/>
  <c r="Q6" i="231" s="1"/>
  <c r="P24" i="231"/>
  <c r="O24" i="231"/>
  <c r="N24" i="231"/>
  <c r="M24" i="231"/>
  <c r="L24" i="231"/>
  <c r="K24" i="231"/>
  <c r="J24" i="231"/>
  <c r="I24" i="231"/>
  <c r="I8" i="231" s="1"/>
  <c r="H24" i="231"/>
  <c r="G24" i="231"/>
  <c r="F24" i="231"/>
  <c r="E24" i="231"/>
  <c r="D24" i="231"/>
  <c r="C24" i="231"/>
  <c r="B24" i="231"/>
  <c r="A24" i="231"/>
  <c r="JF23" i="231"/>
  <c r="JE23" i="231"/>
  <c r="JD23" i="231"/>
  <c r="JC23" i="231"/>
  <c r="JB23" i="231"/>
  <c r="JA23" i="231"/>
  <c r="IZ23" i="231"/>
  <c r="IY23" i="231"/>
  <c r="IX23" i="231"/>
  <c r="IW23" i="231"/>
  <c r="IV23" i="231"/>
  <c r="IU23" i="231"/>
  <c r="IT23" i="231"/>
  <c r="IS23" i="231"/>
  <c r="IR23" i="231"/>
  <c r="IQ23" i="231"/>
  <c r="IP23" i="231"/>
  <c r="IO23" i="231"/>
  <c r="IN23" i="231"/>
  <c r="IM23" i="231"/>
  <c r="IL23" i="231"/>
  <c r="IK23" i="231"/>
  <c r="IJ23" i="231"/>
  <c r="II23" i="231"/>
  <c r="IH23" i="231"/>
  <c r="IG23" i="231"/>
  <c r="IF23" i="231"/>
  <c r="IE23" i="231"/>
  <c r="ID23" i="231"/>
  <c r="IC23" i="231"/>
  <c r="IB23" i="231"/>
  <c r="IA23" i="231"/>
  <c r="IA10" i="231" s="1"/>
  <c r="HZ23" i="231"/>
  <c r="HY23" i="231"/>
  <c r="HX23" i="231"/>
  <c r="HW23" i="231"/>
  <c r="HV23" i="231"/>
  <c r="HU23" i="231"/>
  <c r="HT23" i="231"/>
  <c r="HS23" i="231"/>
  <c r="HS6" i="231" s="1"/>
  <c r="HR23" i="231"/>
  <c r="HQ23" i="231"/>
  <c r="HP23" i="231"/>
  <c r="HO23" i="231"/>
  <c r="HN23" i="231"/>
  <c r="HM23" i="231"/>
  <c r="HL23" i="231"/>
  <c r="HK23" i="231"/>
  <c r="HJ23" i="231"/>
  <c r="HI23" i="231"/>
  <c r="HH23" i="231"/>
  <c r="HG23" i="231"/>
  <c r="HF23" i="231"/>
  <c r="HE23" i="231"/>
  <c r="HD23" i="231"/>
  <c r="HC23" i="231"/>
  <c r="HB23" i="231"/>
  <c r="HA23" i="231"/>
  <c r="GZ23" i="231"/>
  <c r="GY23" i="231"/>
  <c r="GX23" i="231"/>
  <c r="GW23" i="231"/>
  <c r="GV23" i="231"/>
  <c r="GU23" i="231"/>
  <c r="GU10" i="231" s="1"/>
  <c r="GT23" i="231"/>
  <c r="GS23" i="231"/>
  <c r="GR23" i="231"/>
  <c r="GQ23" i="231"/>
  <c r="GP23" i="231"/>
  <c r="GO23" i="231"/>
  <c r="GN23" i="231"/>
  <c r="GM23" i="231"/>
  <c r="GL23" i="231"/>
  <c r="GK23" i="231"/>
  <c r="GJ23" i="231"/>
  <c r="GI23" i="231"/>
  <c r="GH23" i="231"/>
  <c r="GG23" i="231"/>
  <c r="GF23" i="231"/>
  <c r="GE23" i="231"/>
  <c r="GE6" i="231" s="1"/>
  <c r="GD23" i="231"/>
  <c r="GC23" i="231"/>
  <c r="GB23" i="231"/>
  <c r="GA23" i="231"/>
  <c r="FZ23" i="231"/>
  <c r="FY23" i="231"/>
  <c r="FX23" i="231"/>
  <c r="FW23" i="231"/>
  <c r="FW6" i="231" s="1"/>
  <c r="FV23" i="231"/>
  <c r="FU23" i="231"/>
  <c r="FT23" i="231"/>
  <c r="FS23" i="231"/>
  <c r="FR23" i="231"/>
  <c r="FQ23" i="231"/>
  <c r="FP23" i="231"/>
  <c r="FO23" i="231"/>
  <c r="FN23" i="231"/>
  <c r="FM23" i="231"/>
  <c r="FL23" i="231"/>
  <c r="FK23" i="231"/>
  <c r="FJ23" i="231"/>
  <c r="FI23" i="231"/>
  <c r="FH23" i="231"/>
  <c r="FG23" i="231"/>
  <c r="FF23" i="231"/>
  <c r="FE23" i="231"/>
  <c r="FD23" i="231"/>
  <c r="FC23" i="231"/>
  <c r="FB23" i="231"/>
  <c r="FA23" i="231"/>
  <c r="EZ23" i="231"/>
  <c r="EY23" i="231"/>
  <c r="EY6" i="231" s="1"/>
  <c r="EX23" i="231"/>
  <c r="EW23" i="231"/>
  <c r="EV23" i="231"/>
  <c r="EU23" i="231"/>
  <c r="ET23" i="231"/>
  <c r="ES23" i="231"/>
  <c r="ER23" i="231"/>
  <c r="EQ23" i="231"/>
  <c r="EP23" i="231"/>
  <c r="EO23" i="231"/>
  <c r="EN23" i="231"/>
  <c r="EM23" i="231"/>
  <c r="EL23" i="231"/>
  <c r="EK23" i="231"/>
  <c r="EJ23" i="231"/>
  <c r="EI23" i="231"/>
  <c r="EI6" i="231" s="1"/>
  <c r="EH23" i="231"/>
  <c r="EG23" i="231"/>
  <c r="EF23" i="231"/>
  <c r="EE23" i="231"/>
  <c r="ED23" i="231"/>
  <c r="EC23" i="231"/>
  <c r="EB23" i="231"/>
  <c r="EA23" i="231"/>
  <c r="EA12" i="231" s="1"/>
  <c r="DZ23" i="231"/>
  <c r="DY23" i="231"/>
  <c r="DX23" i="231"/>
  <c r="DW23" i="231"/>
  <c r="DV23" i="231"/>
  <c r="DU23" i="231"/>
  <c r="DT23" i="231"/>
  <c r="DS23" i="231"/>
  <c r="DR23" i="231"/>
  <c r="DQ23" i="231"/>
  <c r="DP23" i="231"/>
  <c r="DO23" i="231"/>
  <c r="DN23" i="231"/>
  <c r="DM23" i="231"/>
  <c r="DL23" i="231"/>
  <c r="DK23" i="231"/>
  <c r="DK6" i="231" s="1"/>
  <c r="DJ23" i="231"/>
  <c r="DI23" i="231"/>
  <c r="DH23" i="231"/>
  <c r="DG23" i="231"/>
  <c r="DF23" i="231"/>
  <c r="DE23" i="231"/>
  <c r="DD23" i="231"/>
  <c r="DC23" i="231"/>
  <c r="DB23" i="231"/>
  <c r="DA23" i="231"/>
  <c r="CZ23" i="231"/>
  <c r="CY23" i="231"/>
  <c r="CX23" i="231"/>
  <c r="CW23" i="231"/>
  <c r="CV23" i="231"/>
  <c r="CU23" i="231"/>
  <c r="CU6" i="231" s="1"/>
  <c r="CT23" i="231"/>
  <c r="CS23" i="231"/>
  <c r="CR23" i="231"/>
  <c r="CQ23" i="231"/>
  <c r="CP23" i="231"/>
  <c r="CO23" i="231"/>
  <c r="CN23" i="231"/>
  <c r="CM23" i="231"/>
  <c r="CM10" i="231" s="1"/>
  <c r="CL23" i="231"/>
  <c r="CK23" i="231"/>
  <c r="CJ23" i="231"/>
  <c r="CI23" i="231"/>
  <c r="CH23" i="231"/>
  <c r="CG23" i="231"/>
  <c r="CF23" i="231"/>
  <c r="CE23" i="231"/>
  <c r="CE6" i="231" s="1"/>
  <c r="CD23" i="231"/>
  <c r="CC23" i="231"/>
  <c r="CB23" i="231"/>
  <c r="CA23" i="231"/>
  <c r="BZ23" i="231"/>
  <c r="BY23" i="231"/>
  <c r="BX23" i="231"/>
  <c r="BW23" i="231"/>
  <c r="BV23" i="231"/>
  <c r="BU23" i="231"/>
  <c r="BT23" i="231"/>
  <c r="BS23" i="231"/>
  <c r="BR23" i="231"/>
  <c r="BQ23" i="231"/>
  <c r="BP23" i="231"/>
  <c r="BO23" i="231"/>
  <c r="BN23" i="231"/>
  <c r="BM23" i="231"/>
  <c r="BL23" i="231"/>
  <c r="BK23" i="231"/>
  <c r="BJ23" i="231"/>
  <c r="BI23" i="231"/>
  <c r="BH23" i="231"/>
  <c r="BG23" i="231"/>
  <c r="BF23" i="231"/>
  <c r="BE23" i="231"/>
  <c r="BD23" i="231"/>
  <c r="BC23" i="231"/>
  <c r="BB23" i="231"/>
  <c r="BA23" i="231"/>
  <c r="AZ23" i="231"/>
  <c r="AY23" i="231"/>
  <c r="AY6" i="231" s="1"/>
  <c r="AX23" i="231"/>
  <c r="AW23" i="231"/>
  <c r="AV23" i="231"/>
  <c r="AU23" i="231"/>
  <c r="AT23" i="231"/>
  <c r="AS23" i="231"/>
  <c r="AR23" i="231"/>
  <c r="AQ23" i="231"/>
  <c r="AP23" i="231"/>
  <c r="AO23" i="231"/>
  <c r="AN23" i="231"/>
  <c r="AM23" i="231"/>
  <c r="AL23" i="231"/>
  <c r="AK23" i="231"/>
  <c r="AJ23" i="231"/>
  <c r="AI23" i="231"/>
  <c r="AI6" i="231" s="1"/>
  <c r="AH23" i="231"/>
  <c r="AG23" i="231"/>
  <c r="AF23" i="231"/>
  <c r="AE23" i="231"/>
  <c r="AD23" i="231"/>
  <c r="AC23" i="231"/>
  <c r="AB23" i="231"/>
  <c r="AA23" i="231"/>
  <c r="AA6" i="231" s="1"/>
  <c r="Z23" i="231"/>
  <c r="Y23" i="231"/>
  <c r="X23" i="231"/>
  <c r="W23" i="231"/>
  <c r="V23" i="231"/>
  <c r="U23" i="231"/>
  <c r="T23" i="231"/>
  <c r="S23" i="231"/>
  <c r="R23" i="231"/>
  <c r="Q23" i="231"/>
  <c r="P23" i="231"/>
  <c r="O23" i="231"/>
  <c r="N23" i="231"/>
  <c r="M23" i="231"/>
  <c r="L23" i="231"/>
  <c r="K23" i="231"/>
  <c r="K14" i="231" s="1"/>
  <c r="J23" i="231"/>
  <c r="I23" i="231"/>
  <c r="H23" i="231"/>
  <c r="G23" i="231"/>
  <c r="F23" i="231"/>
  <c r="E23" i="231"/>
  <c r="D23" i="231"/>
  <c r="C23" i="231"/>
  <c r="B23" i="231"/>
  <c r="A23" i="231"/>
  <c r="JF22" i="231"/>
  <c r="JE22" i="231"/>
  <c r="JD22" i="231"/>
  <c r="JC22" i="231"/>
  <c r="JB22" i="231"/>
  <c r="JA22" i="231"/>
  <c r="JA9" i="231" s="1"/>
  <c r="IZ22" i="231"/>
  <c r="IY22" i="231"/>
  <c r="IX22" i="231"/>
  <c r="IW22" i="231"/>
  <c r="IV22" i="231"/>
  <c r="IU22" i="231"/>
  <c r="IT22" i="231"/>
  <c r="IS22" i="231"/>
  <c r="IS12" i="231" s="1"/>
  <c r="IR22" i="231"/>
  <c r="IQ22" i="231"/>
  <c r="IP22" i="231"/>
  <c r="IO22" i="231"/>
  <c r="IN22" i="231"/>
  <c r="IM22" i="231"/>
  <c r="IL22" i="231"/>
  <c r="IK22" i="231"/>
  <c r="IJ22" i="231"/>
  <c r="II22" i="231"/>
  <c r="IH22" i="231"/>
  <c r="IG22" i="231"/>
  <c r="IF22" i="231"/>
  <c r="IE22" i="231"/>
  <c r="ID22" i="231"/>
  <c r="IC22" i="231"/>
  <c r="IB22" i="231"/>
  <c r="IA22" i="231"/>
  <c r="HZ22" i="231"/>
  <c r="HY22" i="231"/>
  <c r="HX22" i="231"/>
  <c r="HW22" i="231"/>
  <c r="HV22" i="231"/>
  <c r="HU22" i="231"/>
  <c r="HT22" i="231"/>
  <c r="HS22" i="231"/>
  <c r="HR22" i="231"/>
  <c r="HQ22" i="231"/>
  <c r="HP22" i="231"/>
  <c r="HO22" i="231"/>
  <c r="HN22" i="231"/>
  <c r="HM22" i="231"/>
  <c r="HL22" i="231"/>
  <c r="HK22" i="231"/>
  <c r="HJ22" i="231"/>
  <c r="HI22" i="231"/>
  <c r="HH22" i="231"/>
  <c r="HG22" i="231"/>
  <c r="HF22" i="231"/>
  <c r="HE22" i="231"/>
  <c r="HD22" i="231"/>
  <c r="HC22" i="231"/>
  <c r="HB22" i="231"/>
  <c r="HA22" i="231"/>
  <c r="GZ22" i="231"/>
  <c r="GY22" i="231"/>
  <c r="GX22" i="231"/>
  <c r="GW22" i="231"/>
  <c r="GW9" i="231" s="1"/>
  <c r="GV22" i="231"/>
  <c r="GU22" i="231"/>
  <c r="GT22" i="231"/>
  <c r="GS22" i="231"/>
  <c r="GR22" i="231"/>
  <c r="GQ22" i="231"/>
  <c r="GP22" i="231"/>
  <c r="GO22" i="231"/>
  <c r="GN22" i="231"/>
  <c r="GM22" i="231"/>
  <c r="GL22" i="231"/>
  <c r="GK22" i="231"/>
  <c r="GJ22" i="231"/>
  <c r="GI22" i="231"/>
  <c r="GH22" i="231"/>
  <c r="GG22" i="231"/>
  <c r="GF22" i="231"/>
  <c r="GE22" i="231"/>
  <c r="GD22" i="231"/>
  <c r="GC22" i="231"/>
  <c r="GB22" i="231"/>
  <c r="GA22" i="231"/>
  <c r="FZ22" i="231"/>
  <c r="FY22" i="231"/>
  <c r="FX22" i="231"/>
  <c r="FW22" i="231"/>
  <c r="FV22" i="231"/>
  <c r="FU22" i="231"/>
  <c r="FT22" i="231"/>
  <c r="FS22" i="231"/>
  <c r="FR22" i="231"/>
  <c r="FQ22" i="231"/>
  <c r="FQ9" i="231" s="1"/>
  <c r="FP22" i="231"/>
  <c r="FO22" i="231"/>
  <c r="FN22" i="231"/>
  <c r="FM22" i="231"/>
  <c r="FL22" i="231"/>
  <c r="FK22" i="231"/>
  <c r="FJ22" i="231"/>
  <c r="FI22" i="231"/>
  <c r="FH22" i="231"/>
  <c r="FG22" i="231"/>
  <c r="FF22" i="231"/>
  <c r="FE22" i="231"/>
  <c r="FD22" i="231"/>
  <c r="FC22" i="231"/>
  <c r="FB22" i="231"/>
  <c r="FA22" i="231"/>
  <c r="FA12" i="231" s="1"/>
  <c r="EZ22" i="231"/>
  <c r="EY22" i="231"/>
  <c r="EX22" i="231"/>
  <c r="EW22" i="231"/>
  <c r="EV22" i="231"/>
  <c r="EU22" i="231"/>
  <c r="ET22" i="231"/>
  <c r="ES22" i="231"/>
  <c r="ER22" i="231"/>
  <c r="EQ22" i="231"/>
  <c r="EP22" i="231"/>
  <c r="EO22" i="231"/>
  <c r="EN22" i="231"/>
  <c r="EM22" i="231"/>
  <c r="EL22" i="231"/>
  <c r="EK22" i="231"/>
  <c r="EJ22" i="231"/>
  <c r="EI22" i="231"/>
  <c r="EH22" i="231"/>
  <c r="EG22" i="231"/>
  <c r="EF22" i="231"/>
  <c r="EE22" i="231"/>
  <c r="ED22" i="231"/>
  <c r="EC22" i="231"/>
  <c r="EC9" i="231" s="1"/>
  <c r="EB22" i="231"/>
  <c r="EA22" i="231"/>
  <c r="DZ22" i="231"/>
  <c r="DY22" i="231"/>
  <c r="DX22" i="231"/>
  <c r="DW22" i="231"/>
  <c r="DV22" i="231"/>
  <c r="DU22" i="231"/>
  <c r="DT22" i="231"/>
  <c r="DS22" i="231"/>
  <c r="DR22" i="231"/>
  <c r="DQ22" i="231"/>
  <c r="DP22" i="231"/>
  <c r="DO22" i="231"/>
  <c r="DN22" i="231"/>
  <c r="DM22" i="231"/>
  <c r="DM9" i="231" s="1"/>
  <c r="DL22" i="231"/>
  <c r="DK22" i="231"/>
  <c r="DJ22" i="231"/>
  <c r="DI22" i="231"/>
  <c r="DH22" i="231"/>
  <c r="DG22" i="231"/>
  <c r="DF22" i="231"/>
  <c r="DE22" i="231"/>
  <c r="DE9" i="231" s="1"/>
  <c r="DD22" i="231"/>
  <c r="DC22" i="231"/>
  <c r="DB22" i="231"/>
  <c r="DA22" i="231"/>
  <c r="CZ22" i="231"/>
  <c r="CY22" i="231"/>
  <c r="CX22" i="231"/>
  <c r="CW22" i="231"/>
  <c r="CV22" i="231"/>
  <c r="CU22" i="231"/>
  <c r="CT22" i="231"/>
  <c r="CS22" i="231"/>
  <c r="CR22" i="231"/>
  <c r="CQ22" i="231"/>
  <c r="CP22" i="231"/>
  <c r="CO22" i="231"/>
  <c r="CN22" i="231"/>
  <c r="CM22" i="231"/>
  <c r="CL22" i="231"/>
  <c r="CK22" i="231"/>
  <c r="CJ22" i="231"/>
  <c r="CI22" i="231"/>
  <c r="CH22" i="231"/>
  <c r="CG22" i="231"/>
  <c r="CF22" i="231"/>
  <c r="CE22" i="231"/>
  <c r="CD22" i="231"/>
  <c r="CC22" i="231"/>
  <c r="CB22" i="231"/>
  <c r="CA22" i="231"/>
  <c r="BZ22" i="231"/>
  <c r="BY22" i="231"/>
  <c r="BX22" i="231"/>
  <c r="BW22" i="231"/>
  <c r="BV22" i="231"/>
  <c r="BU22" i="231"/>
  <c r="BT22" i="231"/>
  <c r="BS22" i="231"/>
  <c r="BR22" i="231"/>
  <c r="BQ22" i="231"/>
  <c r="BQ9" i="231" s="1"/>
  <c r="BP22" i="231"/>
  <c r="BO22" i="231"/>
  <c r="BN22" i="231"/>
  <c r="BM22" i="231"/>
  <c r="BL22" i="231"/>
  <c r="BK22" i="231"/>
  <c r="BJ22" i="231"/>
  <c r="BI22" i="231"/>
  <c r="BI10" i="231" s="1"/>
  <c r="BH22" i="231"/>
  <c r="BG22" i="231"/>
  <c r="BF22" i="231"/>
  <c r="BE22" i="231"/>
  <c r="BD22" i="231"/>
  <c r="BC22" i="231"/>
  <c r="BB22" i="231"/>
  <c r="BA22" i="231"/>
  <c r="AZ22" i="231"/>
  <c r="AY22" i="231"/>
  <c r="AX22" i="231"/>
  <c r="AW22" i="231"/>
  <c r="AV22" i="231"/>
  <c r="AU22" i="231"/>
  <c r="AT22" i="231"/>
  <c r="AS22" i="231"/>
  <c r="AR22" i="231"/>
  <c r="AQ22" i="231"/>
  <c r="AP22" i="231"/>
  <c r="AO22" i="231"/>
  <c r="AN22" i="231"/>
  <c r="AM22" i="231"/>
  <c r="AL22" i="231"/>
  <c r="AK22" i="231"/>
  <c r="AK10" i="231" s="1"/>
  <c r="AJ22" i="231"/>
  <c r="AI22" i="231"/>
  <c r="AH22" i="231"/>
  <c r="AG22" i="231"/>
  <c r="AF22" i="231"/>
  <c r="AE22" i="231"/>
  <c r="AD22" i="231"/>
  <c r="AC22" i="231"/>
  <c r="AB22" i="231"/>
  <c r="AA22" i="231"/>
  <c r="Z22" i="231"/>
  <c r="Y22" i="231"/>
  <c r="X22" i="231"/>
  <c r="W22" i="231"/>
  <c r="V22" i="231"/>
  <c r="U22" i="231"/>
  <c r="U10" i="231" s="1"/>
  <c r="T22" i="231"/>
  <c r="S22" i="231"/>
  <c r="R22" i="231"/>
  <c r="Q22" i="231"/>
  <c r="P22" i="231"/>
  <c r="O22" i="231"/>
  <c r="N22" i="231"/>
  <c r="M22" i="231"/>
  <c r="M9" i="231" s="1"/>
  <c r="L22" i="231"/>
  <c r="K22" i="231"/>
  <c r="J22" i="231"/>
  <c r="I22" i="231"/>
  <c r="H22" i="231"/>
  <c r="G22" i="231"/>
  <c r="F22" i="231"/>
  <c r="E22" i="231"/>
  <c r="D22" i="231"/>
  <c r="C22" i="231"/>
  <c r="B22" i="231"/>
  <c r="A22" i="231"/>
  <c r="JF21" i="231"/>
  <c r="JE21" i="231"/>
  <c r="JD21" i="231"/>
  <c r="JC21" i="231"/>
  <c r="JB21" i="231"/>
  <c r="JA21" i="231"/>
  <c r="IZ21" i="231"/>
  <c r="IY21" i="231"/>
  <c r="IX21" i="231"/>
  <c r="IW21" i="231"/>
  <c r="IV21" i="231"/>
  <c r="IU21" i="231"/>
  <c r="IU7" i="231" s="1"/>
  <c r="IT21" i="231"/>
  <c r="IS21" i="231"/>
  <c r="IR21" i="231"/>
  <c r="IQ21" i="231"/>
  <c r="IP21" i="231"/>
  <c r="IO21" i="231"/>
  <c r="IN21" i="231"/>
  <c r="IM21" i="231"/>
  <c r="IM8" i="231" s="1"/>
  <c r="IL21" i="231"/>
  <c r="IK21" i="231"/>
  <c r="IJ21" i="231"/>
  <c r="II21" i="231"/>
  <c r="IH21" i="231"/>
  <c r="IG21" i="231"/>
  <c r="IF21" i="231"/>
  <c r="IE21" i="231"/>
  <c r="IE7" i="231" s="1"/>
  <c r="ID21" i="231"/>
  <c r="IC21" i="231"/>
  <c r="IB21" i="231"/>
  <c r="IA21" i="231"/>
  <c r="HZ21" i="231"/>
  <c r="HY21" i="231"/>
  <c r="HX21" i="231"/>
  <c r="HW21" i="231"/>
  <c r="HW14" i="231" s="1"/>
  <c r="HV21" i="231"/>
  <c r="HU21" i="231"/>
  <c r="HT21" i="231"/>
  <c r="HS21" i="231"/>
  <c r="HR21" i="231"/>
  <c r="HQ21" i="231"/>
  <c r="HP21" i="231"/>
  <c r="HO21" i="231"/>
  <c r="HO8" i="231" s="1"/>
  <c r="HN21" i="231"/>
  <c r="HM21" i="231"/>
  <c r="HL21" i="231"/>
  <c r="HK21" i="231"/>
  <c r="HJ21" i="231"/>
  <c r="HI21" i="231"/>
  <c r="HH21" i="231"/>
  <c r="HG21" i="231"/>
  <c r="HF21" i="231"/>
  <c r="HE21" i="231"/>
  <c r="HD21" i="231"/>
  <c r="HC21" i="231"/>
  <c r="HB21" i="231"/>
  <c r="HA21" i="231"/>
  <c r="GZ21" i="231"/>
  <c r="GY21" i="231"/>
  <c r="GX21" i="231"/>
  <c r="GW21" i="231"/>
  <c r="GV21" i="231"/>
  <c r="GU21" i="231"/>
  <c r="GT21" i="231"/>
  <c r="GS21" i="231"/>
  <c r="GR21" i="231"/>
  <c r="GQ21" i="231"/>
  <c r="GP21" i="231"/>
  <c r="GO21" i="231"/>
  <c r="GN21" i="231"/>
  <c r="GM21" i="231"/>
  <c r="GL21" i="231"/>
  <c r="GK21" i="231"/>
  <c r="GJ21" i="231"/>
  <c r="GI21" i="231"/>
  <c r="GI8" i="231" s="1"/>
  <c r="GH21" i="231"/>
  <c r="GG21" i="231"/>
  <c r="GF21" i="231"/>
  <c r="GE21" i="231"/>
  <c r="GD21" i="231"/>
  <c r="GC21" i="231"/>
  <c r="GB21" i="231"/>
  <c r="GA21" i="231"/>
  <c r="GA7" i="231" s="1"/>
  <c r="FZ21" i="231"/>
  <c r="FY21" i="231"/>
  <c r="FX21" i="231"/>
  <c r="FW21" i="231"/>
  <c r="FV21" i="231"/>
  <c r="FU21" i="231"/>
  <c r="FT21" i="231"/>
  <c r="FS21" i="231"/>
  <c r="FR21" i="231"/>
  <c r="FQ21" i="231"/>
  <c r="FP21" i="231"/>
  <c r="FO21" i="231"/>
  <c r="FN21" i="231"/>
  <c r="FM21" i="231"/>
  <c r="FL21" i="231"/>
  <c r="FK21" i="231"/>
  <c r="FJ21" i="231"/>
  <c r="FI21" i="231"/>
  <c r="FH21" i="231"/>
  <c r="FG21" i="231"/>
  <c r="FF21" i="231"/>
  <c r="FE21" i="231"/>
  <c r="FD21" i="231"/>
  <c r="FC21" i="231"/>
  <c r="FC8" i="231" s="1"/>
  <c r="FB21" i="231"/>
  <c r="FA21" i="231"/>
  <c r="EZ21" i="231"/>
  <c r="EY21" i="231"/>
  <c r="EX21" i="231"/>
  <c r="EW21" i="231"/>
  <c r="EV21" i="231"/>
  <c r="EU21" i="231"/>
  <c r="EU7" i="231" s="1"/>
  <c r="ET21" i="231"/>
  <c r="ES21" i="231"/>
  <c r="ER21" i="231"/>
  <c r="EQ21" i="231"/>
  <c r="EP21" i="231"/>
  <c r="EO21" i="231"/>
  <c r="EN21" i="231"/>
  <c r="EM21" i="231"/>
  <c r="EL21" i="231"/>
  <c r="EK21" i="231"/>
  <c r="EJ21" i="231"/>
  <c r="EI21" i="231"/>
  <c r="EH21" i="231"/>
  <c r="EG21" i="231"/>
  <c r="EF21" i="231"/>
  <c r="EE21" i="231"/>
  <c r="EE7" i="231" s="1"/>
  <c r="ED21" i="231"/>
  <c r="EC21" i="231"/>
  <c r="EB21" i="231"/>
  <c r="EA21" i="231"/>
  <c r="DZ21" i="231"/>
  <c r="DY21" i="231"/>
  <c r="DX21" i="231"/>
  <c r="DW21" i="231"/>
  <c r="DW7" i="231" s="1"/>
  <c r="DV21" i="231"/>
  <c r="DU21" i="231"/>
  <c r="DT21" i="231"/>
  <c r="DS21" i="231"/>
  <c r="DR21" i="231"/>
  <c r="DQ21" i="231"/>
  <c r="DP21" i="231"/>
  <c r="DO21" i="231"/>
  <c r="DN21" i="231"/>
  <c r="DM21" i="231"/>
  <c r="DL21" i="231"/>
  <c r="DK21" i="231"/>
  <c r="DJ21" i="231"/>
  <c r="DI21" i="231"/>
  <c r="DH21" i="231"/>
  <c r="DG21" i="231"/>
  <c r="DF21" i="231"/>
  <c r="DE21" i="231"/>
  <c r="DD21" i="231"/>
  <c r="DC21" i="231"/>
  <c r="DB21" i="231"/>
  <c r="DA21" i="231"/>
  <c r="CZ21" i="231"/>
  <c r="CY21" i="231"/>
  <c r="CX21" i="231"/>
  <c r="CW21" i="231"/>
  <c r="CV21" i="231"/>
  <c r="CU21" i="231"/>
  <c r="CT21" i="231"/>
  <c r="CS21" i="231"/>
  <c r="CR21" i="231"/>
  <c r="CQ21" i="231"/>
  <c r="CQ7" i="231" s="1"/>
  <c r="CP21" i="231"/>
  <c r="CO21" i="231"/>
  <c r="CN21" i="231"/>
  <c r="CM21" i="231"/>
  <c r="CL21" i="231"/>
  <c r="CK21" i="231"/>
  <c r="CJ21" i="231"/>
  <c r="CI21" i="231"/>
  <c r="CI8" i="231" s="1"/>
  <c r="CH21" i="231"/>
  <c r="CG21" i="231"/>
  <c r="CF21" i="231"/>
  <c r="CE21" i="231"/>
  <c r="CD21" i="231"/>
  <c r="CC21" i="231"/>
  <c r="CB21" i="231"/>
  <c r="CA21" i="231"/>
  <c r="BZ21" i="231"/>
  <c r="BY21" i="231"/>
  <c r="BX21" i="231"/>
  <c r="BW21" i="231"/>
  <c r="BV21" i="231"/>
  <c r="BU21" i="231"/>
  <c r="BT21" i="231"/>
  <c r="BS21" i="231"/>
  <c r="BR21" i="231"/>
  <c r="BQ21" i="231"/>
  <c r="BP21" i="231"/>
  <c r="BO21" i="231"/>
  <c r="BN21" i="231"/>
  <c r="BM21" i="231"/>
  <c r="BL21" i="231"/>
  <c r="BK21" i="231"/>
  <c r="BK10" i="231" s="1"/>
  <c r="BJ21" i="231"/>
  <c r="BI21" i="231"/>
  <c r="BH21" i="231"/>
  <c r="BG21" i="231"/>
  <c r="BF21" i="231"/>
  <c r="BE21" i="231"/>
  <c r="BD21" i="231"/>
  <c r="BC21" i="231"/>
  <c r="BC8" i="231" s="1"/>
  <c r="BB21" i="231"/>
  <c r="BA21" i="231"/>
  <c r="AZ21" i="231"/>
  <c r="AY21" i="231"/>
  <c r="AX21" i="231"/>
  <c r="AW21" i="231"/>
  <c r="AV21" i="231"/>
  <c r="AU21" i="231"/>
  <c r="AU7" i="231" s="1"/>
  <c r="AT21" i="231"/>
  <c r="AS21" i="231"/>
  <c r="AR21" i="231"/>
  <c r="AQ21" i="231"/>
  <c r="AP21" i="231"/>
  <c r="AO21" i="231"/>
  <c r="AN21" i="231"/>
  <c r="AM21" i="231"/>
  <c r="AM8" i="231" s="1"/>
  <c r="AL21" i="231"/>
  <c r="AK21" i="231"/>
  <c r="AJ21" i="231"/>
  <c r="AI21" i="231"/>
  <c r="AH21" i="231"/>
  <c r="AG21" i="231"/>
  <c r="AF21" i="231"/>
  <c r="AE21" i="231"/>
  <c r="AE8" i="231" s="1"/>
  <c r="AD21" i="231"/>
  <c r="AC21" i="231"/>
  <c r="AB21" i="231"/>
  <c r="AA21" i="231"/>
  <c r="Z21" i="231"/>
  <c r="Y21" i="231"/>
  <c r="X21" i="231"/>
  <c r="W21" i="231"/>
  <c r="V21" i="231"/>
  <c r="U21" i="231"/>
  <c r="T21" i="231"/>
  <c r="S21" i="231"/>
  <c r="R21" i="231"/>
  <c r="Q21" i="231"/>
  <c r="P21" i="231"/>
  <c r="O21" i="231"/>
  <c r="O10" i="231" s="1"/>
  <c r="N21" i="231"/>
  <c r="M21" i="231"/>
  <c r="L21" i="231"/>
  <c r="K21" i="231"/>
  <c r="J21" i="231"/>
  <c r="I21" i="231"/>
  <c r="H21" i="231"/>
  <c r="G21" i="231"/>
  <c r="G7" i="231" s="1"/>
  <c r="F21" i="231"/>
  <c r="E21" i="231"/>
  <c r="D21" i="231"/>
  <c r="C21" i="231"/>
  <c r="B21" i="231"/>
  <c r="A21" i="231"/>
  <c r="HC20" i="231"/>
  <c r="HB20" i="231"/>
  <c r="HA20" i="231"/>
  <c r="GZ20" i="231"/>
  <c r="GY20" i="231"/>
  <c r="GX20" i="231"/>
  <c r="GW20" i="231"/>
  <c r="GV20" i="231"/>
  <c r="GU20" i="231"/>
  <c r="GT20" i="231"/>
  <c r="GS20" i="231"/>
  <c r="GR20" i="231"/>
  <c r="GQ20" i="231"/>
  <c r="GP20" i="231"/>
  <c r="GO20" i="231"/>
  <c r="GN20" i="231"/>
  <c r="GM20" i="231"/>
  <c r="GL20" i="231"/>
  <c r="GK20" i="231"/>
  <c r="GJ20" i="231"/>
  <c r="GI20" i="231"/>
  <c r="GH20" i="231"/>
  <c r="GG20" i="231"/>
  <c r="GF20" i="231"/>
  <c r="GE20" i="231"/>
  <c r="GD20" i="231"/>
  <c r="GC20" i="231"/>
  <c r="GB20" i="231"/>
  <c r="GA20" i="231"/>
  <c r="FZ20" i="231"/>
  <c r="FY20" i="231"/>
  <c r="FX20" i="231"/>
  <c r="FW20" i="231"/>
  <c r="FV20" i="231"/>
  <c r="FU20" i="231"/>
  <c r="FT20" i="231"/>
  <c r="FS20" i="231"/>
  <c r="FR20" i="231"/>
  <c r="FQ20" i="231"/>
  <c r="FP20" i="231"/>
  <c r="FO20" i="231"/>
  <c r="FN20" i="231"/>
  <c r="FM20" i="231"/>
  <c r="FL20" i="231"/>
  <c r="FK20" i="231"/>
  <c r="FJ20" i="231"/>
  <c r="FI20" i="231"/>
  <c r="FH20" i="231"/>
  <c r="FG20" i="231"/>
  <c r="FF20" i="231"/>
  <c r="FE20" i="231"/>
  <c r="FD20" i="231"/>
  <c r="FC20" i="231"/>
  <c r="FB20" i="231"/>
  <c r="FA20" i="231"/>
  <c r="EZ20" i="231"/>
  <c r="EY20" i="231"/>
  <c r="EX20" i="231"/>
  <c r="EW20" i="231"/>
  <c r="EV20" i="231"/>
  <c r="EU20" i="231"/>
  <c r="ET20" i="231"/>
  <c r="ES20" i="231"/>
  <c r="ER20" i="231"/>
  <c r="EQ20" i="231"/>
  <c r="EP20" i="231"/>
  <c r="EO20" i="231"/>
  <c r="EN20" i="231"/>
  <c r="EM20" i="231"/>
  <c r="EL20" i="231"/>
  <c r="EK20" i="231"/>
  <c r="EJ20" i="231"/>
  <c r="EI20" i="231"/>
  <c r="EH20" i="231"/>
  <c r="EG20" i="231"/>
  <c r="EF20" i="231"/>
  <c r="EE20" i="231"/>
  <c r="ED20" i="231"/>
  <c r="EC20" i="231"/>
  <c r="EB20" i="231"/>
  <c r="EA20" i="231"/>
  <c r="DZ20" i="231"/>
  <c r="DY20" i="231"/>
  <c r="DX20" i="231"/>
  <c r="DW20" i="231"/>
  <c r="DV20" i="231"/>
  <c r="DU20" i="231"/>
  <c r="DT20" i="231"/>
  <c r="DS20" i="231"/>
  <c r="DR20" i="231"/>
  <c r="DQ20" i="231"/>
  <c r="DP20" i="231"/>
  <c r="DO20" i="231"/>
  <c r="DN20" i="231"/>
  <c r="DM20" i="231"/>
  <c r="DL20" i="231"/>
  <c r="DK20" i="231"/>
  <c r="DJ20" i="231"/>
  <c r="DI20" i="231"/>
  <c r="DH20" i="231"/>
  <c r="DG20" i="231"/>
  <c r="DF20" i="231"/>
  <c r="DE20" i="231"/>
  <c r="DD20" i="231"/>
  <c r="DC20" i="231"/>
  <c r="DB20" i="231"/>
  <c r="DA20" i="231"/>
  <c r="CZ20" i="231"/>
  <c r="CY20" i="231"/>
  <c r="CX20" i="231"/>
  <c r="CW20" i="231"/>
  <c r="CV20" i="231"/>
  <c r="CU20" i="231"/>
  <c r="CT20" i="231"/>
  <c r="CS20" i="231"/>
  <c r="CR20" i="231"/>
  <c r="CQ20" i="231"/>
  <c r="CP20" i="231"/>
  <c r="CO20" i="231"/>
  <c r="CN20" i="231"/>
  <c r="CM20" i="231"/>
  <c r="CL20" i="231"/>
  <c r="CK20" i="231"/>
  <c r="CJ20" i="231"/>
  <c r="CI20" i="231"/>
  <c r="CH20" i="231"/>
  <c r="CG20" i="231"/>
  <c r="CF20" i="231"/>
  <c r="CE20" i="231"/>
  <c r="CD20" i="231"/>
  <c r="CC20" i="231"/>
  <c r="CB20" i="231"/>
  <c r="CA20" i="231"/>
  <c r="BZ20" i="231"/>
  <c r="BY20" i="231"/>
  <c r="BX20" i="231"/>
  <c r="BW20" i="231"/>
  <c r="BV20" i="231"/>
  <c r="BU20" i="231"/>
  <c r="BT20" i="231"/>
  <c r="BS20" i="231"/>
  <c r="BR20" i="231"/>
  <c r="BQ20" i="231"/>
  <c r="BP20" i="231"/>
  <c r="BO20" i="231"/>
  <c r="BN20" i="231"/>
  <c r="BM20" i="231"/>
  <c r="BL20" i="231"/>
  <c r="BK20" i="231"/>
  <c r="BJ20" i="231"/>
  <c r="BI20" i="231"/>
  <c r="BH20" i="231"/>
  <c r="BG20" i="231"/>
  <c r="BF20" i="231"/>
  <c r="BE20" i="231"/>
  <c r="BD20" i="231"/>
  <c r="BC20" i="231"/>
  <c r="BB20" i="231"/>
  <c r="BA20" i="231"/>
  <c r="AZ20" i="231"/>
  <c r="AY20" i="231"/>
  <c r="AX20" i="231"/>
  <c r="AW20" i="231"/>
  <c r="AV20" i="231"/>
  <c r="AU20" i="231"/>
  <c r="AT20" i="231"/>
  <c r="AS20" i="231"/>
  <c r="AR20" i="231"/>
  <c r="AQ20" i="231"/>
  <c r="AP20" i="231"/>
  <c r="AO20" i="231"/>
  <c r="AN20" i="231"/>
  <c r="AM20" i="231"/>
  <c r="AL20" i="231"/>
  <c r="AK20" i="231"/>
  <c r="AJ20" i="231"/>
  <c r="AI20" i="231"/>
  <c r="AH20" i="231"/>
  <c r="AG20" i="231"/>
  <c r="AF20" i="231"/>
  <c r="AE20" i="231"/>
  <c r="AD20" i="231"/>
  <c r="AC20" i="231"/>
  <c r="AB20" i="231"/>
  <c r="AA20" i="231"/>
  <c r="Z20" i="231"/>
  <c r="Y20" i="231"/>
  <c r="X20" i="231"/>
  <c r="W20" i="231"/>
  <c r="V20" i="231"/>
  <c r="U20" i="231"/>
  <c r="T20" i="231"/>
  <c r="S20" i="231"/>
  <c r="R20" i="231"/>
  <c r="Q20" i="231"/>
  <c r="P20" i="231"/>
  <c r="O20" i="231"/>
  <c r="N20" i="231"/>
  <c r="M20" i="231"/>
  <c r="L20" i="231"/>
  <c r="K20" i="231"/>
  <c r="J20" i="231"/>
  <c r="I20" i="231"/>
  <c r="H20" i="231"/>
  <c r="G20" i="231"/>
  <c r="F20" i="231"/>
  <c r="E20" i="231"/>
  <c r="D20" i="231"/>
  <c r="C20" i="231"/>
  <c r="B20" i="231"/>
  <c r="IJ13" i="231"/>
  <c r="ER13" i="231"/>
  <c r="DL13" i="231"/>
  <c r="DZ12" i="231"/>
  <c r="CM12" i="231"/>
  <c r="AV12" i="231"/>
  <c r="P12" i="231"/>
  <c r="IX11" i="231"/>
  <c r="IP11" i="231"/>
  <c r="HR11" i="231"/>
  <c r="HJ11" i="231"/>
  <c r="GL11" i="231"/>
  <c r="GD11" i="231"/>
  <c r="FF11" i="231"/>
  <c r="EX11" i="231"/>
  <c r="DZ11" i="231"/>
  <c r="DR11" i="231"/>
  <c r="CT11" i="231"/>
  <c r="CL11" i="231"/>
  <c r="BN11" i="231"/>
  <c r="BF11" i="231"/>
  <c r="AH11" i="231"/>
  <c r="Z11" i="231"/>
  <c r="Y11" i="231"/>
  <c r="B11" i="231"/>
  <c r="IX10" i="231"/>
  <c r="HR10" i="231"/>
  <c r="GM10" i="231"/>
  <c r="GL10" i="231"/>
  <c r="FF10" i="231"/>
  <c r="DZ10" i="231"/>
  <c r="DJ10" i="231"/>
  <c r="DB10" i="231"/>
  <c r="CL10" i="231"/>
  <c r="BZ10" i="231"/>
  <c r="BX10" i="231"/>
  <c r="BA10" i="231"/>
  <c r="AJ10" i="231"/>
  <c r="AE10" i="231"/>
  <c r="T10" i="231"/>
  <c r="L10" i="231"/>
  <c r="JB9" i="231"/>
  <c r="IV9" i="231"/>
  <c r="IT9" i="231"/>
  <c r="IF9" i="231"/>
  <c r="HX9" i="231"/>
  <c r="HF9" i="231"/>
  <c r="HE9" i="231"/>
  <c r="GP9" i="231"/>
  <c r="GJ9" i="231"/>
  <c r="GH9" i="231"/>
  <c r="FT9" i="231"/>
  <c r="FR9" i="231"/>
  <c r="FL9" i="231"/>
  <c r="ET9" i="231"/>
  <c r="ES9" i="231"/>
  <c r="ED9" i="231"/>
  <c r="DX9" i="231"/>
  <c r="DV9" i="231"/>
  <c r="DH9" i="231"/>
  <c r="DF9" i="231"/>
  <c r="CZ9" i="231"/>
  <c r="CH9" i="231"/>
  <c r="CG9" i="231"/>
  <c r="BR9" i="231"/>
  <c r="BL9" i="231"/>
  <c r="BJ9" i="231"/>
  <c r="AV9" i="231"/>
  <c r="AT9" i="231"/>
  <c r="AN9" i="231"/>
  <c r="V9" i="231"/>
  <c r="U9" i="231"/>
  <c r="F9" i="231"/>
  <c r="JC8" i="231"/>
  <c r="JB8" i="231"/>
  <c r="IT8" i="231"/>
  <c r="IL8" i="231"/>
  <c r="IG8" i="231"/>
  <c r="ID8" i="231"/>
  <c r="HV8" i="231"/>
  <c r="HN8" i="231"/>
  <c r="HF8" i="231"/>
  <c r="GX8" i="231"/>
  <c r="GQ8" i="231"/>
  <c r="GP8" i="231"/>
  <c r="GH8" i="231"/>
  <c r="FZ8" i="231"/>
  <c r="FU8" i="231"/>
  <c r="FR8" i="231"/>
  <c r="FJ8" i="231"/>
  <c r="FB8" i="231"/>
  <c r="ET8" i="231"/>
  <c r="EL8" i="231"/>
  <c r="EE8" i="231"/>
  <c r="ED8" i="231"/>
  <c r="DV8" i="231"/>
  <c r="DN8" i="231"/>
  <c r="DI8" i="231"/>
  <c r="DF8" i="231"/>
  <c r="CX8" i="231"/>
  <c r="CP8" i="231"/>
  <c r="CH8" i="231"/>
  <c r="BZ8" i="231"/>
  <c r="BS8" i="231"/>
  <c r="BR8" i="231"/>
  <c r="BJ8" i="231"/>
  <c r="BB8" i="231"/>
  <c r="AW8" i="231"/>
  <c r="AT8" i="231"/>
  <c r="AL8" i="231"/>
  <c r="AD8" i="231"/>
  <c r="V8" i="231"/>
  <c r="N8" i="231"/>
  <c r="G8" i="231"/>
  <c r="F8" i="231"/>
  <c r="JF7" i="231"/>
  <c r="JD7" i="231"/>
  <c r="IX7" i="231"/>
  <c r="IV7" i="231"/>
  <c r="IP7" i="231"/>
  <c r="IN7" i="231"/>
  <c r="IH7" i="231"/>
  <c r="IF7" i="231"/>
  <c r="HZ7" i="231"/>
  <c r="HX7" i="231"/>
  <c r="HW7" i="231"/>
  <c r="HR7" i="231"/>
  <c r="HP7" i="231"/>
  <c r="HJ7" i="231"/>
  <c r="HH7" i="231"/>
  <c r="HB7" i="231"/>
  <c r="GZ7" i="231"/>
  <c r="GT7" i="231"/>
  <c r="GR7" i="231"/>
  <c r="GL7" i="231"/>
  <c r="GJ7" i="231"/>
  <c r="GD7" i="231"/>
  <c r="GB7" i="231"/>
  <c r="FV7" i="231"/>
  <c r="FT7" i="231"/>
  <c r="FN7" i="231"/>
  <c r="FL7" i="231"/>
  <c r="FK7" i="231"/>
  <c r="FF7" i="231"/>
  <c r="FD7" i="231"/>
  <c r="EX7" i="231"/>
  <c r="EV7" i="231"/>
  <c r="EP7" i="231"/>
  <c r="EN7" i="231"/>
  <c r="EH7" i="231"/>
  <c r="EF7" i="231"/>
  <c r="DZ7" i="231"/>
  <c r="DX7" i="231"/>
  <c r="DR7" i="231"/>
  <c r="DP7" i="231"/>
  <c r="DJ7" i="231"/>
  <c r="DH7" i="231"/>
  <c r="DB7" i="231"/>
  <c r="CZ7" i="231"/>
  <c r="CY7" i="231"/>
  <c r="CT7" i="231"/>
  <c r="CR7" i="231"/>
  <c r="CL7" i="231"/>
  <c r="CJ7" i="231"/>
  <c r="CD7" i="231"/>
  <c r="CB7" i="231"/>
  <c r="BV7" i="231"/>
  <c r="BT7" i="231"/>
  <c r="BN7" i="231"/>
  <c r="BL7" i="231"/>
  <c r="BF7" i="231"/>
  <c r="BD7" i="231"/>
  <c r="AX7" i="231"/>
  <c r="AV7" i="231"/>
  <c r="AP7" i="231"/>
  <c r="AN7" i="231"/>
  <c r="AM7" i="231"/>
  <c r="AH7" i="231"/>
  <c r="AF7" i="231"/>
  <c r="Z7" i="231"/>
  <c r="X7" i="231"/>
  <c r="R7" i="231"/>
  <c r="P7" i="231"/>
  <c r="J7" i="231"/>
  <c r="H7" i="231"/>
  <c r="B7" i="231"/>
  <c r="JD6" i="231"/>
  <c r="IY6" i="231"/>
  <c r="IV6" i="231"/>
  <c r="IN6" i="231"/>
  <c r="IF6" i="231"/>
  <c r="HX6" i="231"/>
  <c r="HP6" i="231"/>
  <c r="HI6" i="231"/>
  <c r="HH6" i="231"/>
  <c r="GZ6" i="231"/>
  <c r="GR6" i="231"/>
  <c r="GM6" i="231"/>
  <c r="GJ6" i="231"/>
  <c r="GB6" i="231"/>
  <c r="FT6" i="231"/>
  <c r="FL6" i="231"/>
  <c r="FD6" i="231"/>
  <c r="EW6" i="231"/>
  <c r="EV6" i="231"/>
  <c r="EN6" i="231"/>
  <c r="EF6" i="231"/>
  <c r="EA6" i="231"/>
  <c r="DX6" i="231"/>
  <c r="DP6" i="231"/>
  <c r="DH6" i="231"/>
  <c r="CZ6" i="231"/>
  <c r="CR6" i="231"/>
  <c r="CK6" i="231"/>
  <c r="CJ6" i="231"/>
  <c r="CB6" i="231"/>
  <c r="BT6" i="231"/>
  <c r="BO6" i="231"/>
  <c r="BL6" i="231"/>
  <c r="BD6" i="231"/>
  <c r="AV6" i="231"/>
  <c r="AN6" i="231"/>
  <c r="AF6" i="231"/>
  <c r="Y6" i="231"/>
  <c r="X6" i="231"/>
  <c r="P6" i="231"/>
  <c r="H6" i="231"/>
  <c r="C6" i="231"/>
  <c r="W17" i="231" l="1"/>
  <c r="W16" i="231"/>
  <c r="W15" i="231"/>
  <c r="W14" i="231"/>
  <c r="W13" i="231"/>
  <c r="W12" i="231"/>
  <c r="W11" i="231"/>
  <c r="W6" i="231"/>
  <c r="W9" i="231"/>
  <c r="CA17" i="231"/>
  <c r="CA16" i="231"/>
  <c r="CA15" i="231"/>
  <c r="CA14" i="231"/>
  <c r="CA13" i="231"/>
  <c r="CA12" i="231"/>
  <c r="CA11" i="231"/>
  <c r="CA6" i="231"/>
  <c r="CA10" i="231"/>
  <c r="CA9" i="231"/>
  <c r="DO17" i="231"/>
  <c r="DO16" i="231"/>
  <c r="DO14" i="231"/>
  <c r="DO13" i="231"/>
  <c r="DO12" i="231"/>
  <c r="DO11" i="231"/>
  <c r="DO15" i="231"/>
  <c r="DO10" i="231"/>
  <c r="DO6" i="231"/>
  <c r="DO9" i="231"/>
  <c r="FK17" i="231"/>
  <c r="FK16" i="231"/>
  <c r="FK15" i="231"/>
  <c r="FK13" i="231"/>
  <c r="FK12" i="231"/>
  <c r="FK11" i="231"/>
  <c r="FK10" i="231"/>
  <c r="FK14" i="231"/>
  <c r="FK6" i="231"/>
  <c r="FK9" i="231"/>
  <c r="HG17" i="231"/>
  <c r="HG16" i="231"/>
  <c r="HG15" i="231"/>
  <c r="HG13" i="231"/>
  <c r="HG12" i="231"/>
  <c r="HG14" i="231"/>
  <c r="HG11" i="231"/>
  <c r="HG10" i="231"/>
  <c r="HG6" i="231"/>
  <c r="HG9" i="231"/>
  <c r="E17" i="231"/>
  <c r="E15" i="231"/>
  <c r="E16" i="231"/>
  <c r="E14" i="231"/>
  <c r="E13" i="231"/>
  <c r="E12" i="231"/>
  <c r="E11" i="231"/>
  <c r="E8" i="231"/>
  <c r="E7" i="231"/>
  <c r="E6" i="231"/>
  <c r="AS15" i="231"/>
  <c r="AS17" i="231"/>
  <c r="AS14" i="231"/>
  <c r="AS16" i="231"/>
  <c r="AS13" i="231"/>
  <c r="AS12" i="231"/>
  <c r="AS11" i="231"/>
  <c r="AS8" i="231"/>
  <c r="AS7" i="231"/>
  <c r="AS6" i="231"/>
  <c r="CW16" i="231"/>
  <c r="CW15" i="231"/>
  <c r="CW14" i="231"/>
  <c r="CW17" i="231"/>
  <c r="CW13" i="231"/>
  <c r="CW11" i="231"/>
  <c r="CW10" i="231"/>
  <c r="CW8" i="231"/>
  <c r="CW7" i="231"/>
  <c r="CW6" i="231"/>
  <c r="CW12" i="231"/>
  <c r="EK16" i="231"/>
  <c r="EK14" i="231"/>
  <c r="EK15" i="231"/>
  <c r="EK17" i="231"/>
  <c r="EK13" i="231"/>
  <c r="EK12" i="231"/>
  <c r="EK11" i="231"/>
  <c r="EK10" i="231"/>
  <c r="EK8" i="231"/>
  <c r="EK7" i="231"/>
  <c r="EK6" i="231"/>
  <c r="GG15" i="231"/>
  <c r="GG14" i="231"/>
  <c r="GG17" i="231"/>
  <c r="GG13" i="231"/>
  <c r="GG11" i="231"/>
  <c r="GG10" i="231"/>
  <c r="GG8" i="231"/>
  <c r="GG16" i="231"/>
  <c r="GG7" i="231"/>
  <c r="GG12" i="231"/>
  <c r="GG6" i="231"/>
  <c r="IC17" i="231"/>
  <c r="IC14" i="231"/>
  <c r="IC15" i="231"/>
  <c r="IC16" i="231"/>
  <c r="IC13" i="231"/>
  <c r="IC12" i="231"/>
  <c r="IC11" i="231"/>
  <c r="IC10" i="231"/>
  <c r="IC8" i="231"/>
  <c r="IC7" i="231"/>
  <c r="IC6" i="231"/>
  <c r="S16" i="231"/>
  <c r="S15" i="231"/>
  <c r="S17" i="231"/>
  <c r="S14" i="231"/>
  <c r="S12" i="231"/>
  <c r="S11" i="231"/>
  <c r="S10" i="231"/>
  <c r="S9" i="231"/>
  <c r="S8" i="231"/>
  <c r="S7" i="231"/>
  <c r="S13" i="231"/>
  <c r="BW16" i="231"/>
  <c r="BW15" i="231"/>
  <c r="BW14" i="231"/>
  <c r="BW17" i="231"/>
  <c r="BW13" i="231"/>
  <c r="BW12" i="231"/>
  <c r="BW11" i="231"/>
  <c r="BW10" i="231"/>
  <c r="BW9" i="231"/>
  <c r="BW8" i="231"/>
  <c r="BW7" i="231"/>
  <c r="DS16" i="231"/>
  <c r="DS15" i="231"/>
  <c r="DS14" i="231"/>
  <c r="DS17" i="231"/>
  <c r="DS12" i="231"/>
  <c r="DS13" i="231"/>
  <c r="DS11" i="231"/>
  <c r="DS10" i="231"/>
  <c r="DS9" i="231"/>
  <c r="DS8" i="231"/>
  <c r="DS7" i="231"/>
  <c r="FO16" i="231"/>
  <c r="FO15" i="231"/>
  <c r="FO17" i="231"/>
  <c r="FO14" i="231"/>
  <c r="FO12" i="231"/>
  <c r="FO13" i="231"/>
  <c r="FO11" i="231"/>
  <c r="FO9" i="231"/>
  <c r="FO8" i="231"/>
  <c r="FO7" i="231"/>
  <c r="HK16" i="231"/>
  <c r="HK15" i="231"/>
  <c r="HK17" i="231"/>
  <c r="HK14" i="231"/>
  <c r="HK12" i="231"/>
  <c r="HK13" i="231"/>
  <c r="HK11" i="231"/>
  <c r="HK10" i="231"/>
  <c r="HK9" i="231"/>
  <c r="HK8" i="231"/>
  <c r="HK7" i="231"/>
  <c r="II16" i="231"/>
  <c r="II17" i="231"/>
  <c r="II15" i="231"/>
  <c r="II14" i="231"/>
  <c r="II12" i="231"/>
  <c r="II11" i="231"/>
  <c r="II9" i="231"/>
  <c r="II10" i="231"/>
  <c r="II8" i="231"/>
  <c r="II7" i="231"/>
  <c r="AW15" i="231"/>
  <c r="AW13" i="231"/>
  <c r="AW14" i="231"/>
  <c r="AW11" i="231"/>
  <c r="AW10" i="231"/>
  <c r="AW9" i="231"/>
  <c r="AW7" i="231"/>
  <c r="CS15" i="231"/>
  <c r="CS14" i="231"/>
  <c r="CS13" i="231"/>
  <c r="CS12" i="231"/>
  <c r="CS9" i="231"/>
  <c r="CS11" i="231"/>
  <c r="CS7" i="231"/>
  <c r="EO15" i="231"/>
  <c r="EO13" i="231"/>
  <c r="EO12" i="231"/>
  <c r="EO10" i="231"/>
  <c r="EO14" i="231"/>
  <c r="EO11" i="231"/>
  <c r="EO9" i="231"/>
  <c r="EO7" i="231"/>
  <c r="GK13" i="231"/>
  <c r="GK12" i="231"/>
  <c r="GK14" i="231"/>
  <c r="GK10" i="231"/>
  <c r="GK15" i="231"/>
  <c r="GK9" i="231"/>
  <c r="GK11" i="231"/>
  <c r="GK7" i="231"/>
  <c r="IG15" i="231"/>
  <c r="IG13" i="231"/>
  <c r="IG14" i="231"/>
  <c r="IG12" i="231"/>
  <c r="IG10" i="231"/>
  <c r="IG11" i="231"/>
  <c r="IG9" i="231"/>
  <c r="IG7" i="231"/>
  <c r="AW6" i="231"/>
  <c r="GI7" i="231"/>
  <c r="BU8" i="231"/>
  <c r="CQ8" i="231"/>
  <c r="EG8" i="231"/>
  <c r="JE8" i="231"/>
  <c r="AS9" i="231"/>
  <c r="IC9" i="231"/>
  <c r="M10" i="231"/>
  <c r="BC10" i="231"/>
  <c r="DQ11" i="231"/>
  <c r="Q12" i="231"/>
  <c r="H17" i="231"/>
  <c r="H16" i="231"/>
  <c r="H14" i="231"/>
  <c r="H13" i="231"/>
  <c r="H11" i="231"/>
  <c r="H15" i="231"/>
  <c r="H12" i="231"/>
  <c r="H10" i="231"/>
  <c r="H8" i="231"/>
  <c r="P17" i="231"/>
  <c r="P16" i="231"/>
  <c r="P14" i="231"/>
  <c r="P13" i="231"/>
  <c r="P15" i="231"/>
  <c r="P11" i="231"/>
  <c r="P10" i="231"/>
  <c r="P8" i="231"/>
  <c r="X17" i="231"/>
  <c r="X16" i="231"/>
  <c r="X15" i="231"/>
  <c r="X14" i="231"/>
  <c r="X13" i="231"/>
  <c r="X11" i="231"/>
  <c r="X10" i="231"/>
  <c r="X12" i="231"/>
  <c r="X8" i="231"/>
  <c r="AF17" i="231"/>
  <c r="AF16" i="231"/>
  <c r="AF13" i="231"/>
  <c r="AF14" i="231"/>
  <c r="AF15" i="231"/>
  <c r="AF11" i="231"/>
  <c r="AF12" i="231"/>
  <c r="AF10" i="231"/>
  <c r="AF8" i="231"/>
  <c r="AN17" i="231"/>
  <c r="AN16" i="231"/>
  <c r="AN15" i="231"/>
  <c r="AN13" i="231"/>
  <c r="AN11" i="231"/>
  <c r="AN14" i="231"/>
  <c r="AN12" i="231"/>
  <c r="AN10" i="231"/>
  <c r="AN8" i="231"/>
  <c r="AV17" i="231"/>
  <c r="AV16" i="231"/>
  <c r="AV15" i="231"/>
  <c r="AV13" i="231"/>
  <c r="AV14" i="231"/>
  <c r="AV11" i="231"/>
  <c r="AV10" i="231"/>
  <c r="AV8" i="231"/>
  <c r="BD17" i="231"/>
  <c r="BD16" i="231"/>
  <c r="BD15" i="231"/>
  <c r="BD14" i="231"/>
  <c r="BD13" i="231"/>
  <c r="BD11" i="231"/>
  <c r="BD10" i="231"/>
  <c r="BD12" i="231"/>
  <c r="BD8" i="231"/>
  <c r="BL17" i="231"/>
  <c r="BL16" i="231"/>
  <c r="BL15" i="231"/>
  <c r="BL13" i="231"/>
  <c r="BL14" i="231"/>
  <c r="BL11" i="231"/>
  <c r="BL12" i="231"/>
  <c r="BL10" i="231"/>
  <c r="BL8" i="231"/>
  <c r="BT17" i="231"/>
  <c r="BT16" i="231"/>
  <c r="BT15" i="231"/>
  <c r="BT14" i="231"/>
  <c r="BT13" i="231"/>
  <c r="BT11" i="231"/>
  <c r="BT12" i="231"/>
  <c r="BT10" i="231"/>
  <c r="BT8" i="231"/>
  <c r="CB17" i="231"/>
  <c r="CB16" i="231"/>
  <c r="CB15" i="231"/>
  <c r="CB13" i="231"/>
  <c r="CB11" i="231"/>
  <c r="CB10" i="231"/>
  <c r="CB14" i="231"/>
  <c r="CB8" i="231"/>
  <c r="CJ17" i="231"/>
  <c r="CJ16" i="231"/>
  <c r="CJ15" i="231"/>
  <c r="CJ13" i="231"/>
  <c r="CJ12" i="231"/>
  <c r="CJ14" i="231"/>
  <c r="CJ11" i="231"/>
  <c r="CJ10" i="231"/>
  <c r="CJ8" i="231"/>
  <c r="CR17" i="231"/>
  <c r="CR16" i="231"/>
  <c r="CR15" i="231"/>
  <c r="CR14" i="231"/>
  <c r="CR13" i="231"/>
  <c r="CR12" i="231"/>
  <c r="CR11" i="231"/>
  <c r="CR10" i="231"/>
  <c r="CR8" i="231"/>
  <c r="CZ17" i="231"/>
  <c r="CZ16" i="231"/>
  <c r="CZ15" i="231"/>
  <c r="CZ13" i="231"/>
  <c r="CZ12" i="231"/>
  <c r="CZ11" i="231"/>
  <c r="CZ10" i="231"/>
  <c r="CZ14" i="231"/>
  <c r="CZ8" i="231"/>
  <c r="DH17" i="231"/>
  <c r="DH16" i="231"/>
  <c r="DH15" i="231"/>
  <c r="DH13" i="231"/>
  <c r="DH14" i="231"/>
  <c r="DH12" i="231"/>
  <c r="DH11" i="231"/>
  <c r="DH10" i="231"/>
  <c r="DH8" i="231"/>
  <c r="DP17" i="231"/>
  <c r="DP16" i="231"/>
  <c r="DP15" i="231"/>
  <c r="DP14" i="231"/>
  <c r="DP13" i="231"/>
  <c r="DP12" i="231"/>
  <c r="DP11" i="231"/>
  <c r="DP10" i="231"/>
  <c r="DP8" i="231"/>
  <c r="DX17" i="231"/>
  <c r="DX16" i="231"/>
  <c r="DX15" i="231"/>
  <c r="DX13" i="231"/>
  <c r="DX12" i="231"/>
  <c r="DX14" i="231"/>
  <c r="DX11" i="231"/>
  <c r="DX10" i="231"/>
  <c r="DX8" i="231"/>
  <c r="EF17" i="231"/>
  <c r="EF16" i="231"/>
  <c r="EF15" i="231"/>
  <c r="EF14" i="231"/>
  <c r="EF13" i="231"/>
  <c r="EF12" i="231"/>
  <c r="EF11" i="231"/>
  <c r="EF10" i="231"/>
  <c r="EF8" i="231"/>
  <c r="EN17" i="231"/>
  <c r="EN16" i="231"/>
  <c r="EN15" i="231"/>
  <c r="EN13" i="231"/>
  <c r="EN12" i="231"/>
  <c r="EN11" i="231"/>
  <c r="EN10" i="231"/>
  <c r="EN14" i="231"/>
  <c r="EN8" i="231"/>
  <c r="EV17" i="231"/>
  <c r="EV16" i="231"/>
  <c r="EV15" i="231"/>
  <c r="EV13" i="231"/>
  <c r="EV12" i="231"/>
  <c r="EV14" i="231"/>
  <c r="EV11" i="231"/>
  <c r="EV10" i="231"/>
  <c r="EV8" i="231"/>
  <c r="FD17" i="231"/>
  <c r="FD16" i="231"/>
  <c r="FD15" i="231"/>
  <c r="FD14" i="231"/>
  <c r="FD13" i="231"/>
  <c r="FD12" i="231"/>
  <c r="FD11" i="231"/>
  <c r="FD10" i="231"/>
  <c r="FD8" i="231"/>
  <c r="FL17" i="231"/>
  <c r="FL16" i="231"/>
  <c r="FL15" i="231"/>
  <c r="FL13" i="231"/>
  <c r="FL12" i="231"/>
  <c r="FL11" i="231"/>
  <c r="FL10" i="231"/>
  <c r="FL14" i="231"/>
  <c r="FL8" i="231"/>
  <c r="FT17" i="231"/>
  <c r="FT16" i="231"/>
  <c r="FT15" i="231"/>
  <c r="FT13" i="231"/>
  <c r="FT14" i="231"/>
  <c r="FT12" i="231"/>
  <c r="FT11" i="231"/>
  <c r="FT10" i="231"/>
  <c r="FT8" i="231"/>
  <c r="GB17" i="231"/>
  <c r="GB16" i="231"/>
  <c r="GB15" i="231"/>
  <c r="GB14" i="231"/>
  <c r="GB13" i="231"/>
  <c r="GB12" i="231"/>
  <c r="GB11" i="231"/>
  <c r="GB10" i="231"/>
  <c r="GB8" i="231"/>
  <c r="GJ17" i="231"/>
  <c r="GJ16" i="231"/>
  <c r="GJ15" i="231"/>
  <c r="GJ13" i="231"/>
  <c r="GJ12" i="231"/>
  <c r="GJ14" i="231"/>
  <c r="GJ11" i="231"/>
  <c r="GJ10" i="231"/>
  <c r="GJ8" i="231"/>
  <c r="GR17" i="231"/>
  <c r="GR16" i="231"/>
  <c r="GR15" i="231"/>
  <c r="GR14" i="231"/>
  <c r="GR13" i="231"/>
  <c r="GR12" i="231"/>
  <c r="GR11" i="231"/>
  <c r="GR10" i="231"/>
  <c r="GR8" i="231"/>
  <c r="GZ17" i="231"/>
  <c r="GZ16" i="231"/>
  <c r="GZ15" i="231"/>
  <c r="GZ13" i="231"/>
  <c r="GZ12" i="231"/>
  <c r="GZ11" i="231"/>
  <c r="GZ14" i="231"/>
  <c r="GZ10" i="231"/>
  <c r="GZ8" i="231"/>
  <c r="HH17" i="231"/>
  <c r="HH16" i="231"/>
  <c r="HH15" i="231"/>
  <c r="HH13" i="231"/>
  <c r="HH12" i="231"/>
  <c r="HH14" i="231"/>
  <c r="HH11" i="231"/>
  <c r="HH10" i="231"/>
  <c r="HH8" i="231"/>
  <c r="HP17" i="231"/>
  <c r="HP16" i="231"/>
  <c r="HP15" i="231"/>
  <c r="HP14" i="231"/>
  <c r="HP13" i="231"/>
  <c r="HP12" i="231"/>
  <c r="HP11" i="231"/>
  <c r="HP10" i="231"/>
  <c r="HP8" i="231"/>
  <c r="HX17" i="231"/>
  <c r="HX16" i="231"/>
  <c r="HX15" i="231"/>
  <c r="HX13" i="231"/>
  <c r="HX12" i="231"/>
  <c r="HX11" i="231"/>
  <c r="HX10" i="231"/>
  <c r="HX8" i="231"/>
  <c r="IF17" i="231"/>
  <c r="IF16" i="231"/>
  <c r="IF15" i="231"/>
  <c r="IF13" i="231"/>
  <c r="IF14" i="231"/>
  <c r="IF12" i="231"/>
  <c r="IF11" i="231"/>
  <c r="IF10" i="231"/>
  <c r="IF8" i="231"/>
  <c r="IN17" i="231"/>
  <c r="IN16" i="231"/>
  <c r="IN15" i="231"/>
  <c r="IN14" i="231"/>
  <c r="IN13" i="231"/>
  <c r="IN12" i="231"/>
  <c r="IN11" i="231"/>
  <c r="IN10" i="231"/>
  <c r="IN8" i="231"/>
  <c r="IV17" i="231"/>
  <c r="IV16" i="231"/>
  <c r="IV15" i="231"/>
  <c r="IV13" i="231"/>
  <c r="IV12" i="231"/>
  <c r="IV14" i="231"/>
  <c r="IV11" i="231"/>
  <c r="IV10" i="231"/>
  <c r="IV8" i="231"/>
  <c r="JD17" i="231"/>
  <c r="JD16" i="231"/>
  <c r="JD15" i="231"/>
  <c r="JD14" i="231"/>
  <c r="JD13" i="231"/>
  <c r="JD12" i="231"/>
  <c r="JD11" i="231"/>
  <c r="JD10" i="231"/>
  <c r="JD8" i="231"/>
  <c r="F17" i="231"/>
  <c r="F16" i="231"/>
  <c r="F15" i="231"/>
  <c r="F14" i="231"/>
  <c r="F13" i="231"/>
  <c r="F12" i="231"/>
  <c r="F11" i="231"/>
  <c r="F7" i="231"/>
  <c r="F6" i="231"/>
  <c r="F10" i="231"/>
  <c r="N17" i="231"/>
  <c r="N16" i="231"/>
  <c r="N14" i="231"/>
  <c r="N13" i="231"/>
  <c r="N15" i="231"/>
  <c r="N12" i="231"/>
  <c r="N11" i="231"/>
  <c r="N7" i="231"/>
  <c r="N6" i="231"/>
  <c r="N10" i="231"/>
  <c r="V17" i="231"/>
  <c r="V16" i="231"/>
  <c r="V15" i="231"/>
  <c r="V14" i="231"/>
  <c r="V13" i="231"/>
  <c r="V12" i="231"/>
  <c r="V11" i="231"/>
  <c r="V7" i="231"/>
  <c r="V6" i="231"/>
  <c r="V10" i="231"/>
  <c r="AD17" i="231"/>
  <c r="AD14" i="231"/>
  <c r="AD16" i="231"/>
  <c r="AD13" i="231"/>
  <c r="AD15" i="231"/>
  <c r="AD12" i="231"/>
  <c r="AD11" i="231"/>
  <c r="AD7" i="231"/>
  <c r="AD6" i="231"/>
  <c r="AD10" i="231"/>
  <c r="AL17" i="231"/>
  <c r="AL14" i="231"/>
  <c r="AL15" i="231"/>
  <c r="AL13" i="231"/>
  <c r="AL16" i="231"/>
  <c r="AL12" i="231"/>
  <c r="AL11" i="231"/>
  <c r="AL7" i="231"/>
  <c r="AL6" i="231"/>
  <c r="AL10" i="231"/>
  <c r="AT17" i="231"/>
  <c r="AT14" i="231"/>
  <c r="AT16" i="231"/>
  <c r="AT15" i="231"/>
  <c r="AT13" i="231"/>
  <c r="AT12" i="231"/>
  <c r="AT11" i="231"/>
  <c r="AT7" i="231"/>
  <c r="AT6" i="231"/>
  <c r="AT10" i="231"/>
  <c r="BB17" i="231"/>
  <c r="BB14" i="231"/>
  <c r="BB16" i="231"/>
  <c r="BB13" i="231"/>
  <c r="BB12" i="231"/>
  <c r="BB11" i="231"/>
  <c r="BB7" i="231"/>
  <c r="BB6" i="231"/>
  <c r="BB15" i="231"/>
  <c r="BB10" i="231"/>
  <c r="BJ17" i="231"/>
  <c r="BJ14" i="231"/>
  <c r="BJ16" i="231"/>
  <c r="BJ13" i="231"/>
  <c r="BJ15" i="231"/>
  <c r="BJ12" i="231"/>
  <c r="BJ11" i="231"/>
  <c r="BJ7" i="231"/>
  <c r="BJ6" i="231"/>
  <c r="BJ10" i="231"/>
  <c r="BR17" i="231"/>
  <c r="BR14" i="231"/>
  <c r="BR16" i="231"/>
  <c r="BR15" i="231"/>
  <c r="BR13" i="231"/>
  <c r="BR12" i="231"/>
  <c r="BR11" i="231"/>
  <c r="BR7" i="231"/>
  <c r="BR6" i="231"/>
  <c r="BR10" i="231"/>
  <c r="BZ17" i="231"/>
  <c r="BZ16" i="231"/>
  <c r="BZ14" i="231"/>
  <c r="BZ15" i="231"/>
  <c r="BZ13" i="231"/>
  <c r="BZ12" i="231"/>
  <c r="BZ11" i="231"/>
  <c r="BZ7" i="231"/>
  <c r="BZ6" i="231"/>
  <c r="CH17" i="231"/>
  <c r="CH14" i="231"/>
  <c r="CH16" i="231"/>
  <c r="CH13" i="231"/>
  <c r="CH12" i="231"/>
  <c r="CH11" i="231"/>
  <c r="CH10" i="231"/>
  <c r="CH15" i="231"/>
  <c r="CH7" i="231"/>
  <c r="CH6" i="231"/>
  <c r="CP17" i="231"/>
  <c r="CP14" i="231"/>
  <c r="CP16" i="231"/>
  <c r="CP13" i="231"/>
  <c r="CP15" i="231"/>
  <c r="CP11" i="231"/>
  <c r="CP12" i="231"/>
  <c r="CP10" i="231"/>
  <c r="CP7" i="231"/>
  <c r="CP6" i="231"/>
  <c r="CX17" i="231"/>
  <c r="CX14" i="231"/>
  <c r="CX15" i="231"/>
  <c r="CX13" i="231"/>
  <c r="CX16" i="231"/>
  <c r="CX11" i="231"/>
  <c r="CX10" i="231"/>
  <c r="CX7" i="231"/>
  <c r="CX6" i="231"/>
  <c r="CX12" i="231"/>
  <c r="DF17" i="231"/>
  <c r="DF14" i="231"/>
  <c r="DF16" i="231"/>
  <c r="DF15" i="231"/>
  <c r="DF13" i="231"/>
  <c r="DF12" i="231"/>
  <c r="DF11" i="231"/>
  <c r="DF10" i="231"/>
  <c r="DF7" i="231"/>
  <c r="DF6" i="231"/>
  <c r="DN17" i="231"/>
  <c r="DN14" i="231"/>
  <c r="DN16" i="231"/>
  <c r="DN13" i="231"/>
  <c r="DN11" i="231"/>
  <c r="DN15" i="231"/>
  <c r="DN10" i="231"/>
  <c r="DN12" i="231"/>
  <c r="DN7" i="231"/>
  <c r="DN6" i="231"/>
  <c r="DV17" i="231"/>
  <c r="DV15" i="231"/>
  <c r="DV14" i="231"/>
  <c r="DV16" i="231"/>
  <c r="DV13" i="231"/>
  <c r="DV12" i="231"/>
  <c r="DV11" i="231"/>
  <c r="DV10" i="231"/>
  <c r="DV7" i="231"/>
  <c r="DV6" i="231"/>
  <c r="ED17" i="231"/>
  <c r="ED14" i="231"/>
  <c r="ED15" i="231"/>
  <c r="ED16" i="231"/>
  <c r="ED13" i="231"/>
  <c r="ED12" i="231"/>
  <c r="ED11" i="231"/>
  <c r="ED10" i="231"/>
  <c r="ED7" i="231"/>
  <c r="ED6" i="231"/>
  <c r="EL17" i="231"/>
  <c r="EL16" i="231"/>
  <c r="EL14" i="231"/>
  <c r="EL15" i="231"/>
  <c r="EL13" i="231"/>
  <c r="EL12" i="231"/>
  <c r="EL11" i="231"/>
  <c r="EL10" i="231"/>
  <c r="EL7" i="231"/>
  <c r="EL6" i="231"/>
  <c r="ET17" i="231"/>
  <c r="ET14" i="231"/>
  <c r="ET15" i="231"/>
  <c r="ET16" i="231"/>
  <c r="ET13" i="231"/>
  <c r="ET12" i="231"/>
  <c r="ET11" i="231"/>
  <c r="ET10" i="231"/>
  <c r="ET7" i="231"/>
  <c r="ET6" i="231"/>
  <c r="FB17" i="231"/>
  <c r="FB14" i="231"/>
  <c r="FB16" i="231"/>
  <c r="FB15" i="231"/>
  <c r="FB13" i="231"/>
  <c r="FB12" i="231"/>
  <c r="FB11" i="231"/>
  <c r="FB10" i="231"/>
  <c r="FB7" i="231"/>
  <c r="FB6" i="231"/>
  <c r="FJ17" i="231"/>
  <c r="FJ14" i="231"/>
  <c r="FJ15" i="231"/>
  <c r="FJ16" i="231"/>
  <c r="FJ13" i="231"/>
  <c r="FJ12" i="231"/>
  <c r="FJ11" i="231"/>
  <c r="FJ10" i="231"/>
  <c r="FJ7" i="231"/>
  <c r="FJ6" i="231"/>
  <c r="FR17" i="231"/>
  <c r="FR14" i="231"/>
  <c r="FR16" i="231"/>
  <c r="FR15" i="231"/>
  <c r="FR13" i="231"/>
  <c r="FR12" i="231"/>
  <c r="FR11" i="231"/>
  <c r="FR10" i="231"/>
  <c r="FR7" i="231"/>
  <c r="FR6" i="231"/>
  <c r="FZ17" i="231"/>
  <c r="FZ14" i="231"/>
  <c r="FZ16" i="231"/>
  <c r="FZ15" i="231"/>
  <c r="FZ13" i="231"/>
  <c r="FZ12" i="231"/>
  <c r="FZ11" i="231"/>
  <c r="FZ10" i="231"/>
  <c r="FZ7" i="231"/>
  <c r="FZ6" i="231"/>
  <c r="GH17" i="231"/>
  <c r="GH15" i="231"/>
  <c r="GH14" i="231"/>
  <c r="GH13" i="231"/>
  <c r="GH12" i="231"/>
  <c r="GH11" i="231"/>
  <c r="GH10" i="231"/>
  <c r="GH16" i="231"/>
  <c r="GH7" i="231"/>
  <c r="GH6" i="231"/>
  <c r="GP17" i="231"/>
  <c r="GP14" i="231"/>
  <c r="GP15" i="231"/>
  <c r="GP16" i="231"/>
  <c r="GP13" i="231"/>
  <c r="GP12" i="231"/>
  <c r="GP11" i="231"/>
  <c r="GP10" i="231"/>
  <c r="GP7" i="231"/>
  <c r="GP6" i="231"/>
  <c r="GX17" i="231"/>
  <c r="GX16" i="231"/>
  <c r="GX14" i="231"/>
  <c r="GX15" i="231"/>
  <c r="GX13" i="231"/>
  <c r="GX12" i="231"/>
  <c r="GX11" i="231"/>
  <c r="GX10" i="231"/>
  <c r="GX7" i="231"/>
  <c r="GX6" i="231"/>
  <c r="HF17" i="231"/>
  <c r="HF14" i="231"/>
  <c r="HF15" i="231"/>
  <c r="HF16" i="231"/>
  <c r="HF13" i="231"/>
  <c r="HF12" i="231"/>
  <c r="HF11" i="231"/>
  <c r="HF10" i="231"/>
  <c r="HF7" i="231"/>
  <c r="HF6" i="231"/>
  <c r="HN17" i="231"/>
  <c r="HN14" i="231"/>
  <c r="HN16" i="231"/>
  <c r="HN15" i="231"/>
  <c r="HN13" i="231"/>
  <c r="HN12" i="231"/>
  <c r="HN11" i="231"/>
  <c r="HN10" i="231"/>
  <c r="HN7" i="231"/>
  <c r="HN6" i="231"/>
  <c r="HV17" i="231"/>
  <c r="HV15" i="231"/>
  <c r="HV14" i="231"/>
  <c r="HV16" i="231"/>
  <c r="HV13" i="231"/>
  <c r="HV12" i="231"/>
  <c r="HV11" i="231"/>
  <c r="HV10" i="231"/>
  <c r="HV7" i="231"/>
  <c r="HV6" i="231"/>
  <c r="ID17" i="231"/>
  <c r="ID14" i="231"/>
  <c r="ID15" i="231"/>
  <c r="ID16" i="231"/>
  <c r="ID13" i="231"/>
  <c r="ID12" i="231"/>
  <c r="ID11" i="231"/>
  <c r="ID10" i="231"/>
  <c r="ID7" i="231"/>
  <c r="ID6" i="231"/>
  <c r="IL17" i="231"/>
  <c r="IL14" i="231"/>
  <c r="IL16" i="231"/>
  <c r="IL15" i="231"/>
  <c r="IL13" i="231"/>
  <c r="IL12" i="231"/>
  <c r="IL11" i="231"/>
  <c r="IL10" i="231"/>
  <c r="IL7" i="231"/>
  <c r="IL6" i="231"/>
  <c r="IT17" i="231"/>
  <c r="IT14" i="231"/>
  <c r="IT15" i="231"/>
  <c r="IT16" i="231"/>
  <c r="IT13" i="231"/>
  <c r="IT12" i="231"/>
  <c r="IT11" i="231"/>
  <c r="IT10" i="231"/>
  <c r="IT7" i="231"/>
  <c r="IT6" i="231"/>
  <c r="JB17" i="231"/>
  <c r="JB14" i="231"/>
  <c r="JB16" i="231"/>
  <c r="JB15" i="231"/>
  <c r="JB13" i="231"/>
  <c r="JB12" i="231"/>
  <c r="JB11" i="231"/>
  <c r="JB10" i="231"/>
  <c r="JB7" i="231"/>
  <c r="JB6" i="231"/>
  <c r="D16" i="231"/>
  <c r="D17" i="231"/>
  <c r="D15" i="231"/>
  <c r="D14" i="231"/>
  <c r="D13" i="231"/>
  <c r="D12" i="231"/>
  <c r="D11" i="231"/>
  <c r="D9" i="231"/>
  <c r="D8" i="231"/>
  <c r="D7" i="231"/>
  <c r="D6" i="231"/>
  <c r="L15" i="231"/>
  <c r="L16" i="231"/>
  <c r="L14" i="231"/>
  <c r="L13" i="231"/>
  <c r="L12" i="231"/>
  <c r="L17" i="231"/>
  <c r="L11" i="231"/>
  <c r="L9" i="231"/>
  <c r="L8" i="231"/>
  <c r="L7" i="231"/>
  <c r="L6" i="231"/>
  <c r="T15" i="231"/>
  <c r="T17" i="231"/>
  <c r="T14" i="231"/>
  <c r="T16" i="231"/>
  <c r="T12" i="231"/>
  <c r="T11" i="231"/>
  <c r="T9" i="231"/>
  <c r="T8" i="231"/>
  <c r="T7" i="231"/>
  <c r="T6" i="231"/>
  <c r="AB17" i="231"/>
  <c r="AB15" i="231"/>
  <c r="AB16" i="231"/>
  <c r="AB14" i="231"/>
  <c r="AB12" i="231"/>
  <c r="AB13" i="231"/>
  <c r="AB11" i="231"/>
  <c r="AB9" i="231"/>
  <c r="AB8" i="231"/>
  <c r="AB7" i="231"/>
  <c r="AB6" i="231"/>
  <c r="AJ16" i="231"/>
  <c r="AJ15" i="231"/>
  <c r="AJ14" i="231"/>
  <c r="AJ17" i="231"/>
  <c r="AJ13" i="231"/>
  <c r="AJ12" i="231"/>
  <c r="AJ11" i="231"/>
  <c r="AJ9" i="231"/>
  <c r="AJ8" i="231"/>
  <c r="AJ7" i="231"/>
  <c r="AJ6" i="231"/>
  <c r="AR15" i="231"/>
  <c r="AR17" i="231"/>
  <c r="AR14" i="231"/>
  <c r="AR16" i="231"/>
  <c r="AR13" i="231"/>
  <c r="AR12" i="231"/>
  <c r="AR11" i="231"/>
  <c r="AR9" i="231"/>
  <c r="AR8" i="231"/>
  <c r="AR7" i="231"/>
  <c r="AR6" i="231"/>
  <c r="AZ15" i="231"/>
  <c r="AZ14" i="231"/>
  <c r="AZ16" i="231"/>
  <c r="AZ17" i="231"/>
  <c r="AZ12" i="231"/>
  <c r="AZ11" i="231"/>
  <c r="AZ9" i="231"/>
  <c r="AZ8" i="231"/>
  <c r="AZ13" i="231"/>
  <c r="AZ7" i="231"/>
  <c r="AZ6" i="231"/>
  <c r="BH16" i="231"/>
  <c r="BH15" i="231"/>
  <c r="BH14" i="231"/>
  <c r="BH17" i="231"/>
  <c r="BH12" i="231"/>
  <c r="BH13" i="231"/>
  <c r="BH11" i="231"/>
  <c r="BH9" i="231"/>
  <c r="BH8" i="231"/>
  <c r="BH7" i="231"/>
  <c r="BH6" i="231"/>
  <c r="BP17" i="231"/>
  <c r="BP15" i="231"/>
  <c r="BP14" i="231"/>
  <c r="BP16" i="231"/>
  <c r="BP13" i="231"/>
  <c r="BP12" i="231"/>
  <c r="BP11" i="231"/>
  <c r="BP9" i="231"/>
  <c r="BP8" i="231"/>
  <c r="BP7" i="231"/>
  <c r="BP6" i="231"/>
  <c r="BX15" i="231"/>
  <c r="BX16" i="231"/>
  <c r="BX14" i="231"/>
  <c r="BX17" i="231"/>
  <c r="BX13" i="231"/>
  <c r="BX12" i="231"/>
  <c r="BX11" i="231"/>
  <c r="BX9" i="231"/>
  <c r="BX8" i="231"/>
  <c r="BX7" i="231"/>
  <c r="BX6" i="231"/>
  <c r="CF15" i="231"/>
  <c r="CF14" i="231"/>
  <c r="CF17" i="231"/>
  <c r="CF16" i="231"/>
  <c r="CF12" i="231"/>
  <c r="CF11" i="231"/>
  <c r="CF13" i="231"/>
  <c r="CF9" i="231"/>
  <c r="CF10" i="231"/>
  <c r="CF8" i="231"/>
  <c r="CF7" i="231"/>
  <c r="CF6" i="231"/>
  <c r="CN17" i="231"/>
  <c r="CN15" i="231"/>
  <c r="CN14" i="231"/>
  <c r="CN16" i="231"/>
  <c r="CN13" i="231"/>
  <c r="CN11" i="231"/>
  <c r="CN12" i="231"/>
  <c r="CN9" i="231"/>
  <c r="CN8" i="231"/>
  <c r="CN7" i="231"/>
  <c r="CN6" i="231"/>
  <c r="CN10" i="231"/>
  <c r="CV16" i="231"/>
  <c r="CV15" i="231"/>
  <c r="CV14" i="231"/>
  <c r="CV17" i="231"/>
  <c r="CV12" i="231"/>
  <c r="CV13" i="231"/>
  <c r="CV11" i="231"/>
  <c r="CV9" i="231"/>
  <c r="CV10" i="231"/>
  <c r="CV8" i="231"/>
  <c r="CV7" i="231"/>
  <c r="CV6" i="231"/>
  <c r="DD15" i="231"/>
  <c r="DD17" i="231"/>
  <c r="DD14" i="231"/>
  <c r="DD16" i="231"/>
  <c r="DD13" i="231"/>
  <c r="DD12" i="231"/>
  <c r="DD11" i="231"/>
  <c r="DD9" i="231"/>
  <c r="DD8" i="231"/>
  <c r="DD7" i="231"/>
  <c r="DD6" i="231"/>
  <c r="DD10" i="231"/>
  <c r="DL15" i="231"/>
  <c r="DL14" i="231"/>
  <c r="DL16" i="231"/>
  <c r="DL17" i="231"/>
  <c r="DL11" i="231"/>
  <c r="DL12" i="231"/>
  <c r="DL9" i="231"/>
  <c r="DL8" i="231"/>
  <c r="DL10" i="231"/>
  <c r="DL7" i="231"/>
  <c r="DL6" i="231"/>
  <c r="DT16" i="231"/>
  <c r="DT15" i="231"/>
  <c r="DT14" i="231"/>
  <c r="DT17" i="231"/>
  <c r="DT12" i="231"/>
  <c r="DT13" i="231"/>
  <c r="DT11" i="231"/>
  <c r="DT10" i="231"/>
  <c r="DT9" i="231"/>
  <c r="DT8" i="231"/>
  <c r="DT7" i="231"/>
  <c r="DT6" i="231"/>
  <c r="EB17" i="231"/>
  <c r="EB14" i="231"/>
  <c r="EB15" i="231"/>
  <c r="EB16" i="231"/>
  <c r="EB13" i="231"/>
  <c r="EB11" i="231"/>
  <c r="EB12" i="231"/>
  <c r="EB10" i="231"/>
  <c r="EB9" i="231"/>
  <c r="EB8" i="231"/>
  <c r="EB7" i="231"/>
  <c r="EB6" i="231"/>
  <c r="EJ16" i="231"/>
  <c r="EJ14" i="231"/>
  <c r="EJ15" i="231"/>
  <c r="EJ17" i="231"/>
  <c r="EJ13" i="231"/>
  <c r="EJ12" i="231"/>
  <c r="EJ11" i="231"/>
  <c r="EJ10" i="231"/>
  <c r="EJ9" i="231"/>
  <c r="EJ8" i="231"/>
  <c r="EJ7" i="231"/>
  <c r="EJ6" i="231"/>
  <c r="ER14" i="231"/>
  <c r="ER17" i="231"/>
  <c r="ER15" i="231"/>
  <c r="ER16" i="231"/>
  <c r="ER12" i="231"/>
  <c r="ER11" i="231"/>
  <c r="ER10" i="231"/>
  <c r="ER9" i="231"/>
  <c r="ER8" i="231"/>
  <c r="ER7" i="231"/>
  <c r="ER6" i="231"/>
  <c r="EZ17" i="231"/>
  <c r="EZ14" i="231"/>
  <c r="EZ16" i="231"/>
  <c r="EZ15" i="231"/>
  <c r="EZ13" i="231"/>
  <c r="EZ11" i="231"/>
  <c r="EZ10" i="231"/>
  <c r="EZ9" i="231"/>
  <c r="EZ8" i="231"/>
  <c r="EZ7" i="231"/>
  <c r="EZ6" i="231"/>
  <c r="EZ12" i="231"/>
  <c r="FH16" i="231"/>
  <c r="FH14" i="231"/>
  <c r="FH17" i="231"/>
  <c r="FH15" i="231"/>
  <c r="FH13" i="231"/>
  <c r="FH11" i="231"/>
  <c r="FH12" i="231"/>
  <c r="FH10" i="231"/>
  <c r="FH9" i="231"/>
  <c r="FH8" i="231"/>
  <c r="FH7" i="231"/>
  <c r="FH6" i="231"/>
  <c r="FP15" i="231"/>
  <c r="FP17" i="231"/>
  <c r="FP14" i="231"/>
  <c r="FP16" i="231"/>
  <c r="FP13" i="231"/>
  <c r="FP12" i="231"/>
  <c r="FP11" i="231"/>
  <c r="FP10" i="231"/>
  <c r="FP9" i="231"/>
  <c r="FP8" i="231"/>
  <c r="FP7" i="231"/>
  <c r="FP6" i="231"/>
  <c r="FX15" i="231"/>
  <c r="FX14" i="231"/>
  <c r="FX16" i="231"/>
  <c r="FX17" i="231"/>
  <c r="FX12" i="231"/>
  <c r="FX11" i="231"/>
  <c r="FX10" i="231"/>
  <c r="FX9" i="231"/>
  <c r="FX8" i="231"/>
  <c r="FX13" i="231"/>
  <c r="FX7" i="231"/>
  <c r="FX6" i="231"/>
  <c r="GF16" i="231"/>
  <c r="GF15" i="231"/>
  <c r="GF14" i="231"/>
  <c r="GF17" i="231"/>
  <c r="GF13" i="231"/>
  <c r="GF11" i="231"/>
  <c r="GF10" i="231"/>
  <c r="GF9" i="231"/>
  <c r="GF8" i="231"/>
  <c r="GF7" i="231"/>
  <c r="GF12" i="231"/>
  <c r="GF6" i="231"/>
  <c r="GN17" i="231"/>
  <c r="GN14" i="231"/>
  <c r="GN15" i="231"/>
  <c r="GN16" i="231"/>
  <c r="GN13" i="231"/>
  <c r="GN11" i="231"/>
  <c r="GN12" i="231"/>
  <c r="GN10" i="231"/>
  <c r="GN9" i="231"/>
  <c r="GN8" i="231"/>
  <c r="GN7" i="231"/>
  <c r="GN6" i="231"/>
  <c r="GV16" i="231"/>
  <c r="GV14" i="231"/>
  <c r="GV15" i="231"/>
  <c r="GV17" i="231"/>
  <c r="GV13" i="231"/>
  <c r="GV12" i="231"/>
  <c r="GV11" i="231"/>
  <c r="GV10" i="231"/>
  <c r="GV9" i="231"/>
  <c r="GV8" i="231"/>
  <c r="GV7" i="231"/>
  <c r="GV6" i="231"/>
  <c r="HD14" i="231"/>
  <c r="HD17" i="231"/>
  <c r="HD15" i="231"/>
  <c r="HD16" i="231"/>
  <c r="HD12" i="231"/>
  <c r="HD11" i="231"/>
  <c r="HD10" i="231"/>
  <c r="HD13" i="231"/>
  <c r="HD9" i="231"/>
  <c r="HD8" i="231"/>
  <c r="HD7" i="231"/>
  <c r="HD6" i="231"/>
  <c r="HL17" i="231"/>
  <c r="HL14" i="231"/>
  <c r="HL16" i="231"/>
  <c r="HL15" i="231"/>
  <c r="HL13" i="231"/>
  <c r="HL11" i="231"/>
  <c r="HL10" i="231"/>
  <c r="HL9" i="231"/>
  <c r="HL12" i="231"/>
  <c r="HL8" i="231"/>
  <c r="HL7" i="231"/>
  <c r="HL6" i="231"/>
  <c r="HT15" i="231"/>
  <c r="HT16" i="231"/>
  <c r="HT14" i="231"/>
  <c r="HT17" i="231"/>
  <c r="HT13" i="231"/>
  <c r="HT11" i="231"/>
  <c r="HT12" i="231"/>
  <c r="HT10" i="231"/>
  <c r="HT9" i="231"/>
  <c r="HT8" i="231"/>
  <c r="HT7" i="231"/>
  <c r="HT6" i="231"/>
  <c r="IB15" i="231"/>
  <c r="IB17" i="231"/>
  <c r="IB14" i="231"/>
  <c r="IB16" i="231"/>
  <c r="IB13" i="231"/>
  <c r="IB12" i="231"/>
  <c r="IB11" i="231"/>
  <c r="IB10" i="231"/>
  <c r="IB9" i="231"/>
  <c r="IB8" i="231"/>
  <c r="IB7" i="231"/>
  <c r="IB6" i="231"/>
  <c r="IJ15" i="231"/>
  <c r="IJ14" i="231"/>
  <c r="IJ16" i="231"/>
  <c r="IJ17" i="231"/>
  <c r="IJ12" i="231"/>
  <c r="IJ11" i="231"/>
  <c r="IJ10" i="231"/>
  <c r="IJ9" i="231"/>
  <c r="IJ8" i="231"/>
  <c r="IJ7" i="231"/>
  <c r="IJ6" i="231"/>
  <c r="IR15" i="231"/>
  <c r="IR16" i="231"/>
  <c r="IR14" i="231"/>
  <c r="IR17" i="231"/>
  <c r="IR13" i="231"/>
  <c r="IR11" i="231"/>
  <c r="IR10" i="231"/>
  <c r="IR9" i="231"/>
  <c r="IR8" i="231"/>
  <c r="IR7" i="231"/>
  <c r="IR6" i="231"/>
  <c r="IZ15" i="231"/>
  <c r="IZ17" i="231"/>
  <c r="IZ14" i="231"/>
  <c r="IZ16" i="231"/>
  <c r="IZ13" i="231"/>
  <c r="IZ11" i="231"/>
  <c r="IZ12" i="231"/>
  <c r="IZ10" i="231"/>
  <c r="IZ9" i="231"/>
  <c r="IZ8" i="231"/>
  <c r="IZ7" i="231"/>
  <c r="IZ6" i="231"/>
  <c r="B17" i="231"/>
  <c r="B16" i="231"/>
  <c r="B15" i="231"/>
  <c r="B13" i="231"/>
  <c r="B14" i="231"/>
  <c r="B12" i="231"/>
  <c r="B10" i="231"/>
  <c r="B9" i="231"/>
  <c r="B8" i="231"/>
  <c r="B6" i="231"/>
  <c r="J17" i="231"/>
  <c r="J15" i="231"/>
  <c r="J16" i="231"/>
  <c r="J13" i="231"/>
  <c r="J12" i="231"/>
  <c r="J10" i="231"/>
  <c r="J11" i="231"/>
  <c r="J9" i="231"/>
  <c r="J8" i="231"/>
  <c r="J14" i="231"/>
  <c r="J6" i="231"/>
  <c r="R17" i="231"/>
  <c r="R16" i="231"/>
  <c r="R15" i="231"/>
  <c r="R13" i="231"/>
  <c r="R14" i="231"/>
  <c r="R12" i="231"/>
  <c r="R11" i="231"/>
  <c r="R10" i="231"/>
  <c r="R9" i="231"/>
  <c r="R8" i="231"/>
  <c r="R6" i="231"/>
  <c r="Z17" i="231"/>
  <c r="Z16" i="231"/>
  <c r="Z15" i="231"/>
  <c r="Z13" i="231"/>
  <c r="Z14" i="231"/>
  <c r="Z12" i="231"/>
  <c r="Z10" i="231"/>
  <c r="Z9" i="231"/>
  <c r="Z8" i="231"/>
  <c r="Z6" i="231"/>
  <c r="AH17" i="231"/>
  <c r="AH16" i="231"/>
  <c r="AH15" i="231"/>
  <c r="AH14" i="231"/>
  <c r="AH13" i="231"/>
  <c r="AH12" i="231"/>
  <c r="AH10" i="231"/>
  <c r="AH9" i="231"/>
  <c r="AH8" i="231"/>
  <c r="AH6" i="231"/>
  <c r="AP17" i="231"/>
  <c r="AP16" i="231"/>
  <c r="AP15" i="231"/>
  <c r="AP14" i="231"/>
  <c r="AP13" i="231"/>
  <c r="AP12" i="231"/>
  <c r="AP10" i="231"/>
  <c r="AP11" i="231"/>
  <c r="AP9" i="231"/>
  <c r="AP8" i="231"/>
  <c r="AP6" i="231"/>
  <c r="AX17" i="231"/>
  <c r="AX16" i="231"/>
  <c r="AX15" i="231"/>
  <c r="AX14" i="231"/>
  <c r="AX13" i="231"/>
  <c r="AX12" i="231"/>
  <c r="AX11" i="231"/>
  <c r="AX10" i="231"/>
  <c r="AX9" i="231"/>
  <c r="AX8" i="231"/>
  <c r="AX6" i="231"/>
  <c r="BF17" i="231"/>
  <c r="BF16" i="231"/>
  <c r="BF15" i="231"/>
  <c r="BF14" i="231"/>
  <c r="BF13" i="231"/>
  <c r="BF12" i="231"/>
  <c r="BF10" i="231"/>
  <c r="BF9" i="231"/>
  <c r="BF8" i="231"/>
  <c r="BF6" i="231"/>
  <c r="BN17" i="231"/>
  <c r="BN16" i="231"/>
  <c r="BN15" i="231"/>
  <c r="BN14" i="231"/>
  <c r="BN13" i="231"/>
  <c r="BN12" i="231"/>
  <c r="BN10" i="231"/>
  <c r="BN9" i="231"/>
  <c r="BN8" i="231"/>
  <c r="BN6" i="231"/>
  <c r="BV17" i="231"/>
  <c r="BV16" i="231"/>
  <c r="BV15" i="231"/>
  <c r="BV14" i="231"/>
  <c r="BV13" i="231"/>
  <c r="BV12" i="231"/>
  <c r="BV10" i="231"/>
  <c r="BV11" i="231"/>
  <c r="BV9" i="231"/>
  <c r="BV8" i="231"/>
  <c r="BV6" i="231"/>
  <c r="AE17" i="231"/>
  <c r="AE16" i="231"/>
  <c r="AE13" i="231"/>
  <c r="AE14" i="231"/>
  <c r="AE15" i="231"/>
  <c r="AE12" i="231"/>
  <c r="AE11" i="231"/>
  <c r="AE6" i="231"/>
  <c r="AE9" i="231"/>
  <c r="BS17" i="231"/>
  <c r="BS16" i="231"/>
  <c r="BS15" i="231"/>
  <c r="BS14" i="231"/>
  <c r="BS13" i="231"/>
  <c r="BS12" i="231"/>
  <c r="BS11" i="231"/>
  <c r="BS6" i="231"/>
  <c r="BS9" i="231"/>
  <c r="DW17" i="231"/>
  <c r="DW16" i="231"/>
  <c r="DW13" i="231"/>
  <c r="DW12" i="231"/>
  <c r="DW15" i="231"/>
  <c r="DW14" i="231"/>
  <c r="DW11" i="231"/>
  <c r="DW10" i="231"/>
  <c r="DW6" i="231"/>
  <c r="DW9" i="231"/>
  <c r="FS17" i="231"/>
  <c r="FS16" i="231"/>
  <c r="FS15" i="231"/>
  <c r="FS13" i="231"/>
  <c r="FS14" i="231"/>
  <c r="FS12" i="231"/>
  <c r="FS11" i="231"/>
  <c r="FS10" i="231"/>
  <c r="FS6" i="231"/>
  <c r="FS9" i="231"/>
  <c r="HO17" i="231"/>
  <c r="HO16" i="231"/>
  <c r="HO15" i="231"/>
  <c r="HO14" i="231"/>
  <c r="HO13" i="231"/>
  <c r="HO12" i="231"/>
  <c r="HO11" i="231"/>
  <c r="HO10" i="231"/>
  <c r="HO6" i="231"/>
  <c r="HO9" i="231"/>
  <c r="JC17" i="231"/>
  <c r="JC16" i="231"/>
  <c r="JC15" i="231"/>
  <c r="JC14" i="231"/>
  <c r="JC13" i="231"/>
  <c r="JC12" i="231"/>
  <c r="JC11" i="231"/>
  <c r="JC10" i="231"/>
  <c r="JC6" i="231"/>
  <c r="JC9" i="231"/>
  <c r="BA15" i="231"/>
  <c r="BA14" i="231"/>
  <c r="BA16" i="231"/>
  <c r="BA17" i="231"/>
  <c r="BA13" i="231"/>
  <c r="BA12" i="231"/>
  <c r="BA11" i="231"/>
  <c r="BA8" i="231"/>
  <c r="BA7" i="231"/>
  <c r="BA6" i="231"/>
  <c r="CO15" i="231"/>
  <c r="CO14" i="231"/>
  <c r="CO16" i="231"/>
  <c r="CO13" i="231"/>
  <c r="CO17" i="231"/>
  <c r="CO11" i="231"/>
  <c r="CO12" i="231"/>
  <c r="CO10" i="231"/>
  <c r="CO8" i="231"/>
  <c r="CO7" i="231"/>
  <c r="CO6" i="231"/>
  <c r="ES14" i="231"/>
  <c r="ES17" i="231"/>
  <c r="ES15" i="231"/>
  <c r="ES16" i="231"/>
  <c r="ES13" i="231"/>
  <c r="ES12" i="231"/>
  <c r="ES11" i="231"/>
  <c r="ES10" i="231"/>
  <c r="ES8" i="231"/>
  <c r="ES7" i="231"/>
  <c r="ES6" i="231"/>
  <c r="GO17" i="231"/>
  <c r="GO14" i="231"/>
  <c r="GO15" i="231"/>
  <c r="GO16" i="231"/>
  <c r="GO13" i="231"/>
  <c r="GO11" i="231"/>
  <c r="GO12" i="231"/>
  <c r="GO10" i="231"/>
  <c r="GO8" i="231"/>
  <c r="GO7" i="231"/>
  <c r="GO6" i="231"/>
  <c r="IK14" i="231"/>
  <c r="IK16" i="231"/>
  <c r="IK17" i="231"/>
  <c r="IK15" i="231"/>
  <c r="IK13" i="231"/>
  <c r="IK12" i="231"/>
  <c r="IK11" i="231"/>
  <c r="IK10" i="231"/>
  <c r="IK8" i="231"/>
  <c r="IK7" i="231"/>
  <c r="IK6" i="231"/>
  <c r="AA16" i="231"/>
  <c r="AA17" i="231"/>
  <c r="AA15" i="231"/>
  <c r="AA14" i="231"/>
  <c r="AA12" i="231"/>
  <c r="AA13" i="231"/>
  <c r="AA11" i="231"/>
  <c r="AA10" i="231"/>
  <c r="AA9" i="231"/>
  <c r="AA8" i="231"/>
  <c r="AA7" i="231"/>
  <c r="BO16" i="231"/>
  <c r="BO17" i="231"/>
  <c r="BO15" i="231"/>
  <c r="BO14" i="231"/>
  <c r="BO13" i="231"/>
  <c r="BO12" i="231"/>
  <c r="BO11" i="231"/>
  <c r="BO10" i="231"/>
  <c r="BO9" i="231"/>
  <c r="BO8" i="231"/>
  <c r="BO7" i="231"/>
  <c r="DC16" i="231"/>
  <c r="DC15" i="231"/>
  <c r="DC17" i="231"/>
  <c r="DC14" i="231"/>
  <c r="DC13" i="231"/>
  <c r="DC12" i="231"/>
  <c r="DC11" i="231"/>
  <c r="DC9" i="231"/>
  <c r="DC8" i="231"/>
  <c r="DC7" i="231"/>
  <c r="EY16" i="231"/>
  <c r="EY17" i="231"/>
  <c r="EY14" i="231"/>
  <c r="EY12" i="231"/>
  <c r="EY15" i="231"/>
  <c r="EY13" i="231"/>
  <c r="EY11" i="231"/>
  <c r="EY10" i="231"/>
  <c r="EY9" i="231"/>
  <c r="EY8" i="231"/>
  <c r="EY7" i="231"/>
  <c r="HC16" i="231"/>
  <c r="HC14" i="231"/>
  <c r="HC17" i="231"/>
  <c r="HC12" i="231"/>
  <c r="HC15" i="231"/>
  <c r="HC11" i="231"/>
  <c r="HC13" i="231"/>
  <c r="HC9" i="231"/>
  <c r="HC10" i="231"/>
  <c r="HC8" i="231"/>
  <c r="HC7" i="231"/>
  <c r="I15" i="231"/>
  <c r="I16" i="231"/>
  <c r="I14" i="231"/>
  <c r="I13" i="231"/>
  <c r="I12" i="231"/>
  <c r="I10" i="231"/>
  <c r="I11" i="231"/>
  <c r="I9" i="231"/>
  <c r="I7" i="231"/>
  <c r="BE15" i="231"/>
  <c r="BE13" i="231"/>
  <c r="BE10" i="231"/>
  <c r="BE14" i="231"/>
  <c r="BE9" i="231"/>
  <c r="BE7" i="231"/>
  <c r="DA15" i="231"/>
  <c r="DA13" i="231"/>
  <c r="DA12" i="231"/>
  <c r="DA14" i="231"/>
  <c r="DA10" i="231"/>
  <c r="DA11" i="231"/>
  <c r="DA9" i="231"/>
  <c r="DA7" i="231"/>
  <c r="EW15" i="231"/>
  <c r="EW13" i="231"/>
  <c r="EW12" i="231"/>
  <c r="EW14" i="231"/>
  <c r="EW10" i="231"/>
  <c r="EW9" i="231"/>
  <c r="EW7" i="231"/>
  <c r="GS14" i="231"/>
  <c r="GS13" i="231"/>
  <c r="GS12" i="231"/>
  <c r="GS15" i="231"/>
  <c r="GS10" i="231"/>
  <c r="GS11" i="231"/>
  <c r="GS9" i="231"/>
  <c r="GS7" i="231"/>
  <c r="IO15" i="231"/>
  <c r="IO13" i="231"/>
  <c r="IO12" i="231"/>
  <c r="IO10" i="231"/>
  <c r="IO14" i="231"/>
  <c r="IO9" i="231"/>
  <c r="IO7" i="231"/>
  <c r="CM6" i="231"/>
  <c r="HK6" i="231"/>
  <c r="IG6" i="231"/>
  <c r="BK7" i="231"/>
  <c r="I6" i="231"/>
  <c r="GS6" i="231"/>
  <c r="II6" i="231"/>
  <c r="W7" i="231"/>
  <c r="CI7" i="231"/>
  <c r="HG7" i="231"/>
  <c r="CS8" i="231"/>
  <c r="DO8" i="231"/>
  <c r="GA8" i="231"/>
  <c r="E9" i="231"/>
  <c r="X9" i="231"/>
  <c r="CJ9" i="231"/>
  <c r="EV9" i="231"/>
  <c r="GO9" i="231"/>
  <c r="HH9" i="231"/>
  <c r="ID9" i="231"/>
  <c r="BH10" i="231"/>
  <c r="CC10" i="231"/>
  <c r="EA10" i="231"/>
  <c r="II13" i="231"/>
  <c r="O17" i="231"/>
  <c r="O16" i="231"/>
  <c r="O14" i="231"/>
  <c r="O13" i="231"/>
  <c r="O15" i="231"/>
  <c r="O12" i="231"/>
  <c r="O11" i="231"/>
  <c r="O6" i="231"/>
  <c r="O9" i="231"/>
  <c r="BC17" i="231"/>
  <c r="BC16" i="231"/>
  <c r="BC14" i="231"/>
  <c r="BC13" i="231"/>
  <c r="BC12" i="231"/>
  <c r="BC11" i="231"/>
  <c r="BC6" i="231"/>
  <c r="BC9" i="231"/>
  <c r="CY17" i="231"/>
  <c r="CY16" i="231"/>
  <c r="CY15" i="231"/>
  <c r="CY13" i="231"/>
  <c r="CY12" i="231"/>
  <c r="CY11" i="231"/>
  <c r="CY10" i="231"/>
  <c r="CY14" i="231"/>
  <c r="CY6" i="231"/>
  <c r="CY9" i="231"/>
  <c r="EU17" i="231"/>
  <c r="EU16" i="231"/>
  <c r="EU15" i="231"/>
  <c r="EU13" i="231"/>
  <c r="EU12" i="231"/>
  <c r="EU14" i="231"/>
  <c r="EU11" i="231"/>
  <c r="EU10" i="231"/>
  <c r="EU6" i="231"/>
  <c r="EU9" i="231"/>
  <c r="GQ17" i="231"/>
  <c r="GQ16" i="231"/>
  <c r="GQ15" i="231"/>
  <c r="GQ14" i="231"/>
  <c r="GQ13" i="231"/>
  <c r="GQ12" i="231"/>
  <c r="GQ11" i="231"/>
  <c r="GQ10" i="231"/>
  <c r="GQ6" i="231"/>
  <c r="GQ9" i="231"/>
  <c r="IM17" i="231"/>
  <c r="IM16" i="231"/>
  <c r="IM15" i="231"/>
  <c r="IM14" i="231"/>
  <c r="IM13" i="231"/>
  <c r="IM12" i="231"/>
  <c r="IM11" i="231"/>
  <c r="IM10" i="231"/>
  <c r="IM6" i="231"/>
  <c r="IM9" i="231"/>
  <c r="AC15" i="231"/>
  <c r="AC14" i="231"/>
  <c r="AC16" i="231"/>
  <c r="AC17" i="231"/>
  <c r="AC13" i="231"/>
  <c r="AC12" i="231"/>
  <c r="AC11" i="231"/>
  <c r="AC8" i="231"/>
  <c r="AC7" i="231"/>
  <c r="AC6" i="231"/>
  <c r="CG15" i="231"/>
  <c r="CG14" i="231"/>
  <c r="CG17" i="231"/>
  <c r="CG16" i="231"/>
  <c r="CG13" i="231"/>
  <c r="CG12" i="231"/>
  <c r="CG11" i="231"/>
  <c r="CG10" i="231"/>
  <c r="CG8" i="231"/>
  <c r="CG7" i="231"/>
  <c r="CG6" i="231"/>
  <c r="DU15" i="231"/>
  <c r="DU14" i="231"/>
  <c r="DU17" i="231"/>
  <c r="DU16" i="231"/>
  <c r="DU13" i="231"/>
  <c r="DU12" i="231"/>
  <c r="DU11" i="231"/>
  <c r="DU10" i="231"/>
  <c r="DU8" i="231"/>
  <c r="DU7" i="231"/>
  <c r="DU6" i="231"/>
  <c r="FY15" i="231"/>
  <c r="FY14" i="231"/>
  <c r="FY16" i="231"/>
  <c r="FY13" i="231"/>
  <c r="FY17" i="231"/>
  <c r="FY12" i="231"/>
  <c r="FY11" i="231"/>
  <c r="FY10" i="231"/>
  <c r="FY8" i="231"/>
  <c r="FY7" i="231"/>
  <c r="FY6" i="231"/>
  <c r="HU16" i="231"/>
  <c r="HU15" i="231"/>
  <c r="HU14" i="231"/>
  <c r="HU17" i="231"/>
  <c r="HU13" i="231"/>
  <c r="HU11" i="231"/>
  <c r="HU12" i="231"/>
  <c r="HU10" i="231"/>
  <c r="HU8" i="231"/>
  <c r="HU7" i="231"/>
  <c r="HU6" i="231"/>
  <c r="C16" i="231"/>
  <c r="C17" i="231"/>
  <c r="C15" i="231"/>
  <c r="C14" i="231"/>
  <c r="C13" i="231"/>
  <c r="C12" i="231"/>
  <c r="C11" i="231"/>
  <c r="C10" i="231"/>
  <c r="C9" i="231"/>
  <c r="C8" i="231"/>
  <c r="C7" i="231"/>
  <c r="AY16" i="231"/>
  <c r="AY17" i="231"/>
  <c r="AY15" i="231"/>
  <c r="AY14" i="231"/>
  <c r="AY12" i="231"/>
  <c r="AY11" i="231"/>
  <c r="AY10" i="231"/>
  <c r="AY9" i="231"/>
  <c r="AY8" i="231"/>
  <c r="AY13" i="231"/>
  <c r="AY7" i="231"/>
  <c r="DK16" i="231"/>
  <c r="DK17" i="231"/>
  <c r="DK15" i="231"/>
  <c r="DK14" i="231"/>
  <c r="DK11" i="231"/>
  <c r="DK12" i="231"/>
  <c r="DK9" i="231"/>
  <c r="DK8" i="231"/>
  <c r="DK10" i="231"/>
  <c r="DK7" i="231"/>
  <c r="FG16" i="231"/>
  <c r="FG15" i="231"/>
  <c r="FG14" i="231"/>
  <c r="FG17" i="231"/>
  <c r="FG12" i="231"/>
  <c r="FG13" i="231"/>
  <c r="FG11" i="231"/>
  <c r="FG9" i="231"/>
  <c r="FG8" i="231"/>
  <c r="FG7" i="231"/>
  <c r="GU16" i="231"/>
  <c r="GU14" i="231"/>
  <c r="GU15" i="231"/>
  <c r="GU12" i="231"/>
  <c r="GU17" i="231"/>
  <c r="GU13" i="231"/>
  <c r="GU11" i="231"/>
  <c r="GU9" i="231"/>
  <c r="GU8" i="231"/>
  <c r="GU7" i="231"/>
  <c r="IQ16" i="231"/>
  <c r="IQ15" i="231"/>
  <c r="IQ14" i="231"/>
  <c r="IQ17" i="231"/>
  <c r="IQ12" i="231"/>
  <c r="IQ13" i="231"/>
  <c r="IQ11" i="231"/>
  <c r="IQ10" i="231"/>
  <c r="IQ9" i="231"/>
  <c r="IQ8" i="231"/>
  <c r="IQ7" i="231"/>
  <c r="AG16" i="231"/>
  <c r="AG15" i="231"/>
  <c r="AG13" i="231"/>
  <c r="AG14" i="231"/>
  <c r="AG12" i="231"/>
  <c r="AG10" i="231"/>
  <c r="AG9" i="231"/>
  <c r="AG11" i="231"/>
  <c r="AG7" i="231"/>
  <c r="CK15" i="231"/>
  <c r="CK13" i="231"/>
  <c r="CK12" i="231"/>
  <c r="CK14" i="231"/>
  <c r="CK10" i="231"/>
  <c r="CK9" i="231"/>
  <c r="CK7" i="231"/>
  <c r="EG14" i="231"/>
  <c r="EG13" i="231"/>
  <c r="EG12" i="231"/>
  <c r="EG15" i="231"/>
  <c r="EG10" i="231"/>
  <c r="EG11" i="231"/>
  <c r="EG9" i="231"/>
  <c r="EG7" i="231"/>
  <c r="GC15" i="231"/>
  <c r="GC13" i="231"/>
  <c r="GC12" i="231"/>
  <c r="GC10" i="231"/>
  <c r="GC14" i="231"/>
  <c r="GC9" i="231"/>
  <c r="GC7" i="231"/>
  <c r="HY15" i="231"/>
  <c r="HY13" i="231"/>
  <c r="HY12" i="231"/>
  <c r="HY14" i="231"/>
  <c r="HY10" i="231"/>
  <c r="HY11" i="231"/>
  <c r="HY9" i="231"/>
  <c r="HY7" i="231"/>
  <c r="FS7" i="231"/>
  <c r="CA8" i="231"/>
  <c r="DQ8" i="231"/>
  <c r="GC8" i="231"/>
  <c r="BE11" i="231"/>
  <c r="BE6" i="231"/>
  <c r="FG6" i="231"/>
  <c r="GC6" i="231"/>
  <c r="IO6" i="231"/>
  <c r="BS7" i="231"/>
  <c r="GQ7" i="231"/>
  <c r="JC7" i="231"/>
  <c r="Q8" i="231"/>
  <c r="CY8" i="231"/>
  <c r="EO8" i="231"/>
  <c r="FK8" i="231"/>
  <c r="HA8" i="231"/>
  <c r="HW8" i="231"/>
  <c r="H9" i="231"/>
  <c r="AD9" i="231"/>
  <c r="BA9" i="231"/>
  <c r="BT9" i="231"/>
  <c r="CP9" i="231"/>
  <c r="EF9" i="231"/>
  <c r="FB9" i="231"/>
  <c r="FY9" i="231"/>
  <c r="GR9" i="231"/>
  <c r="HN9" i="231"/>
  <c r="IK9" i="231"/>
  <c r="JD9" i="231"/>
  <c r="AR10" i="231"/>
  <c r="EW11" i="231"/>
  <c r="AW12" i="231"/>
  <c r="IR12" i="231"/>
  <c r="G17" i="231"/>
  <c r="G16" i="231"/>
  <c r="G14" i="231"/>
  <c r="G13" i="231"/>
  <c r="G12" i="231"/>
  <c r="G11" i="231"/>
  <c r="G15" i="231"/>
  <c r="G6" i="231"/>
  <c r="G9" i="231"/>
  <c r="BK17" i="231"/>
  <c r="BK16" i="231"/>
  <c r="BK13" i="231"/>
  <c r="BK15" i="231"/>
  <c r="BK12" i="231"/>
  <c r="BK11" i="231"/>
  <c r="BK6" i="231"/>
  <c r="BK14" i="231"/>
  <c r="BK9" i="231"/>
  <c r="DG17" i="231"/>
  <c r="DG16" i="231"/>
  <c r="DG15" i="231"/>
  <c r="DG13" i="231"/>
  <c r="DG14" i="231"/>
  <c r="DG12" i="231"/>
  <c r="DG11" i="231"/>
  <c r="DG10" i="231"/>
  <c r="DG6" i="231"/>
  <c r="DG9" i="231"/>
  <c r="FC17" i="231"/>
  <c r="FC16" i="231"/>
  <c r="FC15" i="231"/>
  <c r="FC14" i="231"/>
  <c r="FC13" i="231"/>
  <c r="FC12" i="231"/>
  <c r="FC11" i="231"/>
  <c r="FC10" i="231"/>
  <c r="FC6" i="231"/>
  <c r="FC9" i="231"/>
  <c r="GY17" i="231"/>
  <c r="GY16" i="231"/>
  <c r="GY15" i="231"/>
  <c r="GY14" i="231"/>
  <c r="GY13" i="231"/>
  <c r="GY12" i="231"/>
  <c r="GY11" i="231"/>
  <c r="GY10" i="231"/>
  <c r="GY6" i="231"/>
  <c r="GY9" i="231"/>
  <c r="IU17" i="231"/>
  <c r="IU16" i="231"/>
  <c r="IU15" i="231"/>
  <c r="IU13" i="231"/>
  <c r="IU12" i="231"/>
  <c r="IU11" i="231"/>
  <c r="IU10" i="231"/>
  <c r="IU14" i="231"/>
  <c r="IU6" i="231"/>
  <c r="IU9" i="231"/>
  <c r="AK16" i="231"/>
  <c r="AK15" i="231"/>
  <c r="AK14" i="231"/>
  <c r="AK17" i="231"/>
  <c r="AK13" i="231"/>
  <c r="AK12" i="231"/>
  <c r="AK11" i="231"/>
  <c r="AK8" i="231"/>
  <c r="AK7" i="231"/>
  <c r="AK6" i="231"/>
  <c r="BY15" i="231"/>
  <c r="BY16" i="231"/>
  <c r="BY14" i="231"/>
  <c r="BY17" i="231"/>
  <c r="BY13" i="231"/>
  <c r="BY12" i="231"/>
  <c r="BY11" i="231"/>
  <c r="BY10" i="231"/>
  <c r="BY8" i="231"/>
  <c r="BY7" i="231"/>
  <c r="BY6" i="231"/>
  <c r="EC17" i="231"/>
  <c r="EC14" i="231"/>
  <c r="EC15" i="231"/>
  <c r="EC16" i="231"/>
  <c r="EC13" i="231"/>
  <c r="EC11" i="231"/>
  <c r="EC12" i="231"/>
  <c r="EC10" i="231"/>
  <c r="EC8" i="231"/>
  <c r="EC7" i="231"/>
  <c r="EC6" i="231"/>
  <c r="FQ17" i="231"/>
  <c r="FQ14" i="231"/>
  <c r="FQ16" i="231"/>
  <c r="FQ15" i="231"/>
  <c r="FQ13" i="231"/>
  <c r="FQ12" i="231"/>
  <c r="FQ11" i="231"/>
  <c r="FQ10" i="231"/>
  <c r="FQ8" i="231"/>
  <c r="FQ7" i="231"/>
  <c r="FQ6" i="231"/>
  <c r="HM14" i="231"/>
  <c r="HM16" i="231"/>
  <c r="HM15" i="231"/>
  <c r="HM17" i="231"/>
  <c r="HM13" i="231"/>
  <c r="HM11" i="231"/>
  <c r="HM10" i="231"/>
  <c r="HM12" i="231"/>
  <c r="HM8" i="231"/>
  <c r="HM7" i="231"/>
  <c r="HM6" i="231"/>
  <c r="K16" i="231"/>
  <c r="K15" i="231"/>
  <c r="K13" i="231"/>
  <c r="K12" i="231"/>
  <c r="K17" i="231"/>
  <c r="K11" i="231"/>
  <c r="K10" i="231"/>
  <c r="K9" i="231"/>
  <c r="K8" i="231"/>
  <c r="K7" i="231"/>
  <c r="BG16" i="231"/>
  <c r="BG15" i="231"/>
  <c r="BG14" i="231"/>
  <c r="BG17" i="231"/>
  <c r="BG12" i="231"/>
  <c r="BG13" i="231"/>
  <c r="BG11" i="231"/>
  <c r="BG10" i="231"/>
  <c r="BG9" i="231"/>
  <c r="BG8" i="231"/>
  <c r="BG7" i="231"/>
  <c r="CU16" i="231"/>
  <c r="CU15" i="231"/>
  <c r="CU14" i="231"/>
  <c r="CU12" i="231"/>
  <c r="CU17" i="231"/>
  <c r="CU13" i="231"/>
  <c r="CU11" i="231"/>
  <c r="CU9" i="231"/>
  <c r="CU10" i="231"/>
  <c r="CU8" i="231"/>
  <c r="CU7" i="231"/>
  <c r="EQ16" i="231"/>
  <c r="EQ14" i="231"/>
  <c r="EQ17" i="231"/>
  <c r="EQ15" i="231"/>
  <c r="EQ12" i="231"/>
  <c r="EQ11" i="231"/>
  <c r="EQ9" i="231"/>
  <c r="EQ10" i="231"/>
  <c r="EQ8" i="231"/>
  <c r="EQ7" i="231"/>
  <c r="EQ13" i="231"/>
  <c r="GM16" i="231"/>
  <c r="GM17" i="231"/>
  <c r="GM14" i="231"/>
  <c r="GM15" i="231"/>
  <c r="GM12" i="231"/>
  <c r="GM13" i="231"/>
  <c r="GM11" i="231"/>
  <c r="GM9" i="231"/>
  <c r="GM8" i="231"/>
  <c r="GM7" i="231"/>
  <c r="IY16" i="231"/>
  <c r="IY17" i="231"/>
  <c r="IY14" i="231"/>
  <c r="IY12" i="231"/>
  <c r="IY15" i="231"/>
  <c r="IY13" i="231"/>
  <c r="IY11" i="231"/>
  <c r="IY9" i="231"/>
  <c r="IY8" i="231"/>
  <c r="IY7" i="231"/>
  <c r="AO16" i="231"/>
  <c r="AO15" i="231"/>
  <c r="AO13" i="231"/>
  <c r="AO14" i="231"/>
  <c r="AO12" i="231"/>
  <c r="AO10" i="231"/>
  <c r="AO11" i="231"/>
  <c r="AO9" i="231"/>
  <c r="AO7" i="231"/>
  <c r="CC15" i="231"/>
  <c r="CC13" i="231"/>
  <c r="CC14" i="231"/>
  <c r="CC11" i="231"/>
  <c r="CC9" i="231"/>
  <c r="CC7" i="231"/>
  <c r="DY13" i="231"/>
  <c r="DY12" i="231"/>
  <c r="DY15" i="231"/>
  <c r="DY14" i="231"/>
  <c r="DY10" i="231"/>
  <c r="DY9" i="231"/>
  <c r="DY11" i="231"/>
  <c r="DY7" i="231"/>
  <c r="FU15" i="231"/>
  <c r="FU13" i="231"/>
  <c r="FU14" i="231"/>
  <c r="FU12" i="231"/>
  <c r="FU10" i="231"/>
  <c r="FU11" i="231"/>
  <c r="FU9" i="231"/>
  <c r="FU7" i="231"/>
  <c r="HQ15" i="231"/>
  <c r="HQ14" i="231"/>
  <c r="HQ13" i="231"/>
  <c r="HQ12" i="231"/>
  <c r="HQ10" i="231"/>
  <c r="HQ9" i="231"/>
  <c r="HQ11" i="231"/>
  <c r="HQ7" i="231"/>
  <c r="K6" i="231"/>
  <c r="AG6" i="231"/>
  <c r="FA9" i="231"/>
  <c r="HM9" i="231"/>
  <c r="BG6" i="231"/>
  <c r="CC6" i="231"/>
  <c r="DS6" i="231"/>
  <c r="EO6" i="231"/>
  <c r="IQ6" i="231"/>
  <c r="AE7" i="231"/>
  <c r="FC7" i="231"/>
  <c r="HO7" i="231"/>
  <c r="AO8" i="231"/>
  <c r="BK8" i="231"/>
  <c r="DA8" i="231"/>
  <c r="DW8" i="231"/>
  <c r="FM8" i="231"/>
  <c r="HY8" i="231"/>
  <c r="IU8" i="231"/>
  <c r="AF9" i="231"/>
  <c r="BB9" i="231"/>
  <c r="BY9" i="231"/>
  <c r="CR9" i="231"/>
  <c r="DN9" i="231"/>
  <c r="EK9" i="231"/>
  <c r="FD9" i="231"/>
  <c r="FZ9" i="231"/>
  <c r="HP9" i="231"/>
  <c r="IL9" i="231"/>
  <c r="D10" i="231"/>
  <c r="W10" i="231"/>
  <c r="AS10" i="231"/>
  <c r="BP10" i="231"/>
  <c r="CS10" i="231"/>
  <c r="FG10" i="231"/>
  <c r="IO11" i="231"/>
  <c r="BE12" i="231"/>
  <c r="AU17" i="231"/>
  <c r="AU16" i="231"/>
  <c r="AU15" i="231"/>
  <c r="AU13" i="231"/>
  <c r="AU14" i="231"/>
  <c r="AU12" i="231"/>
  <c r="AU11" i="231"/>
  <c r="AU6" i="231"/>
  <c r="AU9" i="231"/>
  <c r="CQ17" i="231"/>
  <c r="CQ16" i="231"/>
  <c r="CQ14" i="231"/>
  <c r="CQ13" i="231"/>
  <c r="CQ15" i="231"/>
  <c r="CQ12" i="231"/>
  <c r="CQ11" i="231"/>
  <c r="CQ10" i="231"/>
  <c r="CQ6" i="231"/>
  <c r="CQ9" i="231"/>
  <c r="EM17" i="231"/>
  <c r="EM16" i="231"/>
  <c r="EM15" i="231"/>
  <c r="EM14" i="231"/>
  <c r="EM13" i="231"/>
  <c r="EM12" i="231"/>
  <c r="EM11" i="231"/>
  <c r="EM10" i="231"/>
  <c r="EM6" i="231"/>
  <c r="EM9" i="231"/>
  <c r="GI17" i="231"/>
  <c r="GI16" i="231"/>
  <c r="GI13" i="231"/>
  <c r="GI12" i="231"/>
  <c r="GI11" i="231"/>
  <c r="GI14" i="231"/>
  <c r="GI10" i="231"/>
  <c r="GI6" i="231"/>
  <c r="GI15" i="231"/>
  <c r="GI9" i="231"/>
  <c r="IE17" i="231"/>
  <c r="IE16" i="231"/>
  <c r="IE15" i="231"/>
  <c r="IE13" i="231"/>
  <c r="IE14" i="231"/>
  <c r="IE12" i="231"/>
  <c r="IE11" i="231"/>
  <c r="IE10" i="231"/>
  <c r="IE6" i="231"/>
  <c r="IE9" i="231"/>
  <c r="U15" i="231"/>
  <c r="U17" i="231"/>
  <c r="U14" i="231"/>
  <c r="U13" i="231"/>
  <c r="U16" i="231"/>
  <c r="U12" i="231"/>
  <c r="U11" i="231"/>
  <c r="U8" i="231"/>
  <c r="U7" i="231"/>
  <c r="U6" i="231"/>
  <c r="BQ17" i="231"/>
  <c r="BQ15" i="231"/>
  <c r="BQ14" i="231"/>
  <c r="BQ16" i="231"/>
  <c r="BQ13" i="231"/>
  <c r="BQ12" i="231"/>
  <c r="BQ11" i="231"/>
  <c r="BQ8" i="231"/>
  <c r="BQ7" i="231"/>
  <c r="BQ6" i="231"/>
  <c r="DE15" i="231"/>
  <c r="DE17" i="231"/>
  <c r="DE14" i="231"/>
  <c r="DE16" i="231"/>
  <c r="DE13" i="231"/>
  <c r="DE12" i="231"/>
  <c r="DE11" i="231"/>
  <c r="DE10" i="231"/>
  <c r="DE8" i="231"/>
  <c r="DE7" i="231"/>
  <c r="DE6" i="231"/>
  <c r="FI16" i="231"/>
  <c r="FI14" i="231"/>
  <c r="FI17" i="231"/>
  <c r="FI15" i="231"/>
  <c r="FI13" i="231"/>
  <c r="FI11" i="231"/>
  <c r="FI12" i="231"/>
  <c r="FI10" i="231"/>
  <c r="FI8" i="231"/>
  <c r="FI7" i="231"/>
  <c r="FI6" i="231"/>
  <c r="GW16" i="231"/>
  <c r="GW14" i="231"/>
  <c r="GW15" i="231"/>
  <c r="GW17" i="231"/>
  <c r="GW13" i="231"/>
  <c r="GW12" i="231"/>
  <c r="GW11" i="231"/>
  <c r="GW10" i="231"/>
  <c r="GW8" i="231"/>
  <c r="GW7" i="231"/>
  <c r="GW6" i="231"/>
  <c r="IS14" i="231"/>
  <c r="IS15" i="231"/>
  <c r="IS17" i="231"/>
  <c r="IS16" i="231"/>
  <c r="IS13" i="231"/>
  <c r="IS11" i="231"/>
  <c r="IS10" i="231"/>
  <c r="IS8" i="231"/>
  <c r="IS7" i="231"/>
  <c r="IS6" i="231"/>
  <c r="AI16" i="231"/>
  <c r="AI15" i="231"/>
  <c r="AI14" i="231"/>
  <c r="AI17" i="231"/>
  <c r="AI13" i="231"/>
  <c r="AI12" i="231"/>
  <c r="AI11" i="231"/>
  <c r="AI10" i="231"/>
  <c r="AI9" i="231"/>
  <c r="AI8" i="231"/>
  <c r="AI7" i="231"/>
  <c r="CM16" i="231"/>
  <c r="CM17" i="231"/>
  <c r="CM15" i="231"/>
  <c r="CM14" i="231"/>
  <c r="CM13" i="231"/>
  <c r="CM11" i="231"/>
  <c r="CM9" i="231"/>
  <c r="CM8" i="231"/>
  <c r="CM7" i="231"/>
  <c r="EI16" i="231"/>
  <c r="EI14" i="231"/>
  <c r="EI15" i="231"/>
  <c r="EI12" i="231"/>
  <c r="EI17" i="231"/>
  <c r="EI13" i="231"/>
  <c r="EI11" i="231"/>
  <c r="EI9" i="231"/>
  <c r="EI8" i="231"/>
  <c r="EI7" i="231"/>
  <c r="FW16" i="231"/>
  <c r="FW17" i="231"/>
  <c r="FW15" i="231"/>
  <c r="FW14" i="231"/>
  <c r="FW12" i="231"/>
  <c r="FW11" i="231"/>
  <c r="FW9" i="231"/>
  <c r="FW10" i="231"/>
  <c r="FW8" i="231"/>
  <c r="FW13" i="231"/>
  <c r="FW7" i="231"/>
  <c r="HS16" i="231"/>
  <c r="HS15" i="231"/>
  <c r="HS14" i="231"/>
  <c r="HS12" i="231"/>
  <c r="HS17" i="231"/>
  <c r="HS13" i="231"/>
  <c r="HS11" i="231"/>
  <c r="HS9" i="231"/>
  <c r="HS8" i="231"/>
  <c r="HS7" i="231"/>
  <c r="Q16" i="231"/>
  <c r="Q15" i="231"/>
  <c r="Q14" i="231"/>
  <c r="Q13" i="231"/>
  <c r="Q11" i="231"/>
  <c r="Q10" i="231"/>
  <c r="Q9" i="231"/>
  <c r="Q7" i="231"/>
  <c r="BM15" i="231"/>
  <c r="BM13" i="231"/>
  <c r="BM14" i="231"/>
  <c r="BM12" i="231"/>
  <c r="BM10" i="231"/>
  <c r="BM9" i="231"/>
  <c r="BM11" i="231"/>
  <c r="BM7" i="231"/>
  <c r="DI15" i="231"/>
  <c r="DI13" i="231"/>
  <c r="DI14" i="231"/>
  <c r="DI12" i="231"/>
  <c r="DI10" i="231"/>
  <c r="DI11" i="231"/>
  <c r="DI9" i="231"/>
  <c r="DI7" i="231"/>
  <c r="FE15" i="231"/>
  <c r="FE14" i="231"/>
  <c r="FE13" i="231"/>
  <c r="FE12" i="231"/>
  <c r="FE10" i="231"/>
  <c r="FE9" i="231"/>
  <c r="FE11" i="231"/>
  <c r="FE7" i="231"/>
  <c r="HI15" i="231"/>
  <c r="HI13" i="231"/>
  <c r="HI12" i="231"/>
  <c r="HI14" i="231"/>
  <c r="HI10" i="231"/>
  <c r="HI9" i="231"/>
  <c r="HI7" i="231"/>
  <c r="JE15" i="231"/>
  <c r="JE14" i="231"/>
  <c r="JE13" i="231"/>
  <c r="JE12" i="231"/>
  <c r="JE10" i="231"/>
  <c r="JE11" i="231"/>
  <c r="JE9" i="231"/>
  <c r="JE7" i="231"/>
  <c r="BW6" i="231"/>
  <c r="CS6" i="231"/>
  <c r="FE6" i="231"/>
  <c r="O8" i="231"/>
  <c r="BE8" i="231"/>
  <c r="IO8" i="231"/>
  <c r="AC9" i="231"/>
  <c r="CO9" i="231"/>
  <c r="HS10" i="231"/>
  <c r="S6" i="231"/>
  <c r="AO6" i="231"/>
  <c r="DA6" i="231"/>
  <c r="EQ6" i="231"/>
  <c r="HC6" i="231"/>
  <c r="HY6" i="231"/>
  <c r="BC7" i="231"/>
  <c r="DO7" i="231"/>
  <c r="IM7" i="231"/>
  <c r="W8" i="231"/>
  <c r="BM8" i="231"/>
  <c r="DY8" i="231"/>
  <c r="EU8" i="231"/>
  <c r="GK8" i="231"/>
  <c r="HG8" i="231"/>
  <c r="N9" i="231"/>
  <c r="AK9" i="231"/>
  <c r="BD9" i="231"/>
  <c r="BZ9" i="231"/>
  <c r="CW9" i="231"/>
  <c r="DP9" i="231"/>
  <c r="EL9" i="231"/>
  <c r="FI9" i="231"/>
  <c r="GB9" i="231"/>
  <c r="GX9" i="231"/>
  <c r="HU9" i="231"/>
  <c r="IN9" i="231"/>
  <c r="E10" i="231"/>
  <c r="AB10" i="231"/>
  <c r="AU10" i="231"/>
  <c r="BQ10" i="231"/>
  <c r="FO10" i="231"/>
  <c r="IY10" i="231"/>
  <c r="CK11" i="231"/>
  <c r="CB12" i="231"/>
  <c r="T13" i="231"/>
  <c r="HX14" i="231"/>
  <c r="AM17" i="231"/>
  <c r="AM16" i="231"/>
  <c r="AM14" i="231"/>
  <c r="AM15" i="231"/>
  <c r="AM13" i="231"/>
  <c r="AM12" i="231"/>
  <c r="AM11" i="231"/>
  <c r="AM6" i="231"/>
  <c r="AM9" i="231"/>
  <c r="CI17" i="231"/>
  <c r="CI16" i="231"/>
  <c r="CI13" i="231"/>
  <c r="CI14" i="231"/>
  <c r="CI12" i="231"/>
  <c r="CI11" i="231"/>
  <c r="CI10" i="231"/>
  <c r="CI15" i="231"/>
  <c r="CI6" i="231"/>
  <c r="CI9" i="231"/>
  <c r="EE17" i="231"/>
  <c r="EE16" i="231"/>
  <c r="EE15" i="231"/>
  <c r="EE14" i="231"/>
  <c r="EE13" i="231"/>
  <c r="EE12" i="231"/>
  <c r="EE11" i="231"/>
  <c r="EE10" i="231"/>
  <c r="EE6" i="231"/>
  <c r="EE9" i="231"/>
  <c r="GA17" i="231"/>
  <c r="GA16" i="231"/>
  <c r="GA15" i="231"/>
  <c r="GA14" i="231"/>
  <c r="GA13" i="231"/>
  <c r="GA12" i="231"/>
  <c r="GA11" i="231"/>
  <c r="GA10" i="231"/>
  <c r="GA6" i="231"/>
  <c r="GA9" i="231"/>
  <c r="HW17" i="231"/>
  <c r="HW16" i="231"/>
  <c r="HW13" i="231"/>
  <c r="HW12" i="231"/>
  <c r="HW11" i="231"/>
  <c r="HW10" i="231"/>
  <c r="HW15" i="231"/>
  <c r="HW6" i="231"/>
  <c r="HW9" i="231"/>
  <c r="M15" i="231"/>
  <c r="M16" i="231"/>
  <c r="M17" i="231"/>
  <c r="M14" i="231"/>
  <c r="M13" i="231"/>
  <c r="M12" i="231"/>
  <c r="M11" i="231"/>
  <c r="M8" i="231"/>
  <c r="M7" i="231"/>
  <c r="M6" i="231"/>
  <c r="BI15" i="231"/>
  <c r="BI14" i="231"/>
  <c r="BI17" i="231"/>
  <c r="BI16" i="231"/>
  <c r="BI13" i="231"/>
  <c r="BI12" i="231"/>
  <c r="BI11" i="231"/>
  <c r="BI8" i="231"/>
  <c r="BI7" i="231"/>
  <c r="BI6" i="231"/>
  <c r="DM15" i="231"/>
  <c r="DM14" i="231"/>
  <c r="DM16" i="231"/>
  <c r="DM17" i="231"/>
  <c r="DM13" i="231"/>
  <c r="DM11" i="231"/>
  <c r="DM10" i="231"/>
  <c r="DM12" i="231"/>
  <c r="DM8" i="231"/>
  <c r="DM7" i="231"/>
  <c r="DM6" i="231"/>
  <c r="FA14" i="231"/>
  <c r="FA16" i="231"/>
  <c r="FA15" i="231"/>
  <c r="FA17" i="231"/>
  <c r="FA13" i="231"/>
  <c r="FA11" i="231"/>
  <c r="FA10" i="231"/>
  <c r="FA8" i="231"/>
  <c r="FA7" i="231"/>
  <c r="FA6" i="231"/>
  <c r="HE14" i="231"/>
  <c r="HE17" i="231"/>
  <c r="HE15" i="231"/>
  <c r="HE16" i="231"/>
  <c r="HE13" i="231"/>
  <c r="HE12" i="231"/>
  <c r="HE11" i="231"/>
  <c r="HE10" i="231"/>
  <c r="HE8" i="231"/>
  <c r="HE7" i="231"/>
  <c r="HE6" i="231"/>
  <c r="JA17" i="231"/>
  <c r="JA14" i="231"/>
  <c r="JA16" i="231"/>
  <c r="JA15" i="231"/>
  <c r="JA13" i="231"/>
  <c r="JA11" i="231"/>
  <c r="JA12" i="231"/>
  <c r="JA10" i="231"/>
  <c r="JA8" i="231"/>
  <c r="JA7" i="231"/>
  <c r="JA6" i="231"/>
  <c r="AQ16" i="231"/>
  <c r="AQ15" i="231"/>
  <c r="AQ17" i="231"/>
  <c r="AQ14" i="231"/>
  <c r="AQ13" i="231"/>
  <c r="AQ12" i="231"/>
  <c r="AQ11" i="231"/>
  <c r="AQ10" i="231"/>
  <c r="AQ9" i="231"/>
  <c r="AQ8" i="231"/>
  <c r="AQ7" i="231"/>
  <c r="CE16" i="231"/>
  <c r="CE15" i="231"/>
  <c r="CE14" i="231"/>
  <c r="CE17" i="231"/>
  <c r="CE12" i="231"/>
  <c r="CE11" i="231"/>
  <c r="CE13" i="231"/>
  <c r="CE9" i="231"/>
  <c r="CE10" i="231"/>
  <c r="CE8" i="231"/>
  <c r="CE7" i="231"/>
  <c r="EA16" i="231"/>
  <c r="EA17" i="231"/>
  <c r="EA14" i="231"/>
  <c r="EA15" i="231"/>
  <c r="EA13" i="231"/>
  <c r="EA11" i="231"/>
  <c r="EA9" i="231"/>
  <c r="EA8" i="231"/>
  <c r="EA7" i="231"/>
  <c r="GE16" i="231"/>
  <c r="GE15" i="231"/>
  <c r="GE14" i="231"/>
  <c r="GE17" i="231"/>
  <c r="GE12" i="231"/>
  <c r="GE13" i="231"/>
  <c r="GE11" i="231"/>
  <c r="GE10" i="231"/>
  <c r="GE9" i="231"/>
  <c r="GE8" i="231"/>
  <c r="GE7" i="231"/>
  <c r="IA16" i="231"/>
  <c r="IA17" i="231"/>
  <c r="IA14" i="231"/>
  <c r="IA15" i="231"/>
  <c r="IA12" i="231"/>
  <c r="IA13" i="231"/>
  <c r="IA11" i="231"/>
  <c r="IA9" i="231"/>
  <c r="IA8" i="231"/>
  <c r="IA7" i="231"/>
  <c r="Y16" i="231"/>
  <c r="Y15" i="231"/>
  <c r="Y14" i="231"/>
  <c r="Y13" i="231"/>
  <c r="Y10" i="231"/>
  <c r="Y9" i="231"/>
  <c r="Y7" i="231"/>
  <c r="BU15" i="231"/>
  <c r="BU14" i="231"/>
  <c r="BU13" i="231"/>
  <c r="BU12" i="231"/>
  <c r="BU10" i="231"/>
  <c r="BU11" i="231"/>
  <c r="BU9" i="231"/>
  <c r="BU7" i="231"/>
  <c r="DQ15" i="231"/>
  <c r="DQ13" i="231"/>
  <c r="DQ12" i="231"/>
  <c r="DQ10" i="231"/>
  <c r="DQ14" i="231"/>
  <c r="DQ9" i="231"/>
  <c r="DQ7" i="231"/>
  <c r="FM15" i="231"/>
  <c r="FM13" i="231"/>
  <c r="FM12" i="231"/>
  <c r="FM14" i="231"/>
  <c r="FM10" i="231"/>
  <c r="FM11" i="231"/>
  <c r="FM9" i="231"/>
  <c r="FM7" i="231"/>
  <c r="HA15" i="231"/>
  <c r="HA13" i="231"/>
  <c r="HA12" i="231"/>
  <c r="HA14" i="231"/>
  <c r="HA10" i="231"/>
  <c r="HA11" i="231"/>
  <c r="HA9" i="231"/>
  <c r="HA7" i="231"/>
  <c r="IW15" i="231"/>
  <c r="IW13" i="231"/>
  <c r="IW12" i="231"/>
  <c r="IW14" i="231"/>
  <c r="IW10" i="231"/>
  <c r="IW9" i="231"/>
  <c r="IW11" i="231"/>
  <c r="IW7" i="231"/>
  <c r="GU6" i="231"/>
  <c r="HQ6" i="231"/>
  <c r="DG7" i="231"/>
  <c r="EM8" i="231"/>
  <c r="GY8" i="231"/>
  <c r="AM10" i="231"/>
  <c r="EI10" i="231"/>
  <c r="AQ6" i="231"/>
  <c r="BM6" i="231"/>
  <c r="DC6" i="231"/>
  <c r="DY6" i="231"/>
  <c r="FO6" i="231"/>
  <c r="GK6" i="231"/>
  <c r="IA6" i="231"/>
  <c r="IW6" i="231"/>
  <c r="O7" i="231"/>
  <c r="CA7" i="231"/>
  <c r="EM7" i="231"/>
  <c r="GY7" i="231"/>
  <c r="Y8" i="231"/>
  <c r="AU8" i="231"/>
  <c r="CK8" i="231"/>
  <c r="DG8" i="231"/>
  <c r="EW8" i="231"/>
  <c r="FS8" i="231"/>
  <c r="HI8" i="231"/>
  <c r="IE8" i="231"/>
  <c r="P9" i="231"/>
  <c r="AL9" i="231"/>
  <c r="BI9" i="231"/>
  <c r="CB9" i="231"/>
  <c r="CX9" i="231"/>
  <c r="DU9" i="231"/>
  <c r="EN9" i="231"/>
  <c r="FJ9" i="231"/>
  <c r="GG9" i="231"/>
  <c r="GZ9" i="231"/>
  <c r="HV9" i="231"/>
  <c r="IS9" i="231"/>
  <c r="G10" i="231"/>
  <c r="AC10" i="231"/>
  <c r="AZ10" i="231"/>
  <c r="BS10" i="231"/>
  <c r="DC10" i="231"/>
  <c r="GC11" i="231"/>
  <c r="CC12" i="231"/>
  <c r="DK13" i="231"/>
  <c r="BC15" i="231"/>
  <c r="CD17" i="231"/>
  <c r="CD16" i="231"/>
  <c r="CD15" i="231"/>
  <c r="CD14" i="231"/>
  <c r="CD13" i="231"/>
  <c r="CD12" i="231"/>
  <c r="CT17" i="231"/>
  <c r="CT16" i="231"/>
  <c r="CT15" i="231"/>
  <c r="CT14" i="231"/>
  <c r="CT13" i="231"/>
  <c r="CT12" i="231"/>
  <c r="DJ17" i="231"/>
  <c r="DJ16" i="231"/>
  <c r="DJ15" i="231"/>
  <c r="DJ14" i="231"/>
  <c r="DJ13" i="231"/>
  <c r="DJ12" i="231"/>
  <c r="DZ17" i="231"/>
  <c r="DZ16" i="231"/>
  <c r="DZ14" i="231"/>
  <c r="DZ15" i="231"/>
  <c r="DZ13" i="231"/>
  <c r="EP17" i="231"/>
  <c r="EP16" i="231"/>
  <c r="EP14" i="231"/>
  <c r="EP13" i="231"/>
  <c r="EP15" i="231"/>
  <c r="EP12" i="231"/>
  <c r="FF17" i="231"/>
  <c r="FF16" i="231"/>
  <c r="FF15" i="231"/>
  <c r="FF14" i="231"/>
  <c r="FF13" i="231"/>
  <c r="FF12" i="231"/>
  <c r="FV17" i="231"/>
  <c r="FV16" i="231"/>
  <c r="FV15" i="231"/>
  <c r="FV14" i="231"/>
  <c r="FV13" i="231"/>
  <c r="FV12" i="231"/>
  <c r="GL17" i="231"/>
  <c r="GL16" i="231"/>
  <c r="GL14" i="231"/>
  <c r="GL15" i="231"/>
  <c r="GL13" i="231"/>
  <c r="GL12" i="231"/>
  <c r="HB17" i="231"/>
  <c r="HB16" i="231"/>
  <c r="HB14" i="231"/>
  <c r="HB13" i="231"/>
  <c r="HB12" i="231"/>
  <c r="HB15" i="231"/>
  <c r="HR17" i="231"/>
  <c r="HR16" i="231"/>
  <c r="HR15" i="231"/>
  <c r="HR14" i="231"/>
  <c r="HR13" i="231"/>
  <c r="HR12" i="231"/>
  <c r="IH17" i="231"/>
  <c r="IH16" i="231"/>
  <c r="IH15" i="231"/>
  <c r="IH14" i="231"/>
  <c r="IH13" i="231"/>
  <c r="IH12" i="231"/>
  <c r="IX17" i="231"/>
  <c r="IX16" i="231"/>
  <c r="IX14" i="231"/>
  <c r="IX13" i="231"/>
  <c r="IX12" i="231"/>
  <c r="IX15" i="231"/>
  <c r="CL17" i="231"/>
  <c r="CL16" i="231"/>
  <c r="CL15" i="231"/>
  <c r="CL14" i="231"/>
  <c r="CL13" i="231"/>
  <c r="DB17" i="231"/>
  <c r="DB16" i="231"/>
  <c r="DB15" i="231"/>
  <c r="DB14" i="231"/>
  <c r="DB13" i="231"/>
  <c r="DB12" i="231"/>
  <c r="DR17" i="231"/>
  <c r="DR16" i="231"/>
  <c r="DR15" i="231"/>
  <c r="DR14" i="231"/>
  <c r="DR13" i="231"/>
  <c r="DR12" i="231"/>
  <c r="EH17" i="231"/>
  <c r="EH16" i="231"/>
  <c r="EH14" i="231"/>
  <c r="EH13" i="231"/>
  <c r="EH12" i="231"/>
  <c r="EH15" i="231"/>
  <c r="EX17" i="231"/>
  <c r="EX16" i="231"/>
  <c r="EX15" i="231"/>
  <c r="EX14" i="231"/>
  <c r="EX13" i="231"/>
  <c r="EX12" i="231"/>
  <c r="FN17" i="231"/>
  <c r="FN16" i="231"/>
  <c r="FN15" i="231"/>
  <c r="FN14" i="231"/>
  <c r="FN13" i="231"/>
  <c r="FN12" i="231"/>
  <c r="GD17" i="231"/>
  <c r="GD16" i="231"/>
  <c r="GD15" i="231"/>
  <c r="GD14" i="231"/>
  <c r="GD13" i="231"/>
  <c r="GD12" i="231"/>
  <c r="GT17" i="231"/>
  <c r="GT16" i="231"/>
  <c r="GT14" i="231"/>
  <c r="GT13" i="231"/>
  <c r="GT12" i="231"/>
  <c r="GT15" i="231"/>
  <c r="HJ17" i="231"/>
  <c r="HJ16" i="231"/>
  <c r="HJ15" i="231"/>
  <c r="HJ14" i="231"/>
  <c r="HJ13" i="231"/>
  <c r="HJ12" i="231"/>
  <c r="HZ17" i="231"/>
  <c r="HZ16" i="231"/>
  <c r="HZ14" i="231"/>
  <c r="HZ13" i="231"/>
  <c r="HZ12" i="231"/>
  <c r="HZ15" i="231"/>
  <c r="IP17" i="231"/>
  <c r="IP16" i="231"/>
  <c r="IP15" i="231"/>
  <c r="IP14" i="231"/>
  <c r="IP13" i="231"/>
  <c r="IP12" i="231"/>
  <c r="JF17" i="231"/>
  <c r="JF16" i="231"/>
  <c r="JF15" i="231"/>
  <c r="JF14" i="231"/>
  <c r="JF13" i="231"/>
  <c r="JF12" i="231"/>
  <c r="CD6" i="231"/>
  <c r="CL6" i="231"/>
  <c r="CT6" i="231"/>
  <c r="DB6" i="231"/>
  <c r="DJ6" i="231"/>
  <c r="DR6" i="231"/>
  <c r="DZ6" i="231"/>
  <c r="EH6" i="231"/>
  <c r="EP6" i="231"/>
  <c r="EX6" i="231"/>
  <c r="FF6" i="231"/>
  <c r="FN6" i="231"/>
  <c r="FV6" i="231"/>
  <c r="GD6" i="231"/>
  <c r="GL6" i="231"/>
  <c r="GT6" i="231"/>
  <c r="HB6" i="231"/>
  <c r="HJ6" i="231"/>
  <c r="HR6" i="231"/>
  <c r="HZ6" i="231"/>
  <c r="IH6" i="231"/>
  <c r="IP6" i="231"/>
  <c r="IX6" i="231"/>
  <c r="JF6" i="231"/>
  <c r="EH10" i="231"/>
  <c r="FN10" i="231"/>
  <c r="GT10" i="231"/>
  <c r="HZ10" i="231"/>
  <c r="JF10" i="231"/>
  <c r="CL12" i="231"/>
  <c r="CD8" i="231"/>
  <c r="CL8" i="231"/>
  <c r="CT8" i="231"/>
  <c r="DB8" i="231"/>
  <c r="DJ8" i="231"/>
  <c r="DR8" i="231"/>
  <c r="DZ8" i="231"/>
  <c r="EH8" i="231"/>
  <c r="EP8" i="231"/>
  <c r="EX8" i="231"/>
  <c r="FF8" i="231"/>
  <c r="FN8" i="231"/>
  <c r="FV8" i="231"/>
  <c r="GD8" i="231"/>
  <c r="GL8" i="231"/>
  <c r="GT8" i="231"/>
  <c r="HB8" i="231"/>
  <c r="HJ8" i="231"/>
  <c r="HR8" i="231"/>
  <c r="HZ8" i="231"/>
  <c r="IH8" i="231"/>
  <c r="IP8" i="231"/>
  <c r="IX8" i="231"/>
  <c r="JF8" i="231"/>
  <c r="CD10" i="231"/>
  <c r="CT10" i="231"/>
  <c r="EP10" i="231"/>
  <c r="FV10" i="231"/>
  <c r="HB10" i="231"/>
  <c r="IH10" i="231"/>
  <c r="CD9" i="231"/>
  <c r="CL9" i="231"/>
  <c r="CT9" i="231"/>
  <c r="DB9" i="231"/>
  <c r="DJ9" i="231"/>
  <c r="DR9" i="231"/>
  <c r="DZ9" i="231"/>
  <c r="EH9" i="231"/>
  <c r="EP9" i="231"/>
  <c r="EX9" i="231"/>
  <c r="FF9" i="231"/>
  <c r="FN9" i="231"/>
  <c r="FV9" i="231"/>
  <c r="GD9" i="231"/>
  <c r="GL9" i="231"/>
  <c r="GT9" i="231"/>
  <c r="HB9" i="231"/>
  <c r="HJ9" i="231"/>
  <c r="HR9" i="231"/>
  <c r="HZ9" i="231"/>
  <c r="IH9" i="231"/>
  <c r="IP9" i="231"/>
  <c r="IX9" i="231"/>
  <c r="JF9" i="231"/>
  <c r="DB11" i="231"/>
  <c r="EH11" i="231"/>
  <c r="FN11" i="231"/>
  <c r="GT11" i="231"/>
  <c r="HZ11" i="231"/>
  <c r="JF11" i="231"/>
  <c r="DR10" i="231"/>
  <c r="EX10" i="231"/>
  <c r="GD10" i="231"/>
  <c r="HJ10" i="231"/>
  <c r="IP10" i="231"/>
  <c r="CD11" i="231"/>
  <c r="DJ11" i="231"/>
  <c r="EP11" i="231"/>
  <c r="FV11" i="231"/>
  <c r="HB11" i="231"/>
  <c r="IH11" i="231"/>
  <c r="I17" i="231"/>
  <c r="Q17" i="231"/>
  <c r="Y17" i="231"/>
  <c r="AG17" i="231"/>
  <c r="AO17" i="231"/>
  <c r="AW17" i="231"/>
  <c r="BE17" i="231"/>
  <c r="BM17" i="231"/>
  <c r="BU17" i="231"/>
  <c r="CC17" i="231"/>
  <c r="CK17" i="231"/>
  <c r="CS17" i="231"/>
  <c r="DA17" i="231"/>
  <c r="DI17" i="231"/>
  <c r="DQ17" i="231"/>
  <c r="DY17" i="231"/>
  <c r="EG17" i="231"/>
  <c r="EO17" i="231"/>
  <c r="EW17" i="231"/>
  <c r="FE17" i="231"/>
  <c r="FM17" i="231"/>
  <c r="FU17" i="231"/>
  <c r="GC17" i="231"/>
  <c r="GK17" i="231"/>
  <c r="GS17" i="231"/>
  <c r="HA17" i="231"/>
  <c r="HI17" i="231"/>
  <c r="HQ17" i="231"/>
  <c r="HY17" i="231"/>
  <c r="IG17" i="231"/>
  <c r="IO17" i="231"/>
  <c r="IW17" i="231"/>
  <c r="JE17" i="231"/>
  <c r="AW16" i="231"/>
  <c r="BE16" i="231"/>
  <c r="BM16" i="231"/>
  <c r="BU16" i="231"/>
  <c r="CC16" i="231"/>
  <c r="CK16" i="231"/>
  <c r="CS16" i="231"/>
  <c r="DA16" i="231"/>
  <c r="DI16" i="231"/>
  <c r="DQ16" i="231"/>
  <c r="DY16" i="231"/>
  <c r="EG16" i="231"/>
  <c r="EO16" i="231"/>
  <c r="EW16" i="231"/>
  <c r="FE16" i="231"/>
  <c r="FM16" i="231"/>
  <c r="FU16" i="231"/>
  <c r="GC16" i="231"/>
  <c r="GK16" i="231"/>
  <c r="GS16" i="231"/>
  <c r="HA16" i="231"/>
  <c r="HI16" i="231"/>
  <c r="HQ16" i="231"/>
  <c r="HY16" i="231"/>
  <c r="IG16" i="231"/>
  <c r="IO16" i="231"/>
  <c r="IW16" i="231"/>
  <c r="JE16" i="231"/>
  <c r="K8" i="227" l="1"/>
  <c r="K7" i="227" a="1"/>
  <c r="K7" i="227" s="1"/>
  <c r="K6" i="227" a="1"/>
  <c r="K6" i="227" s="1"/>
  <c r="K5" i="227" a="1"/>
  <c r="K5" i="227" s="1"/>
  <c r="K4" i="227"/>
  <c r="J8" i="227"/>
  <c r="J7" i="227" a="1"/>
  <c r="J7" i="227" s="1"/>
  <c r="J6" i="227" a="1"/>
  <c r="J6" i="227" s="1"/>
  <c r="J5" i="227" a="1"/>
  <c r="J5" i="227" s="1"/>
  <c r="J4" i="227"/>
  <c r="H8" i="227"/>
  <c r="I8" i="227"/>
  <c r="K13" i="227" l="1"/>
  <c r="K11" i="227"/>
  <c r="K10" i="227"/>
  <c r="K9" i="227"/>
  <c r="K12" i="227" s="1"/>
  <c r="J13" i="227"/>
  <c r="J11" i="227"/>
  <c r="J10" i="227"/>
  <c r="J9" i="227"/>
  <c r="J12" i="227" s="1"/>
  <c r="I7" i="227" a="1"/>
  <c r="I7" i="227" s="1"/>
  <c r="I13" i="227" s="1"/>
  <c r="I5" i="227" a="1"/>
  <c r="I5" i="227" s="1"/>
  <c r="I9" i="227" s="1"/>
  <c r="I12" i="227" s="1"/>
  <c r="H7" i="227" a="1"/>
  <c r="H7" i="227" s="1"/>
  <c r="H13" i="227" s="1"/>
  <c r="H5" i="227" a="1"/>
  <c r="H5" i="227" s="1"/>
  <c r="H9" i="227" s="1"/>
  <c r="H12" i="227" s="1"/>
  <c r="I4" i="227"/>
  <c r="I6" i="227" a="1"/>
  <c r="I6" i="227" s="1"/>
  <c r="H6" i="227" a="1"/>
  <c r="H6" i="227" s="1"/>
  <c r="H4" i="227"/>
  <c r="I10" i="227" l="1"/>
  <c r="H10" i="227"/>
  <c r="H11" i="227"/>
  <c r="I11" i="227"/>
  <c r="C12" i="213"/>
  <c r="D12" i="213"/>
  <c r="E12" i="213"/>
  <c r="F12" i="213"/>
  <c r="G12" i="213"/>
  <c r="H12" i="213"/>
  <c r="I12" i="213"/>
  <c r="J12" i="213"/>
  <c r="B12" i="213"/>
  <c r="C12" i="212" l="1"/>
  <c r="D12" i="212"/>
  <c r="E12" i="212"/>
  <c r="F12" i="212"/>
  <c r="G12" i="212"/>
  <c r="H12" i="212"/>
  <c r="I12" i="212"/>
  <c r="J12" i="212"/>
  <c r="B12" i="212"/>
  <c r="B8" i="159" l="1"/>
  <c r="B9" i="159"/>
  <c r="C9" i="159" l="1"/>
  <c r="D9" i="159"/>
  <c r="E9" i="159"/>
  <c r="F9" i="159"/>
  <c r="G9" i="159"/>
  <c r="H9" i="159"/>
  <c r="I9" i="159"/>
  <c r="J9" i="159"/>
  <c r="K9" i="159"/>
  <c r="L9" i="159"/>
  <c r="M9" i="159"/>
  <c r="N9" i="159"/>
  <c r="O9" i="159"/>
  <c r="P9" i="159"/>
  <c r="C8" i="159"/>
  <c r="D8" i="159"/>
  <c r="E8" i="159"/>
  <c r="F8" i="159"/>
  <c r="G8" i="159"/>
  <c r="H8" i="159"/>
  <c r="I8" i="159"/>
  <c r="J8" i="159"/>
  <c r="K8" i="159"/>
  <c r="L8" i="159"/>
  <c r="M8" i="159"/>
  <c r="N8" i="159"/>
  <c r="O8" i="159"/>
  <c r="P8" i="159"/>
  <c r="C14" i="212" l="1"/>
  <c r="C15" i="212"/>
  <c r="F15" i="213" l="1"/>
  <c r="H14" i="213"/>
  <c r="G14" i="213"/>
  <c r="F14" i="213"/>
  <c r="F13" i="213"/>
  <c r="E13" i="213"/>
  <c r="F11" i="213"/>
  <c r="E14" i="213"/>
  <c r="D14" i="213"/>
  <c r="C14" i="213"/>
  <c r="H13" i="213"/>
  <c r="G13" i="213"/>
  <c r="D13" i="213"/>
  <c r="C13" i="213"/>
  <c r="B13" i="213"/>
  <c r="C15" i="213"/>
  <c r="H11" i="213"/>
  <c r="E15" i="213"/>
  <c r="C11" i="213"/>
  <c r="F15" i="212"/>
  <c r="F14" i="212"/>
  <c r="F13" i="212"/>
  <c r="C13" i="212"/>
  <c r="F11" i="212"/>
  <c r="H14" i="212"/>
  <c r="E14" i="212"/>
  <c r="H13" i="212"/>
  <c r="E13" i="212"/>
  <c r="D13" i="212"/>
  <c r="E11" i="212"/>
  <c r="J13" i="213" l="1"/>
  <c r="I13" i="213"/>
  <c r="D15" i="213"/>
  <c r="J14" i="213"/>
  <c r="J11" i="213"/>
  <c r="G11" i="213"/>
  <c r="G15" i="213"/>
  <c r="I14" i="213"/>
  <c r="E11" i="213"/>
  <c r="I11" i="213"/>
  <c r="H15" i="213"/>
  <c r="B14" i="213"/>
  <c r="D11" i="213"/>
  <c r="J15" i="213"/>
  <c r="B11" i="212"/>
  <c r="B15" i="212"/>
  <c r="C11" i="212"/>
  <c r="H15" i="212"/>
  <c r="H11" i="212"/>
  <c r="D11" i="212"/>
  <c r="D15" i="212"/>
  <c r="J14" i="212"/>
  <c r="G14" i="212"/>
  <c r="B14" i="212"/>
  <c r="G15" i="212"/>
  <c r="G13" i="212"/>
  <c r="B13" i="212"/>
  <c r="D14" i="212"/>
  <c r="I13" i="212"/>
  <c r="G11" i="212"/>
  <c r="E15" i="212"/>
  <c r="I15" i="213" l="1"/>
  <c r="B11" i="213"/>
  <c r="B15" i="213"/>
  <c r="I15" i="212"/>
  <c r="I11" i="212"/>
  <c r="J11" i="212"/>
  <c r="J15" i="212"/>
  <c r="I14" i="212"/>
  <c r="J13" i="212"/>
  <c r="G133" i="208"/>
  <c r="F133" i="208"/>
  <c r="C135" i="208"/>
  <c r="C139" i="208" s="1"/>
  <c r="G139" i="208" s="1"/>
  <c r="C136" i="208"/>
  <c r="C140" i="208" s="1"/>
  <c r="G140" i="208" s="1"/>
  <c r="C137" i="208"/>
  <c r="C141" i="208" s="1"/>
  <c r="G141" i="208" s="1"/>
  <c r="C134" i="208"/>
  <c r="C138" i="208" s="1"/>
  <c r="G138" i="208" s="1"/>
  <c r="G135" i="208" l="1"/>
  <c r="G134" i="208"/>
  <c r="G137" i="208"/>
  <c r="G136" i="208"/>
  <c r="D133" i="208"/>
  <c r="D132" i="208"/>
  <c r="D131" i="208"/>
  <c r="D130" i="208"/>
  <c r="D129" i="208"/>
  <c r="D128" i="208"/>
  <c r="D127" i="208"/>
  <c r="D126" i="208"/>
  <c r="D125" i="208"/>
  <c r="D124" i="208"/>
  <c r="D123" i="208"/>
  <c r="D122" i="208"/>
  <c r="D121" i="208"/>
  <c r="D120" i="208"/>
  <c r="D119" i="208"/>
  <c r="D118" i="208"/>
  <c r="D117" i="208"/>
  <c r="D116" i="208"/>
  <c r="D115" i="208"/>
  <c r="D114" i="208"/>
  <c r="D113" i="208"/>
  <c r="D112" i="208"/>
  <c r="D111" i="208"/>
  <c r="D110" i="208"/>
  <c r="D109" i="208"/>
  <c r="D108" i="208"/>
  <c r="D107" i="208"/>
  <c r="D106" i="208"/>
  <c r="D105" i="208"/>
  <c r="D104" i="208"/>
  <c r="D103" i="208"/>
  <c r="D102" i="208"/>
  <c r="D101" i="208"/>
  <c r="D100" i="208"/>
  <c r="D99" i="208"/>
  <c r="D98" i="208"/>
  <c r="D97" i="208"/>
  <c r="D96" i="208"/>
  <c r="D95" i="208"/>
  <c r="D94" i="208"/>
  <c r="D93" i="208"/>
  <c r="D92" i="208"/>
  <c r="D91" i="208"/>
  <c r="D90" i="208"/>
  <c r="D89" i="208"/>
  <c r="D88" i="208"/>
  <c r="D87" i="208"/>
  <c r="D86" i="208"/>
  <c r="D85" i="208"/>
  <c r="D84" i="208"/>
  <c r="D83" i="208"/>
  <c r="D82" i="208"/>
  <c r="D81" i="208"/>
  <c r="D80" i="208"/>
  <c r="D79" i="208"/>
  <c r="D78" i="208"/>
  <c r="D77" i="208"/>
  <c r="D76" i="208"/>
  <c r="D75" i="208"/>
  <c r="D74" i="208"/>
  <c r="D73" i="208"/>
  <c r="D72" i="208"/>
  <c r="D71" i="208"/>
  <c r="D70" i="208"/>
  <c r="D69" i="208"/>
  <c r="D68" i="208"/>
  <c r="D67" i="208"/>
  <c r="D66" i="208"/>
  <c r="D65" i="208"/>
  <c r="D64" i="208"/>
  <c r="D63" i="208"/>
  <c r="D62" i="208"/>
  <c r="D61" i="208"/>
  <c r="D60" i="208"/>
  <c r="D59" i="208"/>
  <c r="D58" i="208"/>
  <c r="D57" i="208"/>
  <c r="D56" i="208"/>
  <c r="D55" i="208"/>
  <c r="D54" i="208"/>
  <c r="D53" i="208"/>
  <c r="D52" i="208"/>
  <c r="D51" i="208"/>
  <c r="D50" i="208"/>
  <c r="D49" i="208"/>
  <c r="D48" i="208"/>
  <c r="D47" i="208"/>
  <c r="D46" i="208"/>
  <c r="D45" i="208"/>
  <c r="D44" i="208"/>
  <c r="D43" i="208"/>
  <c r="D42" i="208"/>
  <c r="D41" i="208"/>
  <c r="D40" i="208"/>
  <c r="D39" i="208"/>
  <c r="D38" i="208"/>
  <c r="D37" i="208"/>
  <c r="D36" i="208"/>
  <c r="D35" i="208"/>
  <c r="D34" i="208"/>
  <c r="D33" i="208"/>
  <c r="D32" i="208"/>
  <c r="D31" i="208"/>
  <c r="D30" i="208"/>
  <c r="D29" i="208"/>
  <c r="D28" i="208"/>
  <c r="D27" i="208"/>
  <c r="D26" i="208"/>
  <c r="D25" i="208"/>
  <c r="D24" i="208"/>
  <c r="D23" i="208"/>
  <c r="D22" i="208"/>
  <c r="D21" i="208"/>
  <c r="D20" i="208"/>
  <c r="D19" i="208"/>
  <c r="D18" i="208"/>
  <c r="D17" i="208"/>
  <c r="D16" i="208"/>
  <c r="D15" i="208"/>
  <c r="D14" i="208"/>
  <c r="D13" i="208"/>
  <c r="D12" i="208"/>
  <c r="D11" i="208"/>
  <c r="D10" i="208"/>
  <c r="D9" i="208"/>
  <c r="D8" i="208"/>
  <c r="D7" i="208"/>
  <c r="D6" i="20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<sst xmlns="http://schemas.openxmlformats.org/spreadsheetml/2006/main" count="1211" uniqueCount="157">
  <si>
    <t>Fecha</t>
  </si>
  <si>
    <t>ICR</t>
  </si>
  <si>
    <t>PIB</t>
  </si>
  <si>
    <t>ROA</t>
  </si>
  <si>
    <t>Central</t>
  </si>
  <si>
    <t>1 mes</t>
  </si>
  <si>
    <t>3 meses</t>
  </si>
  <si>
    <t>6 meses</t>
  </si>
  <si>
    <t>9 meses</t>
  </si>
  <si>
    <t>1 año</t>
  </si>
  <si>
    <t>2 años</t>
  </si>
  <si>
    <t>3 años</t>
  </si>
  <si>
    <t>4 años</t>
  </si>
  <si>
    <t>5 años</t>
  </si>
  <si>
    <t>6 años</t>
  </si>
  <si>
    <t>7 años</t>
  </si>
  <si>
    <t>8 años</t>
  </si>
  <si>
    <t>9 años</t>
  </si>
  <si>
    <t>10 años</t>
  </si>
  <si>
    <t>25 años</t>
  </si>
  <si>
    <t>TES en pesos</t>
  </si>
  <si>
    <t>PESOS</t>
  </si>
  <si>
    <t>delta total</t>
  </si>
  <si>
    <t>Ingreso Neto Intereses</t>
  </si>
  <si>
    <t>Gasto por Provisiones</t>
  </si>
  <si>
    <t>Valoración de Inversiones</t>
  </si>
  <si>
    <t>Valoración por Tasa de Cambio</t>
  </si>
  <si>
    <t>Contagio</t>
  </si>
  <si>
    <t>GAL</t>
  </si>
  <si>
    <t>Impuestos</t>
  </si>
  <si>
    <t>Otros</t>
  </si>
  <si>
    <t>Utilidad</t>
  </si>
  <si>
    <t>Gasto en Provisiones</t>
  </si>
  <si>
    <t>Promedio</t>
  </si>
  <si>
    <t>Delta Total</t>
  </si>
  <si>
    <t>Delta 1Y</t>
  </si>
  <si>
    <t>Delta 2Y</t>
  </si>
  <si>
    <t>Suma</t>
  </si>
  <si>
    <t>&lt; 9,0%</t>
  </si>
  <si>
    <t>10,0% - 12,0%</t>
  </si>
  <si>
    <t>&gt; 20,0%</t>
  </si>
  <si>
    <t>Límite regulatorio</t>
  </si>
  <si>
    <t>Sombra</t>
  </si>
  <si>
    <t>REF-R0</t>
  </si>
  <si>
    <t>REF-R1</t>
  </si>
  <si>
    <t>REF-R2</t>
  </si>
  <si>
    <t>Sombra (+)</t>
  </si>
  <si>
    <t>Sombra (-)</t>
  </si>
  <si>
    <t>Solvencia</t>
  </si>
  <si>
    <t>Cartera</t>
  </si>
  <si>
    <t>Profundizacion</t>
  </si>
  <si>
    <t>Central PIB</t>
  </si>
  <si>
    <t>Central Profundizacion</t>
  </si>
  <si>
    <t>BANCOLOMBIA</t>
  </si>
  <si>
    <t>DAVIVIENDA</t>
  </si>
  <si>
    <t>BANAGRARIO</t>
  </si>
  <si>
    <t>CORFICOLOMBIANA</t>
  </si>
  <si>
    <t>BANCOOMEVA</t>
  </si>
  <si>
    <t>TUYA</t>
  </si>
  <si>
    <t>FINANDINA</t>
  </si>
  <si>
    <t>BAN100</t>
  </si>
  <si>
    <t>BANCAMIA</t>
  </si>
  <si>
    <t>BANCO W</t>
  </si>
  <si>
    <t>MIBANCO</t>
  </si>
  <si>
    <t>COLTEFINANCIERA</t>
  </si>
  <si>
    <t>COOPCENTRAL</t>
  </si>
  <si>
    <t>CONFIAR</t>
  </si>
  <si>
    <t>COTRAFA</t>
  </si>
  <si>
    <t>BANCO UNION</t>
  </si>
  <si>
    <t>CREDIFAMILIA</t>
  </si>
  <si>
    <t>IRIS</t>
  </si>
  <si>
    <t>CREZCAMOS</t>
  </si>
  <si>
    <t>RAPPIPAY</t>
  </si>
  <si>
    <t>Nombre</t>
  </si>
  <si>
    <t>Nit</t>
  </si>
  <si>
    <t>Adverso 1</t>
  </si>
  <si>
    <t>Adverso 2</t>
  </si>
  <si>
    <t>9,0% - 10,0%</t>
  </si>
  <si>
    <t>12,0% - 15,0%</t>
  </si>
  <si>
    <t>15,0% - 20,0%</t>
  </si>
  <si>
    <t>Resilientes</t>
  </si>
  <si>
    <t>Solvencia_Tecnica</t>
  </si>
  <si>
    <t>PICHINCHA</t>
  </si>
  <si>
    <t>OCCIDENTE</t>
  </si>
  <si>
    <t>ITAU</t>
  </si>
  <si>
    <t>JFK</t>
  </si>
  <si>
    <t>FALABELLA</t>
  </si>
  <si>
    <t>JPMORGAN</t>
  </si>
  <si>
    <t>BNP</t>
  </si>
  <si>
    <t>SANTANDER</t>
  </si>
  <si>
    <t>HIPOTECARIA</t>
  </si>
  <si>
    <t>JURISCOOP</t>
  </si>
  <si>
    <t>MUNDO MUJER</t>
  </si>
  <si>
    <t>RCI</t>
  </si>
  <si>
    <t>GNB CF</t>
  </si>
  <si>
    <t>DAVIVIENDA CF</t>
  </si>
  <si>
    <t>LULO</t>
  </si>
  <si>
    <t>MERCADO PAGO</t>
  </si>
  <si>
    <t>BTG</t>
  </si>
  <si>
    <t>BANCAR TECNOLOGIA</t>
  </si>
  <si>
    <t>BOLD CF</t>
  </si>
  <si>
    <t>NU</t>
  </si>
  <si>
    <t>CONTACTAR</t>
  </si>
  <si>
    <t>BANCOLOMBIA CF</t>
  </si>
  <si>
    <t>COOP ANTIOQUIA</t>
  </si>
  <si>
    <t>BOGOTA</t>
  </si>
  <si>
    <t>BBVA</t>
  </si>
  <si>
    <t>BCSC</t>
  </si>
  <si>
    <t>POPULAR</t>
  </si>
  <si>
    <t>GM FINANCIAL</t>
  </si>
  <si>
    <t>SCOTIABANK</t>
  </si>
  <si>
    <t>AVVILLAS</t>
  </si>
  <si>
    <t>SERFINANZA</t>
  </si>
  <si>
    <t>GNB</t>
  </si>
  <si>
    <t>CITIBANK</t>
  </si>
  <si>
    <t>Ingreso neto Valoración de Inversiones</t>
  </si>
  <si>
    <t>Observada dic-24</t>
  </si>
  <si>
    <t>Curva simulada dic-25</t>
  </si>
  <si>
    <t>Curva simulada dic-26</t>
  </si>
  <si>
    <t>Observada mar-25</t>
  </si>
  <si>
    <t>Alerta</t>
  </si>
  <si>
    <t>CREDICORP CF</t>
  </si>
  <si>
    <t>La columna alerta se obtiene del archivo  Gráficos_Solvencia_Plantilla_R2 (hoja:Cálculos_Tabla ; columna: Primera_Quiebra_ST)</t>
  </si>
  <si>
    <t>Min</t>
  </si>
  <si>
    <t>Q1</t>
  </si>
  <si>
    <t>Mediana</t>
  </si>
  <si>
    <t>Q3</t>
  </si>
  <si>
    <t>Max</t>
  </si>
  <si>
    <t>Mediana-Q1</t>
  </si>
  <si>
    <t>Q3-Mediana</t>
  </si>
  <si>
    <t>Q1-Min</t>
  </si>
  <si>
    <t>Max-Q3</t>
  </si>
  <si>
    <t>Límite</t>
  </si>
  <si>
    <t>Rentabilidad</t>
  </si>
  <si>
    <t>Escenario0-Cart_BMA-ChoqueRC_VAR-R0</t>
  </si>
  <si>
    <t>Escenario0-Cart_BMA-ChoqueRC_VAR-R2</t>
  </si>
  <si>
    <t>Horizonte</t>
  </si>
  <si>
    <t>Limites</t>
  </si>
  <si>
    <t>Limite Medio</t>
  </si>
  <si>
    <t>Limite Alto</t>
  </si>
  <si>
    <t>Desvalorizacion</t>
  </si>
  <si>
    <t>0%-5%</t>
  </si>
  <si>
    <t>5%-10%</t>
  </si>
  <si>
    <t>10%-20%</t>
  </si>
  <si>
    <t>20%-30%</t>
  </si>
  <si>
    <t>30%-40%</t>
  </si>
  <si>
    <t>40%-50%</t>
  </si>
  <si>
    <t>50%-60%</t>
  </si>
  <si>
    <t>60%-70%</t>
  </si>
  <si>
    <t>70%-80%</t>
  </si>
  <si>
    <t>80%-90%</t>
  </si>
  <si>
    <t>90%-100%</t>
  </si>
  <si>
    <t>Retiros</t>
  </si>
  <si>
    <t>Nota: las tonalidades del gráfico corresponden a la participación en el activo total de los Ficaspp que incumplen el límite regulatorio del IRL ante diferentes choques de retiros (eje vertical). Así, el rojo más oscuro indica que los fondos que incumplen representan entre el 90% y 100% del total del activo. 
Fuente: Superintendencia Financiera de Colombia; cálculos del Banco de la República.</t>
  </si>
  <si>
    <t>Fuente: Superintendencia Financiera de Colombia (hasta diciembre de 2024); cálculos del Banco de la República (marzo de 2025 a diciembre de 2026).</t>
  </si>
  <si>
    <t>Nota: En el gráfico, el límite inferior y superior de cada caja denota el percentil 25 y 75, en su orden, de la distribución de la solvencia total de los EC insolventes y resilientes al inicio del ejercicio (diciembre de 2024). La línea horizontal dentro de la caja corresponde a la mediana.
Fuente: Superintendencia Financiera de Colombia; cálculos Banco de la República.</t>
  </si>
  <si>
    <t>Fuente: Superintendencia Financiera de Colombia (hasta diciembre de 2024); cálculos del Banco de la República (diciembre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</si>
</sst>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 #,##0_-;_-* &quot;-&quot;_-;_-@_-"/>
    <numFmt numFmtId="44" formatCode="_-&quot;$&quot;\ * #,##0.00_-;\-&quot;$&quot;\ * #,##0.00_-;_-&quot;$&quot;\ * &quot;-&quot;??_-;_-@_-"/>
    <numFmt numFmtId="43" formatCode="_-* #,##0.00_-;\-* #,##0.00_-;_-* &quot;-&quot;??_-;_-@_-"/>
    <numFmt numFmtId="164" formatCode="_(* #,##0_);_(* \(#,##0\);_(* &quot;-&quot;_);_(@_)"/>
    <numFmt numFmtId="165" formatCode="_(* #,##0.00_);_(* \(#,##0.00\);_(* &quot;-&quot;??_);_(@_)"/>
    <numFmt numFmtId="166" formatCode="0.0"/>
    <numFmt numFmtId="167" formatCode="_ * #,##0.00_ ;_ * \-#,##0.00_ ;_ * &quot;-&quot;??_ ;_ @_ "/>
    <numFmt numFmtId="168" formatCode="_-* #,##0.00\ [$€]_-;\-* #,##0.00\ [$€]_-;_-* &quot;-&quot;??\ [$€]_-;_-@_-"/>
    <numFmt numFmtId="169" formatCode="#,"/>
    <numFmt numFmtId="170" formatCode="0.00000000"/>
    <numFmt numFmtId="171" formatCode="_-* #,##0.0\ _P_t_a_-;\-* #,##0.0\ _P_t_a_-;_-* &quot;-&quot;\ _P_t_a_-;_-@_-"/>
    <numFmt numFmtId="172" formatCode="_([$€]* #,##0.00_);_([$€]* \(#,##0.00\);_([$€]* &quot;-&quot;??_);_(@_)"/>
    <numFmt numFmtId="173" formatCode="_ [$€-2]\ * #,##0.00_ ;_ [$€-2]\ * \-#,##0.00_ ;_ [$€-2]\ * &quot;-&quot;??_ "/>
    <numFmt numFmtId="174" formatCode="#,##0.0___);\-#,##0.0___);* @___)"/>
    <numFmt numFmtId="175" formatCode="#,##0.0_____);\-#,##0.0_____);* @_____)"/>
    <numFmt numFmtId="176" formatCode="#,##0.0________;\-#,##0.0________;* @________"/>
    <numFmt numFmtId="177" formatCode="#,##0.0__________;\-#,##0.0__________;* @__________"/>
    <numFmt numFmtId="178" formatCode="#,##0.0____________;\-#,##0.0____________;* @____________"/>
    <numFmt numFmtId="179" formatCode="#,##0.0_______________);\-#,##0.0_______________);* @_______________)"/>
    <numFmt numFmtId="180" formatCode="#,##0.0%___);\-#,##0.0%___);* @___)"/>
    <numFmt numFmtId="181" formatCode="#,##0.0%_____);\-#,##0.0%_____);* @_____)"/>
    <numFmt numFmtId="182" formatCode="#,##0.0%________;\-#,##0.0%________;* @________"/>
    <numFmt numFmtId="183" formatCode="#,##0.0%__________;\-#,##0.0%__________;* @__________"/>
    <numFmt numFmtId="184" formatCode="#,##0.0%____________;\-#,##0.0%____________;* @____________"/>
    <numFmt numFmtId="185" formatCode="0.0000"/>
    <numFmt numFmtId="186" formatCode="0.000"/>
    <numFmt numFmtId="187" formatCode="0.0%"/>
  </numFmts>
  <fonts count="45">
    <font>
      <sz val="11"/>
      <color theme="1"/>
      <name val="Calibri"/>
      <family val="2"/>
      <scheme val="minor"/>
    </font>
    <font>
      <sz val="11"/>
      <color theme="1"/>
      <name val="Calibri"/>
      <family val="2"/>
      <scheme val="minor"/>
    </font>
    <font>
      <sz val="11"/>
      <color theme="1"/>
      <name val="Arial Narrow"/>
      <family val="2"/>
    </font>
    <font>
      <u/>
      <sz val="11"/>
      <color theme="10"/>
      <name val="Arial Narrow"/>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name val="Times New Roman"/>
      <family val="1"/>
    </font>
    <font>
      <sz val="8"/>
      <color theme="1"/>
      <name val="Arial"/>
      <family val="2"/>
    </font>
    <font>
      <sz val="8"/>
      <color indexed="8"/>
      <name val="Arial"/>
      <family val="2"/>
    </font>
    <font>
      <sz val="10"/>
      <name val="Courier"/>
      <family val="3"/>
    </font>
    <font>
      <sz val="1"/>
      <color indexed="16"/>
      <name val="Courier"/>
      <family val="3"/>
    </font>
    <font>
      <sz val="12"/>
      <color indexed="24"/>
      <name val="Modern"/>
      <family val="3"/>
      <charset val="255"/>
    </font>
    <font>
      <b/>
      <sz val="18"/>
      <color indexed="24"/>
      <name val="Modern"/>
      <family val="3"/>
      <charset val="255"/>
    </font>
    <font>
      <b/>
      <sz val="12"/>
      <color indexed="24"/>
      <name val="Modern"/>
      <family val="3"/>
      <charset val="255"/>
    </font>
    <font>
      <u/>
      <sz val="10"/>
      <color indexed="12"/>
      <name val="Arial"/>
      <family val="2"/>
    </font>
    <font>
      <sz val="9"/>
      <color indexed="8"/>
      <name val="Arial"/>
      <family val="2"/>
    </font>
    <font>
      <sz val="9"/>
      <name val="Arial"/>
      <family val="2"/>
    </font>
    <font>
      <u/>
      <sz val="11"/>
      <color theme="10"/>
      <name val="Calibri"/>
      <family val="2"/>
    </font>
    <font>
      <b/>
      <sz val="10"/>
      <name val="ZapfHumnst BT"/>
      <family val="2"/>
    </font>
    <font>
      <sz val="11"/>
      <color theme="1"/>
      <name val="ZapfHumnst BT"/>
      <family val="2"/>
    </font>
    <font>
      <b/>
      <sz val="18"/>
      <color rgb="FF000000"/>
      <name val="ZapfHumnst BT"/>
      <family val="2"/>
    </font>
    <font>
      <sz val="11"/>
      <color theme="1"/>
      <name val="Calibri"/>
      <family val="2"/>
    </font>
    <font>
      <sz val="11"/>
      <name val="ZapfHumnst BT"/>
      <family val="2"/>
    </font>
    <font>
      <b/>
      <sz val="11"/>
      <color theme="1"/>
      <name val="Calibri"/>
      <family val="2"/>
      <scheme val="minor"/>
    </font>
    <font>
      <b/>
      <sz val="11"/>
      <name val="ZapfHumnst BT"/>
      <family val="2"/>
    </font>
    <font>
      <sz val="8"/>
      <name val="Calibri"/>
      <family val="2"/>
      <scheme val="minor"/>
    </font>
    <font>
      <sz val="14"/>
      <color rgb="FF000000"/>
      <name val="Calibri"/>
      <family val="2"/>
      <scheme val="minor"/>
    </font>
    <font>
      <sz val="11"/>
      <name val="Calibri"/>
      <family val="2"/>
      <scheme val="minor"/>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rgb="FF92D050"/>
        <bgColor indexed="64"/>
      </patternFill>
    </fill>
    <fill>
      <patternFill patternType="solid">
        <fgColor theme="0" tint="-0.249977111117893"/>
        <bgColor indexed="64"/>
      </patternFill>
    </fill>
    <fill>
      <patternFill patternType="solid">
        <fgColor theme="2"/>
        <bgColor indexed="64"/>
      </patternFill>
    </fill>
  </fills>
  <borders count="32">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491">
    <xf numFmtId="0" fontId="0" fillId="0" borderId="0"/>
    <xf numFmtId="0" fontId="2" fillId="0" borderId="0"/>
    <xf numFmtId="9" fontId="2" fillId="0" borderId="0" applyFont="0" applyFill="0" applyBorder="0" applyAlignment="0" applyProtection="0"/>
    <xf numFmtId="0" fontId="4" fillId="0" borderId="0"/>
    <xf numFmtId="0" fontId="4" fillId="0" borderId="0"/>
    <xf numFmtId="0" fontId="4" fillId="0" borderId="0"/>
    <xf numFmtId="165" fontId="2" fillId="0" borderId="0" applyFont="0" applyFill="0" applyBorder="0" applyAlignment="0" applyProtection="0"/>
    <xf numFmtId="0" fontId="1" fillId="0" borderId="0"/>
    <xf numFmtId="0" fontId="2" fillId="0" borderId="0"/>
    <xf numFmtId="0" fontId="1"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1" fillId="0" borderId="0"/>
    <xf numFmtId="0" fontId="1"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167" fontId="4" fillId="0" borderId="0" applyFont="0" applyFill="0" applyBorder="0" applyAlignment="0" applyProtection="0"/>
    <xf numFmtId="0" fontId="14" fillId="23" borderId="0" applyNumberFormat="0" applyBorder="0" applyAlignment="0" applyProtection="0"/>
    <xf numFmtId="0" fontId="1" fillId="0" borderId="0"/>
    <xf numFmtId="0" fontId="1" fillId="0" borderId="0"/>
    <xf numFmtId="0" fontId="5"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0" fillId="0" borderId="0" applyNumberFormat="0" applyFill="0" applyBorder="0" applyAlignment="0" applyProtection="0"/>
    <xf numFmtId="0" fontId="21" fillId="0" borderId="11" applyNumberFormat="0" applyFill="0" applyAlignment="0" applyProtection="0"/>
    <xf numFmtId="0" fontId="1" fillId="0" borderId="0"/>
    <xf numFmtId="0" fontId="1" fillId="0" borderId="0"/>
    <xf numFmtId="0" fontId="1" fillId="0" borderId="0"/>
    <xf numFmtId="0" fontId="1" fillId="0" borderId="0"/>
    <xf numFmtId="0" fontId="5" fillId="0" borderId="0"/>
    <xf numFmtId="0" fontId="4" fillId="0" borderId="0"/>
    <xf numFmtId="165" fontId="5"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165" fontId="2" fillId="0" borderId="0" applyFont="0" applyFill="0" applyBorder="0" applyAlignment="0" applyProtection="0"/>
    <xf numFmtId="0" fontId="22" fillId="0" borderId="0"/>
    <xf numFmtId="43" fontId="2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1" fillId="0" borderId="0"/>
    <xf numFmtId="0" fontId="4" fillId="0" borderId="0"/>
    <xf numFmtId="0" fontId="23" fillId="0" borderId="0"/>
    <xf numFmtId="0" fontId="23" fillId="0" borderId="0"/>
    <xf numFmtId="0" fontId="23" fillId="0" borderId="0"/>
    <xf numFmtId="9" fontId="1"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2" fillId="0" borderId="0"/>
    <xf numFmtId="0" fontId="1" fillId="0" borderId="0"/>
    <xf numFmtId="165" fontId="2" fillId="0" borderId="0" applyFont="0" applyFill="0" applyBorder="0" applyAlignment="0" applyProtection="0"/>
    <xf numFmtId="0" fontId="2" fillId="0" borderId="0"/>
    <xf numFmtId="0" fontId="1" fillId="0" borderId="0"/>
    <xf numFmtId="167" fontId="4"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0" fontId="1" fillId="0" borderId="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5" fontId="2" fillId="0" borderId="0" applyFont="0" applyFill="0" applyBorder="0" applyAlignment="0" applyProtection="0"/>
    <xf numFmtId="0" fontId="1" fillId="0" borderId="0"/>
    <xf numFmtId="0" fontId="2" fillId="0" borderId="0"/>
    <xf numFmtId="0" fontId="2" fillId="0" borderId="0"/>
    <xf numFmtId="167" fontId="4" fillId="0" borderId="0" applyFont="0" applyFill="0" applyBorder="0" applyAlignment="0" applyProtection="0"/>
    <xf numFmtId="0" fontId="1" fillId="0" borderId="0"/>
    <xf numFmtId="0" fontId="1" fillId="0" borderId="0"/>
    <xf numFmtId="0" fontId="24" fillId="0" borderId="0"/>
    <xf numFmtId="165" fontId="25" fillId="0" borderId="0" applyFont="0" applyFill="0" applyBorder="0" applyAlignment="0" applyProtection="0"/>
    <xf numFmtId="9" fontId="25" fillId="0" borderId="0" applyFont="0" applyFill="0" applyBorder="0" applyAlignment="0" applyProtection="0"/>
    <xf numFmtId="0" fontId="1" fillId="0" borderId="0"/>
    <xf numFmtId="0" fontId="1" fillId="0" borderId="0"/>
    <xf numFmtId="0" fontId="1"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9" fontId="2" fillId="0" borderId="0" applyFont="0" applyFill="0" applyBorder="0" applyAlignment="0" applyProtection="0"/>
    <xf numFmtId="0" fontId="3" fillId="0" borderId="0" applyNumberFormat="0" applyFill="0" applyBorder="0" applyAlignment="0" applyProtection="0">
      <alignment vertical="top"/>
      <protection locked="0"/>
    </xf>
    <xf numFmtId="0" fontId="4" fillId="0" borderId="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165" fontId="1" fillId="0" borderId="0" applyFont="0" applyFill="0" applyBorder="0" applyAlignment="0" applyProtection="0"/>
    <xf numFmtId="9" fontId="2" fillId="0" borderId="0" applyFont="0" applyFill="0" applyBorder="0" applyAlignment="0" applyProtection="0"/>
    <xf numFmtId="169" fontId="27" fillId="0" borderId="0">
      <protection locked="0"/>
    </xf>
    <xf numFmtId="169" fontId="27" fillId="0" borderId="0">
      <protection locked="0"/>
    </xf>
    <xf numFmtId="169" fontId="27" fillId="0" borderId="0">
      <protection locked="0"/>
    </xf>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68" fontId="4" fillId="0" borderId="0" applyFont="0" applyFill="0" applyBorder="0" applyAlignment="0" applyProtection="0"/>
    <xf numFmtId="169" fontId="27" fillId="0" borderId="0">
      <protection locked="0"/>
    </xf>
    <xf numFmtId="169" fontId="27" fillId="0" borderId="0">
      <protection locked="0"/>
    </xf>
    <xf numFmtId="169" fontId="27" fillId="0" borderId="0">
      <protection locked="0"/>
    </xf>
    <xf numFmtId="170" fontId="4" fillId="0" borderId="0">
      <protection locked="0"/>
    </xf>
    <xf numFmtId="170" fontId="4" fillId="0" borderId="0">
      <protection locked="0"/>
    </xf>
    <xf numFmtId="167" fontId="4" fillId="0" borderId="0" applyFont="0" applyFill="0" applyBorder="0" applyAlignment="0" applyProtection="0"/>
    <xf numFmtId="167" fontId="4" fillId="0" borderId="0" applyFont="0" applyFill="0" applyBorder="0" applyAlignment="0" applyProtection="0"/>
    <xf numFmtId="0" fontId="26" fillId="0" borderId="0"/>
    <xf numFmtId="0" fontId="4" fillId="24" borderId="6" applyNumberFormat="0" applyFont="0" applyAlignment="0" applyProtection="0"/>
    <xf numFmtId="0" fontId="4" fillId="0" borderId="0" applyNumberFormat="0"/>
    <xf numFmtId="165" fontId="1" fillId="0" borderId="0" applyFont="0" applyFill="0" applyBorder="0" applyAlignment="0" applyProtection="0"/>
    <xf numFmtId="0" fontId="1" fillId="0" borderId="0"/>
    <xf numFmtId="0" fontId="28" fillId="0" borderId="0" applyProtection="0"/>
    <xf numFmtId="171" fontId="23" fillId="0" borderId="0" applyProtection="0"/>
    <xf numFmtId="0" fontId="29" fillId="0" borderId="0" applyProtection="0"/>
    <xf numFmtId="0" fontId="30" fillId="0" borderId="0" applyProtection="0"/>
    <xf numFmtId="0" fontId="28" fillId="0" borderId="12" applyProtection="0"/>
    <xf numFmtId="0" fontId="28" fillId="0" borderId="0"/>
    <xf numFmtId="10" fontId="28" fillId="0" borderId="0" applyProtection="0"/>
    <xf numFmtId="0" fontId="28" fillId="0" borderId="0"/>
    <xf numFmtId="2" fontId="28" fillId="0" borderId="0" applyProtection="0"/>
    <xf numFmtId="4" fontId="28" fillId="0" borderId="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170" fontId="4" fillId="0" borderId="0">
      <protection locked="0"/>
    </xf>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170" fontId="4" fillId="0" borderId="0">
      <protection locked="0"/>
    </xf>
    <xf numFmtId="170" fontId="4" fillId="0" borderId="0">
      <protection locked="0"/>
    </xf>
    <xf numFmtId="0" fontId="13" fillId="4" borderId="0" applyNumberFormat="0" applyBorder="0" applyAlignment="0" applyProtection="0"/>
    <xf numFmtId="0" fontId="5" fillId="3"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4" fillId="0" borderId="0" applyNumberFormat="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172" fontId="4" fillId="0" borderId="0" applyFont="0" applyFill="0" applyBorder="0" applyAlignment="0" applyProtection="0"/>
    <xf numFmtId="0" fontId="13" fillId="4"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13" fillId="4"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167" fontId="4" fillId="0" borderId="0" applyFont="0" applyFill="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6" fillId="22"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10" fillId="0" borderId="5" applyNumberFormat="0" applyFill="0" applyAlignment="0" applyProtection="0"/>
    <xf numFmtId="0" fontId="8" fillId="17" borderId="3" applyNumberFormat="0" applyAlignment="0" applyProtection="0"/>
    <xf numFmtId="0" fontId="7" fillId="5"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4" fillId="23" borderId="0" applyNumberFormat="0" applyBorder="0" applyAlignment="0" applyProtection="0"/>
    <xf numFmtId="0" fontId="4" fillId="0" borderId="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4" fillId="0" borderId="0"/>
    <xf numFmtId="167" fontId="4" fillId="0" borderId="0" applyFont="0" applyFill="0" applyBorder="0" applyAlignment="0" applyProtection="0"/>
    <xf numFmtId="0" fontId="12" fillId="8" borderId="3" applyNumberFormat="0" applyAlignment="0" applyProtection="0"/>
    <xf numFmtId="0" fontId="6" fillId="15" borderId="0" applyNumberFormat="0" applyBorder="0" applyAlignment="0" applyProtection="0"/>
    <xf numFmtId="0" fontId="11" fillId="0" borderId="0" applyNumberFormat="0" applyFill="0" applyBorder="0" applyAlignment="0" applyProtection="0"/>
    <xf numFmtId="0" fontId="9" fillId="18" borderId="4" applyNumberFormat="0" applyAlignment="0" applyProtection="0"/>
    <xf numFmtId="0" fontId="6" fillId="14" borderId="0" applyNumberFormat="0" applyBorder="0" applyAlignment="0" applyProtection="0"/>
    <xf numFmtId="0" fontId="6" fillId="10"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4" fillId="0" borderId="0"/>
    <xf numFmtId="0" fontId="4"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167" fontId="4" fillId="0" borderId="0" applyFont="0" applyFill="0" applyBorder="0" applyAlignment="0" applyProtection="0"/>
    <xf numFmtId="0" fontId="14" fillId="23" borderId="0" applyNumberFormat="0" applyBorder="0" applyAlignment="0" applyProtection="0"/>
    <xf numFmtId="0" fontId="4" fillId="0" borderId="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3" applyNumberFormat="0" applyAlignment="0" applyProtection="0"/>
    <xf numFmtId="0" fontId="9" fillId="18"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3" applyNumberFormat="0" applyAlignment="0" applyProtection="0"/>
    <xf numFmtId="0" fontId="13" fillId="4" borderId="0" applyNumberFormat="0" applyBorder="0" applyAlignment="0" applyProtection="0"/>
    <xf numFmtId="0" fontId="14" fillId="23" borderId="0" applyNumberFormat="0" applyBorder="0" applyAlignment="0" applyProtection="0"/>
    <xf numFmtId="0" fontId="4" fillId="24" borderId="6" applyNumberFormat="0" applyFont="0" applyAlignment="0" applyProtection="0"/>
    <xf numFmtId="0" fontId="15" fillId="1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0" fillId="0" borderId="0" applyNumberFormat="0" applyFill="0" applyBorder="0" applyAlignment="0" applyProtection="0"/>
    <xf numFmtId="0" fontId="18" fillId="0" borderId="8" applyNumberFormat="0" applyFill="0" applyAlignment="0" applyProtection="0"/>
    <xf numFmtId="0" fontId="19" fillId="0" borderId="9" applyNumberFormat="0" applyFill="0" applyAlignment="0" applyProtection="0"/>
    <xf numFmtId="0" fontId="11" fillId="0" borderId="10" applyNumberFormat="0" applyFill="0" applyAlignment="0" applyProtection="0"/>
    <xf numFmtId="0" fontId="21" fillId="0" borderId="11" applyNumberFormat="0" applyFill="0" applyAlignment="0" applyProtection="0"/>
    <xf numFmtId="164"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xf numFmtId="0" fontId="4" fillId="0" borderId="0"/>
    <xf numFmtId="0" fontId="2" fillId="0" borderId="0"/>
    <xf numFmtId="0" fontId="4" fillId="0" borderId="0"/>
    <xf numFmtId="173" fontId="4" fillId="0" borderId="0" applyFont="0" applyFill="0" applyBorder="0" applyAlignment="0" applyProtection="0"/>
    <xf numFmtId="174" fontId="32" fillId="0" borderId="14" applyFont="0" applyFill="0" applyBorder="0" applyProtection="0"/>
    <xf numFmtId="175" fontId="32" fillId="0" borderId="13" applyFont="0" applyFill="0" applyBorder="0" applyProtection="0"/>
    <xf numFmtId="176" fontId="32" fillId="0" borderId="13" applyFont="0" applyFill="0" applyBorder="0" applyProtection="0"/>
    <xf numFmtId="177" fontId="32" fillId="0" borderId="13" applyFont="0" applyFill="0" applyBorder="0" applyProtection="0"/>
    <xf numFmtId="178" fontId="32" fillId="0" borderId="13" applyFont="0" applyFill="0" applyBorder="0" applyProtection="0"/>
    <xf numFmtId="179" fontId="32" fillId="0" borderId="14" applyFont="0" applyFill="0" applyBorder="0" applyProtection="0"/>
    <xf numFmtId="180" fontId="33" fillId="0" borderId="15" applyFont="0" applyFill="0" applyBorder="0" applyProtection="0"/>
    <xf numFmtId="181" fontId="4" fillId="0" borderId="0" applyFont="0" applyFill="0" applyBorder="0" applyProtection="0"/>
    <xf numFmtId="182" fontId="4" fillId="0" borderId="0" applyFont="0" applyFill="0" applyBorder="0" applyProtection="0"/>
    <xf numFmtId="183" fontId="32" fillId="0" borderId="16" applyFont="0" applyFill="0" applyBorder="0" applyProtection="0"/>
    <xf numFmtId="184" fontId="32" fillId="0" borderId="16" applyFont="0" applyFill="0" applyBorder="0" applyProtection="0"/>
    <xf numFmtId="0" fontId="31" fillId="0" borderId="0" applyNumberFormat="0" applyFill="0" applyBorder="0" applyAlignment="0" applyProtection="0">
      <alignment vertical="top"/>
      <protection locked="0"/>
    </xf>
    <xf numFmtId="167" fontId="4" fillId="0" borderId="0" applyFont="0" applyFill="0" applyBorder="0" applyAlignment="0" applyProtection="0"/>
    <xf numFmtId="9" fontId="4" fillId="0" borderId="0" applyFont="0" applyFill="0" applyBorder="0" applyAlignment="0" applyProtection="0"/>
    <xf numFmtId="0" fontId="3" fillId="0" borderId="0" applyNumberFormat="0" applyFill="0" applyBorder="0" applyAlignment="0" applyProtection="0">
      <alignment vertical="top"/>
      <protection locked="0"/>
    </xf>
    <xf numFmtId="0" fontId="4" fillId="0" borderId="0"/>
    <xf numFmtId="0" fontId="4" fillId="0" borderId="0"/>
    <xf numFmtId="0" fontId="4" fillId="0" borderId="0"/>
    <xf numFmtId="173" fontId="4" fillId="0" borderId="0" applyFont="0" applyFill="0" applyBorder="0" applyAlignment="0" applyProtection="0"/>
    <xf numFmtId="181" fontId="4" fillId="0" borderId="0" applyFont="0" applyFill="0" applyBorder="0" applyProtection="0"/>
    <xf numFmtId="182" fontId="4" fillId="0" borderId="0" applyFont="0" applyFill="0" applyBorder="0" applyProtection="0"/>
    <xf numFmtId="167" fontId="4" fillId="0" borderId="0" applyFont="0" applyFill="0" applyBorder="0" applyAlignment="0" applyProtection="0"/>
    <xf numFmtId="9"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73" fontId="4" fillId="0" borderId="0" applyFont="0" applyFill="0" applyBorder="0" applyAlignment="0" applyProtection="0"/>
    <xf numFmtId="167" fontId="4" fillId="0" borderId="0" applyFont="0" applyFill="0" applyBorder="0" applyAlignment="0" applyProtection="0"/>
    <xf numFmtId="181" fontId="4" fillId="0" borderId="0" applyFont="0" applyFill="0" applyBorder="0" applyProtection="0"/>
    <xf numFmtId="182" fontId="4" fillId="0" borderId="0" applyFont="0" applyFill="0" applyBorder="0" applyProtection="0"/>
    <xf numFmtId="167" fontId="4" fillId="0" borderId="0" applyFont="0" applyFill="0" applyBorder="0" applyAlignment="0" applyProtection="0"/>
    <xf numFmtId="9" fontId="4"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167" fontId="4"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167" fontId="4" fillId="0" borderId="0" applyFont="0" applyFill="0" applyBorder="0" applyAlignment="0" applyProtection="0"/>
    <xf numFmtId="0" fontId="1" fillId="0" borderId="0"/>
    <xf numFmtId="0" fontId="5" fillId="24" borderId="6" applyNumberFormat="0" applyFont="0" applyAlignment="0" applyProtection="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165" fontId="2" fillId="0" borderId="0" applyFont="0" applyFill="0" applyBorder="0" applyAlignment="0" applyProtection="0"/>
    <xf numFmtId="0" fontId="22" fillId="0" borderId="0"/>
    <xf numFmtId="43" fontId="22" fillId="0" borderId="0" applyFont="0" applyFill="0" applyBorder="0" applyAlignment="0" applyProtection="0"/>
    <xf numFmtId="43" fontId="4"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1" fillId="0" borderId="0"/>
    <xf numFmtId="0" fontId="1" fillId="0" borderId="0"/>
    <xf numFmtId="0" fontId="1" fillId="0" borderId="0"/>
    <xf numFmtId="165" fontId="2" fillId="0" borderId="0" applyFont="0" applyFill="0" applyBorder="0" applyAlignment="0" applyProtection="0"/>
    <xf numFmtId="0" fontId="2" fillId="0" borderId="0"/>
    <xf numFmtId="0" fontId="1" fillId="0" borderId="0"/>
    <xf numFmtId="0" fontId="1" fillId="0" borderId="0"/>
    <xf numFmtId="0" fontId="1" fillId="0" borderId="0"/>
    <xf numFmtId="9" fontId="2" fillId="0" borderId="0" applyFont="0" applyFill="0" applyBorder="0" applyAlignment="0" applyProtection="0"/>
    <xf numFmtId="0" fontId="1" fillId="0" borderId="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25" fillId="0" borderId="0" applyFont="0" applyFill="0" applyBorder="0" applyAlignment="0" applyProtection="0"/>
    <xf numFmtId="0" fontId="1" fillId="0" borderId="0"/>
    <xf numFmtId="0" fontId="1" fillId="0" borderId="0"/>
    <xf numFmtId="0" fontId="1"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4" fillId="0" borderId="0"/>
    <xf numFmtId="165" fontId="5" fillId="0" borderId="0" applyFont="0" applyFill="0" applyBorder="0" applyAlignment="0" applyProtection="0"/>
    <xf numFmtId="0" fontId="4" fillId="0" borderId="0"/>
    <xf numFmtId="165" fontId="1" fillId="0" borderId="0" applyFont="0" applyFill="0" applyBorder="0" applyAlignment="0" applyProtection="0"/>
    <xf numFmtId="0" fontId="1" fillId="0" borderId="0"/>
    <xf numFmtId="168" fontId="4"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applyNumberFormat="0" applyFill="0" applyBorder="0" applyAlignment="0" applyProtection="0">
      <alignment vertical="top"/>
      <protection locked="0"/>
    </xf>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4" fillId="0" borderId="0"/>
    <xf numFmtId="165" fontId="2" fillId="0" borderId="0" applyFont="0" applyFill="0" applyBorder="0" applyAlignment="0" applyProtection="0"/>
    <xf numFmtId="0" fontId="1" fillId="0" borderId="0"/>
    <xf numFmtId="0" fontId="1" fillId="0" borderId="0"/>
    <xf numFmtId="0" fontId="2" fillId="0" borderId="0"/>
    <xf numFmtId="165" fontId="2"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165" fontId="2" fillId="0" borderId="0" applyFont="0" applyFill="0" applyBorder="0" applyAlignment="0" applyProtection="0"/>
    <xf numFmtId="0" fontId="1" fillId="0" borderId="0"/>
    <xf numFmtId="0" fontId="1" fillId="0" borderId="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2" fillId="0" borderId="0" applyFont="0" applyFill="0" applyBorder="0" applyAlignment="0" applyProtection="0"/>
    <xf numFmtId="0" fontId="1" fillId="0" borderId="0"/>
    <xf numFmtId="0" fontId="1"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xf numFmtId="165" fontId="2" fillId="0" borderId="0" applyFont="0" applyFill="0" applyBorder="0" applyAlignment="0" applyProtection="0"/>
    <xf numFmtId="0" fontId="2" fillId="0" borderId="0"/>
    <xf numFmtId="0" fontId="1"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38" fillId="0" borderId="0"/>
    <xf numFmtId="0" fontId="38" fillId="0" borderId="0"/>
    <xf numFmtId="0" fontId="4" fillId="0" borderId="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 fillId="0" borderId="0" applyNumberFormat="0" applyFont="0" applyFill="0" applyBorder="0" applyAlignment="0" applyProtection="0"/>
    <xf numFmtId="43" fontId="4" fillId="0" borderId="0" applyNumberFormat="0" applyFont="0" applyFill="0" applyBorder="0" applyAlignment="0" applyProtection="0"/>
    <xf numFmtId="9" fontId="4" fillId="0" borderId="0" applyNumberFormat="0" applyFont="0" applyFill="0" applyBorder="0" applyAlignment="0" applyProtection="0"/>
    <xf numFmtId="0" fontId="4" fillId="0" borderId="0" applyNumberFormat="0" applyFont="0" applyFill="0" applyBorder="0" applyAlignment="0" applyProtection="0"/>
    <xf numFmtId="0" fontId="22" fillId="0" borderId="0"/>
    <xf numFmtId="9" fontId="22" fillId="0" borderId="0" applyFont="0" applyFill="0" applyBorder="0" applyAlignment="0" applyProtection="0"/>
    <xf numFmtId="0" fontId="4" fillId="0" borderId="0" applyNumberFormat="0" applyFont="0" applyFill="0" applyBorder="0" applyAlignment="0" applyProtection="0"/>
    <xf numFmtId="43" fontId="22" fillId="0" borderId="0" applyFont="0" applyFill="0" applyBorder="0" applyAlignment="0" applyProtection="0"/>
    <xf numFmtId="0" fontId="4" fillId="0" borderId="0" applyNumberFormat="0" applyFont="0" applyFill="0" applyBorder="0" applyAlignment="0" applyProtection="0"/>
    <xf numFmtId="43" fontId="4" fillId="0" borderId="0" applyNumberFormat="0" applyFont="0" applyFill="0" applyBorder="0" applyAlignment="0" applyProtection="0"/>
    <xf numFmtId="43" fontId="4" fillId="0" borderId="0" applyNumberFormat="0" applyFont="0" applyFill="0" applyBorder="0" applyAlignment="0" applyProtection="0"/>
    <xf numFmtId="43" fontId="4" fillId="0" borderId="0" applyNumberFormat="0" applyFont="0" applyFill="0" applyBorder="0" applyAlignment="0" applyProtection="0"/>
    <xf numFmtId="43" fontId="4" fillId="0" borderId="0" applyNumberFormat="0" applyFont="0" applyFill="0" applyBorder="0" applyAlignment="0" applyProtection="0"/>
    <xf numFmtId="43" fontId="4" fillId="0" borderId="0" applyNumberFormat="0" applyFont="0" applyFill="0" applyBorder="0" applyAlignment="0" applyProtection="0"/>
    <xf numFmtId="43"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43"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cellStyleXfs>
  <cellXfs count="85">
    <xf numFmtId="0" fontId="0" fillId="0" borderId="0" xfId="0"/>
    <xf numFmtId="0" fontId="36" fillId="0" borderId="0" xfId="0" applyFont="1"/>
    <xf numFmtId="0" fontId="35" fillId="0" borderId="17" xfId="1" applyFont="1" applyBorder="1" applyAlignment="1">
      <alignment horizontal="center"/>
    </xf>
    <xf numFmtId="166" fontId="36" fillId="0" borderId="1" xfId="1366" applyNumberFormat="1" applyFont="1" applyBorder="1" applyAlignment="1">
      <alignment horizontal="center"/>
    </xf>
    <xf numFmtId="166" fontId="36" fillId="0" borderId="2" xfId="1366" applyNumberFormat="1" applyFont="1" applyBorder="1" applyAlignment="1">
      <alignment horizontal="center"/>
    </xf>
    <xf numFmtId="0" fontId="35" fillId="0" borderId="17" xfId="1366" applyFont="1" applyBorder="1" applyAlignment="1">
      <alignment horizontal="center"/>
    </xf>
    <xf numFmtId="166" fontId="36" fillId="0" borderId="0" xfId="1371" applyNumberFormat="1" applyFont="1" applyAlignment="1">
      <alignment horizontal="center"/>
    </xf>
    <xf numFmtId="0" fontId="37" fillId="0" borderId="0" xfId="0" applyFont="1" applyAlignment="1">
      <alignment horizontal="left" vertical="center" readingOrder="1"/>
    </xf>
    <xf numFmtId="166" fontId="36" fillId="0" borderId="0" xfId="1366" applyNumberFormat="1" applyFont="1" applyAlignment="1">
      <alignment horizontal="center"/>
    </xf>
    <xf numFmtId="2" fontId="36" fillId="2" borderId="0" xfId="1368" applyNumberFormat="1" applyFont="1" applyFill="1" applyAlignment="1">
      <alignment horizontal="center"/>
    </xf>
    <xf numFmtId="17" fontId="0" fillId="0" borderId="0" xfId="0" applyNumberFormat="1"/>
    <xf numFmtId="2" fontId="0" fillId="0" borderId="0" xfId="0" applyNumberFormat="1"/>
    <xf numFmtId="17" fontId="36" fillId="0" borderId="0" xfId="1" applyNumberFormat="1" applyFont="1" applyAlignment="1">
      <alignment horizontal="center"/>
    </xf>
    <xf numFmtId="185" fontId="36" fillId="0" borderId="0" xfId="1366" applyNumberFormat="1" applyFont="1" applyAlignment="1">
      <alignment horizontal="center"/>
    </xf>
    <xf numFmtId="17" fontId="36" fillId="0" borderId="18" xfId="1" applyNumberFormat="1" applyFont="1" applyBorder="1" applyAlignment="1">
      <alignment horizontal="center"/>
    </xf>
    <xf numFmtId="17" fontId="36" fillId="0" borderId="19" xfId="1" applyNumberFormat="1" applyFont="1" applyBorder="1" applyAlignment="1">
      <alignment horizontal="center"/>
    </xf>
    <xf numFmtId="17" fontId="39" fillId="25" borderId="0" xfId="1" applyNumberFormat="1" applyFont="1" applyFill="1" applyAlignment="1">
      <alignment horizontal="center"/>
    </xf>
    <xf numFmtId="186" fontId="36" fillId="0" borderId="0" xfId="0" applyNumberFormat="1" applyFont="1" applyAlignment="1">
      <alignment horizontal="center"/>
    </xf>
    <xf numFmtId="0" fontId="35" fillId="0" borderId="21" xfId="1" applyFont="1" applyBorder="1" applyAlignment="1">
      <alignment horizontal="center" vertical="center"/>
    </xf>
    <xf numFmtId="165" fontId="36" fillId="0" borderId="0" xfId="1381" applyFont="1"/>
    <xf numFmtId="2" fontId="36" fillId="0" borderId="0" xfId="1371" applyNumberFormat="1" applyFont="1" applyAlignment="1">
      <alignment horizontal="center"/>
    </xf>
    <xf numFmtId="2" fontId="36" fillId="0" borderId="0" xfId="0" applyNumberFormat="1" applyFont="1"/>
    <xf numFmtId="2" fontId="36" fillId="0" borderId="0" xfId="1366" applyNumberFormat="1" applyFont="1" applyAlignment="1">
      <alignment horizontal="center"/>
    </xf>
    <xf numFmtId="2" fontId="36" fillId="0" borderId="0" xfId="0" applyNumberFormat="1" applyFont="1" applyAlignment="1">
      <alignment horizontal="center"/>
    </xf>
    <xf numFmtId="0" fontId="35" fillId="26" borderId="17" xfId="1366" applyFont="1" applyFill="1" applyBorder="1" applyAlignment="1">
      <alignment horizontal="center"/>
    </xf>
    <xf numFmtId="166" fontId="0" fillId="0" borderId="0" xfId="0" applyNumberFormat="1"/>
    <xf numFmtId="0" fontId="0" fillId="2" borderId="0" xfId="0" applyFill="1"/>
    <xf numFmtId="2" fontId="36" fillId="2" borderId="0" xfId="1368" applyNumberFormat="1" applyFont="1" applyFill="1"/>
    <xf numFmtId="166" fontId="36" fillId="0" borderId="0" xfId="0" applyNumberFormat="1" applyFont="1"/>
    <xf numFmtId="0" fontId="41" fillId="26" borderId="17" xfId="1366" applyFont="1" applyFill="1" applyBorder="1" applyAlignment="1">
      <alignment horizontal="center"/>
    </xf>
    <xf numFmtId="166" fontId="36" fillId="0" borderId="0" xfId="0" applyNumberFormat="1" applyFont="1" applyAlignment="1">
      <alignment horizontal="center"/>
    </xf>
    <xf numFmtId="2" fontId="36" fillId="0" borderId="0" xfId="1368" applyNumberFormat="1" applyFont="1" applyAlignment="1">
      <alignment horizontal="center"/>
    </xf>
    <xf numFmtId="0" fontId="43" fillId="0" borderId="0" xfId="0" applyFont="1" applyAlignment="1">
      <alignment horizontal="center" vertical="center" readingOrder="1"/>
    </xf>
    <xf numFmtId="0" fontId="44" fillId="0" borderId="0" xfId="0" applyFont="1"/>
    <xf numFmtId="1" fontId="36" fillId="0" borderId="0" xfId="1366" applyNumberFormat="1" applyFont="1" applyAlignment="1">
      <alignment horizontal="center"/>
    </xf>
    <xf numFmtId="186" fontId="44" fillId="0" borderId="0" xfId="0" applyNumberFormat="1" applyFont="1"/>
    <xf numFmtId="0" fontId="35" fillId="0" borderId="21" xfId="1366" applyFont="1" applyBorder="1" applyAlignment="1">
      <alignment horizontal="center"/>
    </xf>
    <xf numFmtId="2" fontId="0" fillId="0" borderId="23" xfId="0" applyNumberFormat="1" applyBorder="1"/>
    <xf numFmtId="2" fontId="0" fillId="0" borderId="20" xfId="0" applyNumberFormat="1" applyBorder="1"/>
    <xf numFmtId="187" fontId="0" fillId="0" borderId="0" xfId="1382" applyNumberFormat="1" applyFont="1"/>
    <xf numFmtId="49" fontId="0" fillId="0" borderId="0" xfId="0" applyNumberFormat="1"/>
    <xf numFmtId="166" fontId="36" fillId="0" borderId="0" xfId="0" applyNumberFormat="1" applyFont="1" applyAlignment="1">
      <alignment horizontal="center" vertical="center"/>
    </xf>
    <xf numFmtId="2" fontId="36" fillId="0" borderId="0" xfId="0" applyNumberFormat="1" applyFont="1" applyAlignment="1">
      <alignment horizontal="center" vertical="center"/>
    </xf>
    <xf numFmtId="0" fontId="35" fillId="26" borderId="26" xfId="1366" applyFont="1" applyFill="1" applyBorder="1" applyAlignment="1">
      <alignment horizontal="center"/>
    </xf>
    <xf numFmtId="0" fontId="35" fillId="0" borderId="0" xfId="1366" applyFont="1" applyAlignment="1">
      <alignment horizontal="center"/>
    </xf>
    <xf numFmtId="0" fontId="40" fillId="0" borderId="0" xfId="0" applyFont="1"/>
    <xf numFmtId="2" fontId="0" fillId="0" borderId="28" xfId="0" applyNumberFormat="1" applyBorder="1"/>
    <xf numFmtId="2" fontId="0" fillId="0" borderId="29" xfId="0" applyNumberFormat="1" applyBorder="1"/>
    <xf numFmtId="0" fontId="40" fillId="27" borderId="30" xfId="0" applyFont="1" applyFill="1" applyBorder="1" applyAlignment="1">
      <alignment horizontal="center" vertical="center"/>
    </xf>
    <xf numFmtId="0" fontId="40" fillId="27" borderId="22" xfId="0" applyFont="1" applyFill="1" applyBorder="1" applyAlignment="1">
      <alignment horizontal="center" vertical="center"/>
    </xf>
    <xf numFmtId="0" fontId="40" fillId="27" borderId="31" xfId="0" applyFont="1" applyFill="1" applyBorder="1" applyAlignment="1">
      <alignment horizontal="center" vertical="center"/>
    </xf>
    <xf numFmtId="17" fontId="0" fillId="27" borderId="18" xfId="0" applyNumberFormat="1" applyFill="1" applyBorder="1" applyAlignment="1">
      <alignment horizontal="center" vertical="center"/>
    </xf>
    <xf numFmtId="0" fontId="0" fillId="0" borderId="27" xfId="0" applyBorder="1"/>
    <xf numFmtId="2" fontId="0" fillId="0" borderId="25" xfId="0" applyNumberFormat="1" applyBorder="1"/>
    <xf numFmtId="0" fontId="0" fillId="0" borderId="18" xfId="0" applyBorder="1"/>
    <xf numFmtId="0" fontId="0" fillId="0" borderId="19" xfId="0" applyBorder="1"/>
    <xf numFmtId="166" fontId="0" fillId="0" borderId="20" xfId="0" applyNumberFormat="1" applyBorder="1"/>
    <xf numFmtId="185" fontId="36" fillId="0" borderId="0" xfId="0" applyNumberFormat="1" applyFont="1" applyAlignment="1">
      <alignment horizontal="center" vertical="center"/>
    </xf>
    <xf numFmtId="166" fontId="36" fillId="0" borderId="0" xfId="1381" applyNumberFormat="1" applyFont="1" applyAlignment="1">
      <alignment horizontal="center" vertical="center"/>
    </xf>
    <xf numFmtId="0" fontId="40" fillId="0" borderId="0" xfId="0" applyFont="1" applyAlignment="1">
      <alignment horizontal="center" vertical="center"/>
    </xf>
    <xf numFmtId="186" fontId="0" fillId="0" borderId="0" xfId="0" applyNumberFormat="1"/>
    <xf numFmtId="0" fontId="0" fillId="0" borderId="0" xfId="0" applyAlignment="1">
      <alignment wrapText="1"/>
    </xf>
    <xf numFmtId="0" fontId="40" fillId="0" borderId="24" xfId="0" applyFont="1" applyBorder="1" applyAlignment="1">
      <alignment horizontal="center" vertical="center"/>
    </xf>
    <xf numFmtId="17" fontId="40" fillId="0" borderId="22" xfId="0" applyNumberFormat="1" applyFont="1" applyBorder="1" applyAlignment="1">
      <alignment horizontal="center" vertical="center"/>
    </xf>
    <xf numFmtId="17" fontId="40" fillId="0" borderId="31" xfId="0" applyNumberFormat="1" applyFont="1" applyBorder="1" applyAlignment="1">
      <alignment horizontal="center" vertical="center"/>
    </xf>
    <xf numFmtId="0" fontId="0" fillId="0" borderId="2" xfId="0" quotePrefix="1"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0" fillId="0" borderId="1" xfId="0" quotePrefix="1"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xf>
    <xf numFmtId="10" fontId="0" fillId="0" borderId="0" xfId="0" applyNumberFormat="1"/>
    <xf numFmtId="2" fontId="0" fillId="2" borderId="0" xfId="1382" applyNumberFormat="1" applyFont="1" applyFill="1"/>
    <xf numFmtId="2" fontId="0" fillId="2" borderId="0" xfId="1383" applyNumberFormat="1" applyFont="1" applyFill="1"/>
    <xf numFmtId="0" fontId="0" fillId="0" borderId="0" xfId="0" applyAlignment="1">
      <alignment horizontal="center"/>
    </xf>
    <xf numFmtId="0" fontId="40" fillId="28" borderId="0" xfId="0" applyFont="1" applyFill="1" applyAlignment="1">
      <alignment horizontal="left"/>
    </xf>
    <xf numFmtId="0" fontId="40" fillId="0" borderId="0" xfId="0" applyFont="1" applyAlignment="1">
      <alignment horizontal="center"/>
    </xf>
    <xf numFmtId="9" fontId="40" fillId="0" borderId="0" xfId="0" applyNumberFormat="1" applyFont="1"/>
    <xf numFmtId="14" fontId="0" fillId="0" borderId="0" xfId="0" applyNumberFormat="1"/>
    <xf numFmtId="9" fontId="0" fillId="0" borderId="0" xfId="0" applyNumberFormat="1"/>
    <xf numFmtId="0" fontId="0" fillId="0" borderId="0" xfId="0" applyAlignment="1">
      <alignment horizontal="right"/>
    </xf>
    <xf numFmtId="0" fontId="0" fillId="0" borderId="0" xfId="0" applyAlignment="1">
      <alignment horizontal="center" wrapText="1"/>
    </xf>
    <xf numFmtId="2" fontId="0" fillId="2" borderId="0" xfId="1383" applyNumberFormat="1" applyFont="1" applyFill="1" applyAlignment="1">
      <alignment horizontal="center" vertical="top" wrapText="1"/>
    </xf>
    <xf numFmtId="0" fontId="0" fillId="0" borderId="0" xfId="0" applyAlignment="1">
      <alignment horizontal="center" vertical="top" wrapText="1"/>
    </xf>
    <xf numFmtId="0" fontId="0" fillId="0" borderId="0" xfId="0" applyAlignment="1">
      <alignment vertical="top" wrapText="1"/>
    </xf>
  </cellXfs>
  <cellStyles count="1491">
    <cellStyle name="‚" xfId="237" xr:uid="{00000000-0005-0000-0000-000000000000}"/>
    <cellStyle name="‚_Cuadros cap II dic2001 fiscal (revisión)" xfId="238" xr:uid="{00000000-0005-0000-0000-000001000000}"/>
    <cellStyle name="‚_Cuadros cap II jun01" xfId="239" xr:uid="{00000000-0005-0000-0000-000002000000}"/>
    <cellStyle name="‚_Cuadros Cap III MAR02" xfId="240" xr:uid="{00000000-0005-0000-0000-000003000000}"/>
    <cellStyle name="‚_Cuadros Cap III MAR02 2" xfId="294" xr:uid="{00000000-0005-0000-0000-000004000000}"/>
    <cellStyle name="‚_Cuadros capIV Jul01" xfId="241" xr:uid="{00000000-0005-0000-0000-000005000000}"/>
    <cellStyle name="‚_Cuadros capIV Jul01 2" xfId="295" xr:uid="{00000000-0005-0000-0000-000006000000}"/>
    <cellStyle name="„" xfId="242" xr:uid="{00000000-0005-0000-0000-000007000000}"/>
    <cellStyle name="„_Cuadros cap II dic2001 fiscal (revisión)" xfId="243" xr:uid="{00000000-0005-0000-0000-000008000000}"/>
    <cellStyle name="„_Cuadros cap II jun01" xfId="244" xr:uid="{00000000-0005-0000-0000-000009000000}"/>
    <cellStyle name="„_Cuadros Cap III MAR02" xfId="245" xr:uid="{00000000-0005-0000-0000-00000A000000}"/>
    <cellStyle name="„_Cuadros Cap III MAR02 2" xfId="296" xr:uid="{00000000-0005-0000-0000-00000B000000}"/>
    <cellStyle name="„_Cuadros capIV Jul01" xfId="246" xr:uid="{00000000-0005-0000-0000-00000C000000}"/>
    <cellStyle name="„_Cuadros capIV Jul01 2" xfId="297" xr:uid="{00000000-0005-0000-0000-00000D000000}"/>
    <cellStyle name="…" xfId="257" xr:uid="{00000000-0005-0000-0000-00000E000000}"/>
    <cellStyle name="…_Cuadros cap II dic2001 fiscal (revisión)" xfId="258" xr:uid="{00000000-0005-0000-0000-00000F000000}"/>
    <cellStyle name="…_Cuadros cap II jun01" xfId="259" xr:uid="{00000000-0005-0000-0000-000010000000}"/>
    <cellStyle name="…_Cuadros Cap III MAR02" xfId="260" xr:uid="{00000000-0005-0000-0000-000011000000}"/>
    <cellStyle name="…_Cuadros Cap III MAR02 2" xfId="302" xr:uid="{00000000-0005-0000-0000-000012000000}"/>
    <cellStyle name="…_Cuadros capIV Jul01" xfId="261" xr:uid="{00000000-0005-0000-0000-000013000000}"/>
    <cellStyle name="…_Cuadros capIV Jul01 2" xfId="303" xr:uid="{00000000-0005-0000-0000-000014000000}"/>
    <cellStyle name="†" xfId="247" xr:uid="{00000000-0005-0000-0000-000015000000}"/>
    <cellStyle name="†_Cuadros cap II dic2001 fiscal (revisión)" xfId="248" xr:uid="{00000000-0005-0000-0000-000016000000}"/>
    <cellStyle name="†_Cuadros cap II jun01" xfId="249" xr:uid="{00000000-0005-0000-0000-000017000000}"/>
    <cellStyle name="†_Cuadros Cap III MAR02" xfId="250" xr:uid="{00000000-0005-0000-0000-000018000000}"/>
    <cellStyle name="†_Cuadros Cap III MAR02 2" xfId="298" xr:uid="{00000000-0005-0000-0000-000019000000}"/>
    <cellStyle name="†_Cuadros capIV Jul01" xfId="251" xr:uid="{00000000-0005-0000-0000-00001A000000}"/>
    <cellStyle name="†_Cuadros capIV Jul01 2" xfId="299" xr:uid="{00000000-0005-0000-0000-00001B000000}"/>
    <cellStyle name="‡" xfId="252" xr:uid="{00000000-0005-0000-0000-00001C000000}"/>
    <cellStyle name="‡_Cuadros cap II dic2001 fiscal (revisión)" xfId="253" xr:uid="{00000000-0005-0000-0000-00001D000000}"/>
    <cellStyle name="‡_Cuadros cap II jun01" xfId="254" xr:uid="{00000000-0005-0000-0000-00001E000000}"/>
    <cellStyle name="‡_Cuadros Cap III MAR02" xfId="255" xr:uid="{00000000-0005-0000-0000-00001F000000}"/>
    <cellStyle name="‡_Cuadros Cap III MAR02 2" xfId="300" xr:uid="{00000000-0005-0000-0000-000020000000}"/>
    <cellStyle name="‡_Cuadros capIV Jul01" xfId="256" xr:uid="{00000000-0005-0000-0000-000021000000}"/>
    <cellStyle name="‡_Cuadros capIV Jul01 2" xfId="301" xr:uid="{00000000-0005-0000-0000-000022000000}"/>
    <cellStyle name="" xfId="227" xr:uid="{00000000-0005-0000-0000-000023000000}"/>
    <cellStyle name="" xfId="228" xr:uid="{00000000-0005-0000-0000-000024000000}"/>
    <cellStyle name="_Cuadros cap II dic2001 fiscal (revisión)" xfId="229" xr:uid="{00000000-0005-0000-0000-000025000000}"/>
    <cellStyle name="_Cuadros cap II dic2001 fiscal (revisión)" xfId="230" xr:uid="{00000000-0005-0000-0000-000026000000}"/>
    <cellStyle name="_Cuadros cap II jun01" xfId="231" xr:uid="{00000000-0005-0000-0000-000027000000}"/>
    <cellStyle name="_Cuadros cap II jun01" xfId="232" xr:uid="{00000000-0005-0000-0000-000028000000}"/>
    <cellStyle name="_Cuadros Cap III MAR02" xfId="233" xr:uid="{00000000-0005-0000-0000-000029000000}"/>
    <cellStyle name="_Cuadros Cap III MAR02" xfId="234" xr:uid="{00000000-0005-0000-0000-00002A000000}"/>
    <cellStyle name="_Cuadros Cap III MAR02 2" xfId="290" xr:uid="{00000000-0005-0000-0000-00002B000000}"/>
    <cellStyle name="_Cuadros Cap III MAR02 2" xfId="291" xr:uid="{00000000-0005-0000-0000-00002C000000}"/>
    <cellStyle name="_Cuadros capIV Jul01" xfId="235" xr:uid="{00000000-0005-0000-0000-00002D000000}"/>
    <cellStyle name="_Cuadros capIV Jul01" xfId="236" xr:uid="{00000000-0005-0000-0000-00002E000000}"/>
    <cellStyle name="_Cuadros capIV Jul01 2" xfId="292" xr:uid="{00000000-0005-0000-0000-00002F000000}"/>
    <cellStyle name="_Cuadros capIV Jul01 2" xfId="293" xr:uid="{00000000-0005-0000-0000-000030000000}"/>
    <cellStyle name="20% - Énfasis1 2" xfId="15" xr:uid="{00000000-0005-0000-0000-000031000000}"/>
    <cellStyle name="20% - Énfasis1 2 2" xfId="304" xr:uid="{00000000-0005-0000-0000-000032000000}"/>
    <cellStyle name="20% - Énfasis1 2 3" xfId="440" xr:uid="{00000000-0005-0000-0000-000033000000}"/>
    <cellStyle name="20% - Énfasis1 2 4" xfId="557" xr:uid="{00000000-0005-0000-0000-000034000000}"/>
    <cellStyle name="20% - Énfasis1 2 5" xfId="607" xr:uid="{00000000-0005-0000-0000-000035000000}"/>
    <cellStyle name="20% - Énfasis1 2 6" xfId="691" xr:uid="{00000000-0005-0000-0000-000036000000}"/>
    <cellStyle name="20% - Énfasis1 3" xfId="337" xr:uid="{00000000-0005-0000-0000-000037000000}"/>
    <cellStyle name="20% - Énfasis1 4" xfId="398" xr:uid="{00000000-0005-0000-0000-000038000000}"/>
    <cellStyle name="20% - Énfasis1 5" xfId="502" xr:uid="{00000000-0005-0000-0000-000039000000}"/>
    <cellStyle name="20% - Énfasis1 6" xfId="501" xr:uid="{00000000-0005-0000-0000-00003A000000}"/>
    <cellStyle name="20% - Énfasis1 7" xfId="648" xr:uid="{00000000-0005-0000-0000-00003B000000}"/>
    <cellStyle name="20% - Énfasis2 2" xfId="16" xr:uid="{00000000-0005-0000-0000-00003C000000}"/>
    <cellStyle name="20% - Énfasis2 2 2" xfId="305" xr:uid="{00000000-0005-0000-0000-00003D000000}"/>
    <cellStyle name="20% - Énfasis2 2 3" xfId="441" xr:uid="{00000000-0005-0000-0000-00003E000000}"/>
    <cellStyle name="20% - Énfasis2 2 4" xfId="558" xr:uid="{00000000-0005-0000-0000-00003F000000}"/>
    <cellStyle name="20% - Énfasis2 2 5" xfId="608" xr:uid="{00000000-0005-0000-0000-000040000000}"/>
    <cellStyle name="20% - Énfasis2 2 6" xfId="692" xr:uid="{00000000-0005-0000-0000-000041000000}"/>
    <cellStyle name="20% - Énfasis2 3" xfId="353" xr:uid="{00000000-0005-0000-0000-000042000000}"/>
    <cellStyle name="20% - Énfasis2 4" xfId="399" xr:uid="{00000000-0005-0000-0000-000043000000}"/>
    <cellStyle name="20% - Énfasis2 5" xfId="503" xr:uid="{00000000-0005-0000-0000-000044000000}"/>
    <cellStyle name="20% - Énfasis2 6" xfId="556" xr:uid="{00000000-0005-0000-0000-000045000000}"/>
    <cellStyle name="20% - Énfasis2 7" xfId="649" xr:uid="{00000000-0005-0000-0000-000046000000}"/>
    <cellStyle name="20% - Énfasis3 2" xfId="17" xr:uid="{00000000-0005-0000-0000-000047000000}"/>
    <cellStyle name="20% - Énfasis3 2 2" xfId="306" xr:uid="{00000000-0005-0000-0000-000048000000}"/>
    <cellStyle name="20% - Énfasis3 2 3" xfId="442" xr:uid="{00000000-0005-0000-0000-000049000000}"/>
    <cellStyle name="20% - Énfasis3 2 4" xfId="559" xr:uid="{00000000-0005-0000-0000-00004A000000}"/>
    <cellStyle name="20% - Énfasis3 2 5" xfId="609" xr:uid="{00000000-0005-0000-0000-00004B000000}"/>
    <cellStyle name="20% - Énfasis3 2 6" xfId="693" xr:uid="{00000000-0005-0000-0000-00004C000000}"/>
    <cellStyle name="20% - Énfasis3 3" xfId="354" xr:uid="{00000000-0005-0000-0000-00004D000000}"/>
    <cellStyle name="20% - Énfasis3 4" xfId="400" xr:uid="{00000000-0005-0000-0000-00004E000000}"/>
    <cellStyle name="20% - Énfasis3 5" xfId="504" xr:uid="{00000000-0005-0000-0000-00004F000000}"/>
    <cellStyle name="20% - Énfasis3 6" xfId="500" xr:uid="{00000000-0005-0000-0000-000050000000}"/>
    <cellStyle name="20% - Énfasis3 7" xfId="650" xr:uid="{00000000-0005-0000-0000-000051000000}"/>
    <cellStyle name="20% - Énfasis4 2" xfId="18" xr:uid="{00000000-0005-0000-0000-000052000000}"/>
    <cellStyle name="20% - Énfasis4 2 2" xfId="307" xr:uid="{00000000-0005-0000-0000-000053000000}"/>
    <cellStyle name="20% - Énfasis4 2 3" xfId="443" xr:uid="{00000000-0005-0000-0000-000054000000}"/>
    <cellStyle name="20% - Énfasis4 2 4" xfId="560" xr:uid="{00000000-0005-0000-0000-000055000000}"/>
    <cellStyle name="20% - Énfasis4 2 5" xfId="610" xr:uid="{00000000-0005-0000-0000-000056000000}"/>
    <cellStyle name="20% - Énfasis4 2 6" xfId="694" xr:uid="{00000000-0005-0000-0000-000057000000}"/>
    <cellStyle name="20% - Énfasis4 3" xfId="355" xr:uid="{00000000-0005-0000-0000-000058000000}"/>
    <cellStyle name="20% - Énfasis4 4" xfId="401" xr:uid="{00000000-0005-0000-0000-000059000000}"/>
    <cellStyle name="20% - Énfasis4 5" xfId="505" xr:uid="{00000000-0005-0000-0000-00005A000000}"/>
    <cellStyle name="20% - Énfasis4 6" xfId="499" xr:uid="{00000000-0005-0000-0000-00005B000000}"/>
    <cellStyle name="20% - Énfasis4 7" xfId="651" xr:uid="{00000000-0005-0000-0000-00005C000000}"/>
    <cellStyle name="20% - Énfasis5 2" xfId="19" xr:uid="{00000000-0005-0000-0000-00005D000000}"/>
    <cellStyle name="20% - Énfasis5 2 2" xfId="308" xr:uid="{00000000-0005-0000-0000-00005E000000}"/>
    <cellStyle name="20% - Énfasis5 2 3" xfId="444" xr:uid="{00000000-0005-0000-0000-00005F000000}"/>
    <cellStyle name="20% - Énfasis5 2 4" xfId="561" xr:uid="{00000000-0005-0000-0000-000060000000}"/>
    <cellStyle name="20% - Énfasis5 2 5" xfId="611" xr:uid="{00000000-0005-0000-0000-000061000000}"/>
    <cellStyle name="20% - Énfasis5 2 6" xfId="695" xr:uid="{00000000-0005-0000-0000-000062000000}"/>
    <cellStyle name="20% - Énfasis5 3" xfId="356" xr:uid="{00000000-0005-0000-0000-000063000000}"/>
    <cellStyle name="20% - Énfasis5 4" xfId="402" xr:uid="{00000000-0005-0000-0000-000064000000}"/>
    <cellStyle name="20% - Énfasis5 5" xfId="506" xr:uid="{00000000-0005-0000-0000-000065000000}"/>
    <cellStyle name="20% - Énfasis5 6" xfId="498" xr:uid="{00000000-0005-0000-0000-000066000000}"/>
    <cellStyle name="20% - Énfasis5 7" xfId="652" xr:uid="{00000000-0005-0000-0000-000067000000}"/>
    <cellStyle name="20% - Énfasis6 2" xfId="20" xr:uid="{00000000-0005-0000-0000-000068000000}"/>
    <cellStyle name="20% - Énfasis6 2 2" xfId="309" xr:uid="{00000000-0005-0000-0000-000069000000}"/>
    <cellStyle name="20% - Énfasis6 2 3" xfId="445" xr:uid="{00000000-0005-0000-0000-00006A000000}"/>
    <cellStyle name="20% - Énfasis6 2 4" xfId="562" xr:uid="{00000000-0005-0000-0000-00006B000000}"/>
    <cellStyle name="20% - Énfasis6 2 5" xfId="612" xr:uid="{00000000-0005-0000-0000-00006C000000}"/>
    <cellStyle name="20% - Énfasis6 2 6" xfId="696" xr:uid="{00000000-0005-0000-0000-00006D000000}"/>
    <cellStyle name="20% - Énfasis6 3" xfId="357" xr:uid="{00000000-0005-0000-0000-00006E000000}"/>
    <cellStyle name="20% - Énfasis6 4" xfId="403" xr:uid="{00000000-0005-0000-0000-00006F000000}"/>
    <cellStyle name="20% - Énfasis6 5" xfId="507" xr:uid="{00000000-0005-0000-0000-000070000000}"/>
    <cellStyle name="20% - Énfasis6 6" xfId="497" xr:uid="{00000000-0005-0000-0000-000071000000}"/>
    <cellStyle name="20% - Énfasis6 7" xfId="653" xr:uid="{00000000-0005-0000-0000-000072000000}"/>
    <cellStyle name="40% - Énfasis1 2" xfId="21" xr:uid="{00000000-0005-0000-0000-000073000000}"/>
    <cellStyle name="40% - Énfasis1 2 2" xfId="310" xr:uid="{00000000-0005-0000-0000-000074000000}"/>
    <cellStyle name="40% - Énfasis1 2 3" xfId="446" xr:uid="{00000000-0005-0000-0000-000075000000}"/>
    <cellStyle name="40% - Énfasis1 2 4" xfId="563" xr:uid="{00000000-0005-0000-0000-000076000000}"/>
    <cellStyle name="40% - Énfasis1 2 5" xfId="613" xr:uid="{00000000-0005-0000-0000-000077000000}"/>
    <cellStyle name="40% - Énfasis1 2 6" xfId="697" xr:uid="{00000000-0005-0000-0000-000078000000}"/>
    <cellStyle name="40% - Énfasis1 3" xfId="358" xr:uid="{00000000-0005-0000-0000-000079000000}"/>
    <cellStyle name="40% - Énfasis1 4" xfId="404" xr:uid="{00000000-0005-0000-0000-00007A000000}"/>
    <cellStyle name="40% - Énfasis1 5" xfId="508" xr:uid="{00000000-0005-0000-0000-00007B000000}"/>
    <cellStyle name="40% - Énfasis1 6" xfId="555" xr:uid="{00000000-0005-0000-0000-00007C000000}"/>
    <cellStyle name="40% - Énfasis1 7" xfId="654" xr:uid="{00000000-0005-0000-0000-00007D000000}"/>
    <cellStyle name="40% - Énfasis2 2" xfId="22" xr:uid="{00000000-0005-0000-0000-00007E000000}"/>
    <cellStyle name="40% - Énfasis2 2 2" xfId="311" xr:uid="{00000000-0005-0000-0000-00007F000000}"/>
    <cellStyle name="40% - Énfasis2 2 3" xfId="447" xr:uid="{00000000-0005-0000-0000-000080000000}"/>
    <cellStyle name="40% - Énfasis2 2 4" xfId="564" xr:uid="{00000000-0005-0000-0000-000081000000}"/>
    <cellStyle name="40% - Énfasis2 2 5" xfId="614" xr:uid="{00000000-0005-0000-0000-000082000000}"/>
    <cellStyle name="40% - Énfasis2 2 6" xfId="698" xr:uid="{00000000-0005-0000-0000-000083000000}"/>
    <cellStyle name="40% - Énfasis2 3" xfId="359" xr:uid="{00000000-0005-0000-0000-000084000000}"/>
    <cellStyle name="40% - Énfasis2 4" xfId="405" xr:uid="{00000000-0005-0000-0000-000085000000}"/>
    <cellStyle name="40% - Énfasis2 5" xfId="509" xr:uid="{00000000-0005-0000-0000-000086000000}"/>
    <cellStyle name="40% - Énfasis2 6" xfId="496" xr:uid="{00000000-0005-0000-0000-000087000000}"/>
    <cellStyle name="40% - Énfasis2 7" xfId="655" xr:uid="{00000000-0005-0000-0000-000088000000}"/>
    <cellStyle name="40% - Énfasis3 2" xfId="23" xr:uid="{00000000-0005-0000-0000-000089000000}"/>
    <cellStyle name="40% - Énfasis3 2 2" xfId="312" xr:uid="{00000000-0005-0000-0000-00008A000000}"/>
    <cellStyle name="40% - Énfasis3 2 3" xfId="448" xr:uid="{00000000-0005-0000-0000-00008B000000}"/>
    <cellStyle name="40% - Énfasis3 2 4" xfId="565" xr:uid="{00000000-0005-0000-0000-00008C000000}"/>
    <cellStyle name="40% - Énfasis3 2 5" xfId="615" xr:uid="{00000000-0005-0000-0000-00008D000000}"/>
    <cellStyle name="40% - Énfasis3 2 6" xfId="699" xr:uid="{00000000-0005-0000-0000-00008E000000}"/>
    <cellStyle name="40% - Énfasis3 3" xfId="360" xr:uid="{00000000-0005-0000-0000-00008F000000}"/>
    <cellStyle name="40% - Énfasis3 4" xfId="406" xr:uid="{00000000-0005-0000-0000-000090000000}"/>
    <cellStyle name="40% - Énfasis3 5" xfId="510" xr:uid="{00000000-0005-0000-0000-000091000000}"/>
    <cellStyle name="40% - Énfasis3 6" xfId="554" xr:uid="{00000000-0005-0000-0000-000092000000}"/>
    <cellStyle name="40% - Énfasis3 7" xfId="656" xr:uid="{00000000-0005-0000-0000-000093000000}"/>
    <cellStyle name="40% - Énfasis4 2" xfId="24" xr:uid="{00000000-0005-0000-0000-000094000000}"/>
    <cellStyle name="40% - Énfasis4 2 2" xfId="313" xr:uid="{00000000-0005-0000-0000-000095000000}"/>
    <cellStyle name="40% - Énfasis4 2 3" xfId="449" xr:uid="{00000000-0005-0000-0000-000096000000}"/>
    <cellStyle name="40% - Énfasis4 2 4" xfId="566" xr:uid="{00000000-0005-0000-0000-000097000000}"/>
    <cellStyle name="40% - Énfasis4 2 5" xfId="616" xr:uid="{00000000-0005-0000-0000-000098000000}"/>
    <cellStyle name="40% - Énfasis4 2 6" xfId="700" xr:uid="{00000000-0005-0000-0000-000099000000}"/>
    <cellStyle name="40% - Énfasis4 3" xfId="361" xr:uid="{00000000-0005-0000-0000-00009A000000}"/>
    <cellStyle name="40% - Énfasis4 4" xfId="407" xr:uid="{00000000-0005-0000-0000-00009B000000}"/>
    <cellStyle name="40% - Énfasis4 5" xfId="511" xr:uid="{00000000-0005-0000-0000-00009C000000}"/>
    <cellStyle name="40% - Énfasis4 6" xfId="495" xr:uid="{00000000-0005-0000-0000-00009D000000}"/>
    <cellStyle name="40% - Énfasis4 7" xfId="657" xr:uid="{00000000-0005-0000-0000-00009E000000}"/>
    <cellStyle name="40% - Énfasis5 2" xfId="25" xr:uid="{00000000-0005-0000-0000-00009F000000}"/>
    <cellStyle name="40% - Énfasis5 2 2" xfId="314" xr:uid="{00000000-0005-0000-0000-0000A0000000}"/>
    <cellStyle name="40% - Énfasis5 2 3" xfId="450" xr:uid="{00000000-0005-0000-0000-0000A1000000}"/>
    <cellStyle name="40% - Énfasis5 2 4" xfId="567" xr:uid="{00000000-0005-0000-0000-0000A2000000}"/>
    <cellStyle name="40% - Énfasis5 2 5" xfId="617" xr:uid="{00000000-0005-0000-0000-0000A3000000}"/>
    <cellStyle name="40% - Énfasis5 2 6" xfId="701" xr:uid="{00000000-0005-0000-0000-0000A4000000}"/>
    <cellStyle name="40% - Énfasis5 3" xfId="362" xr:uid="{00000000-0005-0000-0000-0000A5000000}"/>
    <cellStyle name="40% - Énfasis5 4" xfId="408" xr:uid="{00000000-0005-0000-0000-0000A6000000}"/>
    <cellStyle name="40% - Énfasis5 5" xfId="512" xr:uid="{00000000-0005-0000-0000-0000A7000000}"/>
    <cellStyle name="40% - Énfasis5 6" xfId="494" xr:uid="{00000000-0005-0000-0000-0000A8000000}"/>
    <cellStyle name="40% - Énfasis5 7" xfId="658" xr:uid="{00000000-0005-0000-0000-0000A9000000}"/>
    <cellStyle name="40% - Énfasis6 2" xfId="26" xr:uid="{00000000-0005-0000-0000-0000AA000000}"/>
    <cellStyle name="40% - Énfasis6 2 2" xfId="315" xr:uid="{00000000-0005-0000-0000-0000AB000000}"/>
    <cellStyle name="40% - Énfasis6 2 3" xfId="451" xr:uid="{00000000-0005-0000-0000-0000AC000000}"/>
    <cellStyle name="40% - Énfasis6 2 4" xfId="568" xr:uid="{00000000-0005-0000-0000-0000AD000000}"/>
    <cellStyle name="40% - Énfasis6 2 5" xfId="618" xr:uid="{00000000-0005-0000-0000-0000AE000000}"/>
    <cellStyle name="40% - Énfasis6 2 6" xfId="702" xr:uid="{00000000-0005-0000-0000-0000AF000000}"/>
    <cellStyle name="40% - Énfasis6 3" xfId="363" xr:uid="{00000000-0005-0000-0000-0000B0000000}"/>
    <cellStyle name="40% - Énfasis6 4" xfId="409" xr:uid="{00000000-0005-0000-0000-0000B1000000}"/>
    <cellStyle name="40% - Énfasis6 5" xfId="513" xr:uid="{00000000-0005-0000-0000-0000B2000000}"/>
    <cellStyle name="40% - Énfasis6 6" xfId="493" xr:uid="{00000000-0005-0000-0000-0000B3000000}"/>
    <cellStyle name="40% - Énfasis6 7" xfId="659" xr:uid="{00000000-0005-0000-0000-0000B4000000}"/>
    <cellStyle name="60% - Énfasis1 2" xfId="27" xr:uid="{00000000-0005-0000-0000-0000B5000000}"/>
    <cellStyle name="60% - Énfasis1 2 2" xfId="316" xr:uid="{00000000-0005-0000-0000-0000B6000000}"/>
    <cellStyle name="60% - Énfasis1 2 3" xfId="452" xr:uid="{00000000-0005-0000-0000-0000B7000000}"/>
    <cellStyle name="60% - Énfasis1 2 4" xfId="569" xr:uid="{00000000-0005-0000-0000-0000B8000000}"/>
    <cellStyle name="60% - Énfasis1 2 5" xfId="619" xr:uid="{00000000-0005-0000-0000-0000B9000000}"/>
    <cellStyle name="60% - Énfasis1 2 6" xfId="703" xr:uid="{00000000-0005-0000-0000-0000BA000000}"/>
    <cellStyle name="60% - Énfasis1 3" xfId="364" xr:uid="{00000000-0005-0000-0000-0000BB000000}"/>
    <cellStyle name="60% - Énfasis1 4" xfId="410" xr:uid="{00000000-0005-0000-0000-0000BC000000}"/>
    <cellStyle name="60% - Énfasis1 5" xfId="514" xr:uid="{00000000-0005-0000-0000-0000BD000000}"/>
    <cellStyle name="60% - Énfasis1 6" xfId="492" xr:uid="{00000000-0005-0000-0000-0000BE000000}"/>
    <cellStyle name="60% - Énfasis1 7" xfId="660" xr:uid="{00000000-0005-0000-0000-0000BF000000}"/>
    <cellStyle name="60% - Énfasis2 2" xfId="28" xr:uid="{00000000-0005-0000-0000-0000C0000000}"/>
    <cellStyle name="60% - Énfasis2 2 2" xfId="317" xr:uid="{00000000-0005-0000-0000-0000C1000000}"/>
    <cellStyle name="60% - Énfasis2 2 3" xfId="453" xr:uid="{00000000-0005-0000-0000-0000C2000000}"/>
    <cellStyle name="60% - Énfasis2 2 4" xfId="570" xr:uid="{00000000-0005-0000-0000-0000C3000000}"/>
    <cellStyle name="60% - Énfasis2 2 5" xfId="620" xr:uid="{00000000-0005-0000-0000-0000C4000000}"/>
    <cellStyle name="60% - Énfasis2 2 6" xfId="704" xr:uid="{00000000-0005-0000-0000-0000C5000000}"/>
    <cellStyle name="60% - Énfasis2 3" xfId="365" xr:uid="{00000000-0005-0000-0000-0000C6000000}"/>
    <cellStyle name="60% - Énfasis2 4" xfId="411" xr:uid="{00000000-0005-0000-0000-0000C7000000}"/>
    <cellStyle name="60% - Énfasis2 5" xfId="515" xr:uid="{00000000-0005-0000-0000-0000C8000000}"/>
    <cellStyle name="60% - Énfasis2 6" xfId="553" xr:uid="{00000000-0005-0000-0000-0000C9000000}"/>
    <cellStyle name="60% - Énfasis2 7" xfId="661" xr:uid="{00000000-0005-0000-0000-0000CA000000}"/>
    <cellStyle name="60% - Énfasis3 2" xfId="29" xr:uid="{00000000-0005-0000-0000-0000CB000000}"/>
    <cellStyle name="60% - Énfasis3 2 2" xfId="318" xr:uid="{00000000-0005-0000-0000-0000CC000000}"/>
    <cellStyle name="60% - Énfasis3 2 3" xfId="454" xr:uid="{00000000-0005-0000-0000-0000CD000000}"/>
    <cellStyle name="60% - Énfasis3 2 4" xfId="571" xr:uid="{00000000-0005-0000-0000-0000CE000000}"/>
    <cellStyle name="60% - Énfasis3 2 5" xfId="621" xr:uid="{00000000-0005-0000-0000-0000CF000000}"/>
    <cellStyle name="60% - Énfasis3 2 6" xfId="705" xr:uid="{00000000-0005-0000-0000-0000D0000000}"/>
    <cellStyle name="60% - Énfasis3 3" xfId="366" xr:uid="{00000000-0005-0000-0000-0000D1000000}"/>
    <cellStyle name="60% - Énfasis3 4" xfId="412" xr:uid="{00000000-0005-0000-0000-0000D2000000}"/>
    <cellStyle name="60% - Énfasis3 5" xfId="516" xr:uid="{00000000-0005-0000-0000-0000D3000000}"/>
    <cellStyle name="60% - Énfasis3 6" xfId="491" xr:uid="{00000000-0005-0000-0000-0000D4000000}"/>
    <cellStyle name="60% - Énfasis3 7" xfId="662" xr:uid="{00000000-0005-0000-0000-0000D5000000}"/>
    <cellStyle name="60% - Énfasis4 2" xfId="30" xr:uid="{00000000-0005-0000-0000-0000D6000000}"/>
    <cellStyle name="60% - Énfasis4 2 2" xfId="319" xr:uid="{00000000-0005-0000-0000-0000D7000000}"/>
    <cellStyle name="60% - Énfasis4 2 3" xfId="455" xr:uid="{00000000-0005-0000-0000-0000D8000000}"/>
    <cellStyle name="60% - Énfasis4 2 4" xfId="572" xr:uid="{00000000-0005-0000-0000-0000D9000000}"/>
    <cellStyle name="60% - Énfasis4 2 5" xfId="622" xr:uid="{00000000-0005-0000-0000-0000DA000000}"/>
    <cellStyle name="60% - Énfasis4 2 6" xfId="706" xr:uid="{00000000-0005-0000-0000-0000DB000000}"/>
    <cellStyle name="60% - Énfasis4 3" xfId="367" xr:uid="{00000000-0005-0000-0000-0000DC000000}"/>
    <cellStyle name="60% - Énfasis4 4" xfId="413" xr:uid="{00000000-0005-0000-0000-0000DD000000}"/>
    <cellStyle name="60% - Énfasis4 5" xfId="517" xr:uid="{00000000-0005-0000-0000-0000DE000000}"/>
    <cellStyle name="60% - Énfasis4 6" xfId="552" xr:uid="{00000000-0005-0000-0000-0000DF000000}"/>
    <cellStyle name="60% - Énfasis4 7" xfId="663" xr:uid="{00000000-0005-0000-0000-0000E0000000}"/>
    <cellStyle name="60% - Énfasis5 2" xfId="31" xr:uid="{00000000-0005-0000-0000-0000E1000000}"/>
    <cellStyle name="60% - Énfasis5 2 2" xfId="320" xr:uid="{00000000-0005-0000-0000-0000E2000000}"/>
    <cellStyle name="60% - Énfasis5 2 3" xfId="456" xr:uid="{00000000-0005-0000-0000-0000E3000000}"/>
    <cellStyle name="60% - Énfasis5 2 4" xfId="573" xr:uid="{00000000-0005-0000-0000-0000E4000000}"/>
    <cellStyle name="60% - Énfasis5 2 5" xfId="623" xr:uid="{00000000-0005-0000-0000-0000E5000000}"/>
    <cellStyle name="60% - Énfasis5 2 6" xfId="707" xr:uid="{00000000-0005-0000-0000-0000E6000000}"/>
    <cellStyle name="60% - Énfasis5 3" xfId="368" xr:uid="{00000000-0005-0000-0000-0000E7000000}"/>
    <cellStyle name="60% - Énfasis5 4" xfId="414" xr:uid="{00000000-0005-0000-0000-0000E8000000}"/>
    <cellStyle name="60% - Énfasis5 5" xfId="518" xr:uid="{00000000-0005-0000-0000-0000E9000000}"/>
    <cellStyle name="60% - Énfasis5 6" xfId="490" xr:uid="{00000000-0005-0000-0000-0000EA000000}"/>
    <cellStyle name="60% - Énfasis5 7" xfId="664" xr:uid="{00000000-0005-0000-0000-0000EB000000}"/>
    <cellStyle name="60% - Énfasis6 2" xfId="32" xr:uid="{00000000-0005-0000-0000-0000EC000000}"/>
    <cellStyle name="60% - Énfasis6 2 2" xfId="321" xr:uid="{00000000-0005-0000-0000-0000ED000000}"/>
    <cellStyle name="60% - Énfasis6 2 3" xfId="457" xr:uid="{00000000-0005-0000-0000-0000EE000000}"/>
    <cellStyle name="60% - Énfasis6 2 4" xfId="574" xr:uid="{00000000-0005-0000-0000-0000EF000000}"/>
    <cellStyle name="60% - Énfasis6 2 5" xfId="624" xr:uid="{00000000-0005-0000-0000-0000F0000000}"/>
    <cellStyle name="60% - Énfasis6 2 6" xfId="708" xr:uid="{00000000-0005-0000-0000-0000F1000000}"/>
    <cellStyle name="60% - Énfasis6 3" xfId="369" xr:uid="{00000000-0005-0000-0000-0000F2000000}"/>
    <cellStyle name="60% - Énfasis6 4" xfId="415" xr:uid="{00000000-0005-0000-0000-0000F3000000}"/>
    <cellStyle name="60% - Énfasis6 5" xfId="519" xr:uid="{00000000-0005-0000-0000-0000F4000000}"/>
    <cellStyle name="60% - Énfasis6 6" xfId="489" xr:uid="{00000000-0005-0000-0000-0000F5000000}"/>
    <cellStyle name="60% - Énfasis6 7" xfId="665" xr:uid="{00000000-0005-0000-0000-0000F6000000}"/>
    <cellStyle name="Buena 2" xfId="33" xr:uid="{00000000-0005-0000-0000-0000F7000000}"/>
    <cellStyle name="Buena 2 2" xfId="322" xr:uid="{00000000-0005-0000-0000-0000F8000000}"/>
    <cellStyle name="Buena 2 3" xfId="458" xr:uid="{00000000-0005-0000-0000-0000F9000000}"/>
    <cellStyle name="Buena 2 4" xfId="575" xr:uid="{00000000-0005-0000-0000-0000FA000000}"/>
    <cellStyle name="Buena 2 5" xfId="625" xr:uid="{00000000-0005-0000-0000-0000FB000000}"/>
    <cellStyle name="Buena 2 6" xfId="709" xr:uid="{00000000-0005-0000-0000-0000FC000000}"/>
    <cellStyle name="Buena 3" xfId="370" xr:uid="{00000000-0005-0000-0000-0000FD000000}"/>
    <cellStyle name="Buena 4" xfId="416" xr:uid="{00000000-0005-0000-0000-0000FE000000}"/>
    <cellStyle name="Buena 5" xfId="520" xr:uid="{00000000-0005-0000-0000-0000FF000000}"/>
    <cellStyle name="Buena 6" xfId="488" xr:uid="{00000000-0005-0000-0000-000000010000}"/>
    <cellStyle name="Buena 7" xfId="666" xr:uid="{00000000-0005-0000-0000-000001010000}"/>
    <cellStyle name="Cálculo 2" xfId="34" xr:uid="{00000000-0005-0000-0000-000003010000}"/>
    <cellStyle name="Cálculo 2 2" xfId="323" xr:uid="{00000000-0005-0000-0000-000004010000}"/>
    <cellStyle name="Cálculo 2 3" xfId="459" xr:uid="{00000000-0005-0000-0000-000005010000}"/>
    <cellStyle name="Cálculo 2 4" xfId="576" xr:uid="{00000000-0005-0000-0000-000006010000}"/>
    <cellStyle name="Cálculo 2 5" xfId="626" xr:uid="{00000000-0005-0000-0000-000007010000}"/>
    <cellStyle name="Cálculo 2 6" xfId="710" xr:uid="{00000000-0005-0000-0000-000008010000}"/>
    <cellStyle name="Cálculo 3" xfId="371" xr:uid="{00000000-0005-0000-0000-000009010000}"/>
    <cellStyle name="Cálculo 4" xfId="417" xr:uid="{00000000-0005-0000-0000-00000A010000}"/>
    <cellStyle name="Cálculo 5" xfId="521" xr:uid="{00000000-0005-0000-0000-00000B010000}"/>
    <cellStyle name="Cálculo 6" xfId="487" xr:uid="{00000000-0005-0000-0000-00000C010000}"/>
    <cellStyle name="Cálculo 7" xfId="667" xr:uid="{00000000-0005-0000-0000-00000D010000}"/>
    <cellStyle name="Celda de comprobación 2" xfId="35" xr:uid="{00000000-0005-0000-0000-00000E010000}"/>
    <cellStyle name="Celda de comprobación 2 2" xfId="324" xr:uid="{00000000-0005-0000-0000-00000F010000}"/>
    <cellStyle name="Celda de comprobación 2 3" xfId="460" xr:uid="{00000000-0005-0000-0000-000010010000}"/>
    <cellStyle name="Celda de comprobación 2 4" xfId="577" xr:uid="{00000000-0005-0000-0000-000011010000}"/>
    <cellStyle name="Celda de comprobación 2 5" xfId="627" xr:uid="{00000000-0005-0000-0000-000012010000}"/>
    <cellStyle name="Celda de comprobación 2 6" xfId="711" xr:uid="{00000000-0005-0000-0000-000013010000}"/>
    <cellStyle name="Celda de comprobación 3" xfId="372" xr:uid="{00000000-0005-0000-0000-000014010000}"/>
    <cellStyle name="Celda de comprobación 4" xfId="418" xr:uid="{00000000-0005-0000-0000-000015010000}"/>
    <cellStyle name="Celda de comprobación 5" xfId="522" xr:uid="{00000000-0005-0000-0000-000016010000}"/>
    <cellStyle name="Celda de comprobación 6" xfId="551" xr:uid="{00000000-0005-0000-0000-000017010000}"/>
    <cellStyle name="Celda de comprobación 7" xfId="668" xr:uid="{00000000-0005-0000-0000-000018010000}"/>
    <cellStyle name="Celda vinculada 2" xfId="36" xr:uid="{00000000-0005-0000-0000-000019010000}"/>
    <cellStyle name="Celda vinculada 2 2" xfId="325" xr:uid="{00000000-0005-0000-0000-00001A010000}"/>
    <cellStyle name="Celda vinculada 2 3" xfId="461" xr:uid="{00000000-0005-0000-0000-00001B010000}"/>
    <cellStyle name="Celda vinculada 2 4" xfId="578" xr:uid="{00000000-0005-0000-0000-00001C010000}"/>
    <cellStyle name="Celda vinculada 2 5" xfId="628" xr:uid="{00000000-0005-0000-0000-00001D010000}"/>
    <cellStyle name="Celda vinculada 2 6" xfId="712" xr:uid="{00000000-0005-0000-0000-00001E010000}"/>
    <cellStyle name="Celda vinculada 3" xfId="373" xr:uid="{00000000-0005-0000-0000-00001F010000}"/>
    <cellStyle name="Celda vinculada 4" xfId="419" xr:uid="{00000000-0005-0000-0000-000020010000}"/>
    <cellStyle name="Celda vinculada 5" xfId="523" xr:uid="{00000000-0005-0000-0000-000021010000}"/>
    <cellStyle name="Celda vinculada 6" xfId="486" xr:uid="{00000000-0005-0000-0000-000022010000}"/>
    <cellStyle name="Celda vinculada 7" xfId="669" xr:uid="{00000000-0005-0000-0000-000023010000}"/>
    <cellStyle name="Encabezado 4 2" xfId="37" xr:uid="{00000000-0005-0000-0000-000024010000}"/>
    <cellStyle name="Encabezado 4 2 2" xfId="326" xr:uid="{00000000-0005-0000-0000-000025010000}"/>
    <cellStyle name="Encabezado 4 2 3" xfId="462" xr:uid="{00000000-0005-0000-0000-000026010000}"/>
    <cellStyle name="Encabezado 4 2 4" xfId="579" xr:uid="{00000000-0005-0000-0000-000027010000}"/>
    <cellStyle name="Encabezado 4 2 5" xfId="629" xr:uid="{00000000-0005-0000-0000-000028010000}"/>
    <cellStyle name="Encabezado 4 2 6" xfId="713" xr:uid="{00000000-0005-0000-0000-000029010000}"/>
    <cellStyle name="Encabezado 4 3" xfId="374" xr:uid="{00000000-0005-0000-0000-00002A010000}"/>
    <cellStyle name="Encabezado 4 4" xfId="420" xr:uid="{00000000-0005-0000-0000-00002B010000}"/>
    <cellStyle name="Encabezado 4 5" xfId="524" xr:uid="{00000000-0005-0000-0000-00002C010000}"/>
    <cellStyle name="Encabezado 4 6" xfId="550" xr:uid="{00000000-0005-0000-0000-00002D010000}"/>
    <cellStyle name="Encabezado 4 7" xfId="670" xr:uid="{00000000-0005-0000-0000-00002E010000}"/>
    <cellStyle name="Énfasis1 2" xfId="38" xr:uid="{00000000-0005-0000-0000-00002F010000}"/>
    <cellStyle name="Énfasis1 2 2" xfId="327" xr:uid="{00000000-0005-0000-0000-000030010000}"/>
    <cellStyle name="Énfasis1 2 3" xfId="463" xr:uid="{00000000-0005-0000-0000-000031010000}"/>
    <cellStyle name="Énfasis1 2 4" xfId="580" xr:uid="{00000000-0005-0000-0000-000032010000}"/>
    <cellStyle name="Énfasis1 2 5" xfId="630" xr:uid="{00000000-0005-0000-0000-000033010000}"/>
    <cellStyle name="Énfasis1 2 6" xfId="714" xr:uid="{00000000-0005-0000-0000-000034010000}"/>
    <cellStyle name="Énfasis1 3" xfId="375" xr:uid="{00000000-0005-0000-0000-000035010000}"/>
    <cellStyle name="Énfasis1 4" xfId="421" xr:uid="{00000000-0005-0000-0000-000036010000}"/>
    <cellStyle name="Énfasis1 5" xfId="525" xr:uid="{00000000-0005-0000-0000-000037010000}"/>
    <cellStyle name="Énfasis1 6" xfId="485" xr:uid="{00000000-0005-0000-0000-000038010000}"/>
    <cellStyle name="Énfasis1 7" xfId="671" xr:uid="{00000000-0005-0000-0000-000039010000}"/>
    <cellStyle name="Énfasis2 2" xfId="39" xr:uid="{00000000-0005-0000-0000-00003A010000}"/>
    <cellStyle name="Énfasis2 2 2" xfId="328" xr:uid="{00000000-0005-0000-0000-00003B010000}"/>
    <cellStyle name="Énfasis2 2 3" xfId="464" xr:uid="{00000000-0005-0000-0000-00003C010000}"/>
    <cellStyle name="Énfasis2 2 4" xfId="581" xr:uid="{00000000-0005-0000-0000-00003D010000}"/>
    <cellStyle name="Énfasis2 2 5" xfId="631" xr:uid="{00000000-0005-0000-0000-00003E010000}"/>
    <cellStyle name="Énfasis2 2 6" xfId="715" xr:uid="{00000000-0005-0000-0000-00003F010000}"/>
    <cellStyle name="Énfasis2 3" xfId="376" xr:uid="{00000000-0005-0000-0000-000040010000}"/>
    <cellStyle name="Énfasis2 4" xfId="422" xr:uid="{00000000-0005-0000-0000-000041010000}"/>
    <cellStyle name="Énfasis2 5" xfId="526" xr:uid="{00000000-0005-0000-0000-000042010000}"/>
    <cellStyle name="Énfasis2 6" xfId="484" xr:uid="{00000000-0005-0000-0000-000043010000}"/>
    <cellStyle name="Énfasis2 7" xfId="672" xr:uid="{00000000-0005-0000-0000-000044010000}"/>
    <cellStyle name="Énfasis3 2" xfId="40" xr:uid="{00000000-0005-0000-0000-000045010000}"/>
    <cellStyle name="Énfasis3 2 2" xfId="329" xr:uid="{00000000-0005-0000-0000-000046010000}"/>
    <cellStyle name="Énfasis3 2 3" xfId="465" xr:uid="{00000000-0005-0000-0000-000047010000}"/>
    <cellStyle name="Énfasis3 2 4" xfId="582" xr:uid="{00000000-0005-0000-0000-000048010000}"/>
    <cellStyle name="Énfasis3 2 5" xfId="632" xr:uid="{00000000-0005-0000-0000-000049010000}"/>
    <cellStyle name="Énfasis3 2 6" xfId="716" xr:uid="{00000000-0005-0000-0000-00004A010000}"/>
    <cellStyle name="Énfasis3 3" xfId="377" xr:uid="{00000000-0005-0000-0000-00004B010000}"/>
    <cellStyle name="Énfasis3 4" xfId="423" xr:uid="{00000000-0005-0000-0000-00004C010000}"/>
    <cellStyle name="Énfasis3 5" xfId="527" xr:uid="{00000000-0005-0000-0000-00004D010000}"/>
    <cellStyle name="Énfasis3 6" xfId="483" xr:uid="{00000000-0005-0000-0000-00004E010000}"/>
    <cellStyle name="Énfasis3 7" xfId="673" xr:uid="{00000000-0005-0000-0000-00004F010000}"/>
    <cellStyle name="Énfasis4 2" xfId="41" xr:uid="{00000000-0005-0000-0000-000050010000}"/>
    <cellStyle name="Énfasis4 2 2" xfId="330" xr:uid="{00000000-0005-0000-0000-000051010000}"/>
    <cellStyle name="Énfasis4 2 3" xfId="466" xr:uid="{00000000-0005-0000-0000-000052010000}"/>
    <cellStyle name="Énfasis4 2 4" xfId="583" xr:uid="{00000000-0005-0000-0000-000053010000}"/>
    <cellStyle name="Énfasis4 2 5" xfId="633" xr:uid="{00000000-0005-0000-0000-000054010000}"/>
    <cellStyle name="Énfasis4 2 6" xfId="717" xr:uid="{00000000-0005-0000-0000-000055010000}"/>
    <cellStyle name="Énfasis4 3" xfId="378" xr:uid="{00000000-0005-0000-0000-000056010000}"/>
    <cellStyle name="Énfasis4 4" xfId="424" xr:uid="{00000000-0005-0000-0000-000057010000}"/>
    <cellStyle name="Énfasis4 5" xfId="528" xr:uid="{00000000-0005-0000-0000-000058010000}"/>
    <cellStyle name="Énfasis4 6" xfId="482" xr:uid="{00000000-0005-0000-0000-000059010000}"/>
    <cellStyle name="Énfasis4 7" xfId="674" xr:uid="{00000000-0005-0000-0000-00005A010000}"/>
    <cellStyle name="Énfasis5 2" xfId="42" xr:uid="{00000000-0005-0000-0000-00005B010000}"/>
    <cellStyle name="Énfasis5 2 2" xfId="331" xr:uid="{00000000-0005-0000-0000-00005C010000}"/>
    <cellStyle name="Énfasis5 2 3" xfId="467" xr:uid="{00000000-0005-0000-0000-00005D010000}"/>
    <cellStyle name="Énfasis5 2 4" xfId="584" xr:uid="{00000000-0005-0000-0000-00005E010000}"/>
    <cellStyle name="Énfasis5 2 5" xfId="634" xr:uid="{00000000-0005-0000-0000-00005F010000}"/>
    <cellStyle name="Énfasis5 2 6" xfId="718" xr:uid="{00000000-0005-0000-0000-000060010000}"/>
    <cellStyle name="Énfasis5 3" xfId="379" xr:uid="{00000000-0005-0000-0000-000061010000}"/>
    <cellStyle name="Énfasis5 4" xfId="425" xr:uid="{00000000-0005-0000-0000-000062010000}"/>
    <cellStyle name="Énfasis5 5" xfId="529" xr:uid="{00000000-0005-0000-0000-000063010000}"/>
    <cellStyle name="Énfasis5 6" xfId="549" xr:uid="{00000000-0005-0000-0000-000064010000}"/>
    <cellStyle name="Énfasis5 7" xfId="675" xr:uid="{00000000-0005-0000-0000-000065010000}"/>
    <cellStyle name="Énfasis6 2" xfId="43" xr:uid="{00000000-0005-0000-0000-000066010000}"/>
    <cellStyle name="Énfasis6 2 2" xfId="332" xr:uid="{00000000-0005-0000-0000-000067010000}"/>
    <cellStyle name="Énfasis6 2 3" xfId="468" xr:uid="{00000000-0005-0000-0000-000068010000}"/>
    <cellStyle name="Énfasis6 2 4" xfId="585" xr:uid="{00000000-0005-0000-0000-000069010000}"/>
    <cellStyle name="Énfasis6 2 5" xfId="635" xr:uid="{00000000-0005-0000-0000-00006A010000}"/>
    <cellStyle name="Énfasis6 2 6" xfId="719" xr:uid="{00000000-0005-0000-0000-00006B010000}"/>
    <cellStyle name="Énfasis6 3" xfId="380" xr:uid="{00000000-0005-0000-0000-00006C010000}"/>
    <cellStyle name="Énfasis6 4" xfId="426" xr:uid="{00000000-0005-0000-0000-00006D010000}"/>
    <cellStyle name="Énfasis6 5" xfId="530" xr:uid="{00000000-0005-0000-0000-00006E010000}"/>
    <cellStyle name="Énfasis6 6" xfId="481" xr:uid="{00000000-0005-0000-0000-00006F010000}"/>
    <cellStyle name="Énfasis6 7" xfId="676" xr:uid="{00000000-0005-0000-0000-000070010000}"/>
    <cellStyle name="Entrada 2" xfId="44" xr:uid="{00000000-0005-0000-0000-000071010000}"/>
    <cellStyle name="Entrada 2 2" xfId="333" xr:uid="{00000000-0005-0000-0000-000072010000}"/>
    <cellStyle name="Entrada 2 3" xfId="469" xr:uid="{00000000-0005-0000-0000-000073010000}"/>
    <cellStyle name="Entrada 2 4" xfId="586" xr:uid="{00000000-0005-0000-0000-000074010000}"/>
    <cellStyle name="Entrada 2 5" xfId="636" xr:uid="{00000000-0005-0000-0000-000075010000}"/>
    <cellStyle name="Entrada 2 6" xfId="720" xr:uid="{00000000-0005-0000-0000-000076010000}"/>
    <cellStyle name="Entrada 3" xfId="381" xr:uid="{00000000-0005-0000-0000-000077010000}"/>
    <cellStyle name="Entrada 4" xfId="427" xr:uid="{00000000-0005-0000-0000-000078010000}"/>
    <cellStyle name="Entrada 5" xfId="531" xr:uid="{00000000-0005-0000-0000-000079010000}"/>
    <cellStyle name="Entrada 6" xfId="548" xr:uid="{00000000-0005-0000-0000-00007A010000}"/>
    <cellStyle name="Entrada 7" xfId="677" xr:uid="{00000000-0005-0000-0000-00007B010000}"/>
    <cellStyle name="Euro" xfId="262" xr:uid="{00000000-0005-0000-0000-00007C010000}"/>
    <cellStyle name="Euro 10" xfId="764" xr:uid="{00000000-0005-0000-0000-00007D010000}"/>
    <cellStyle name="Euro 11" xfId="765" xr:uid="{00000000-0005-0000-0000-00007E010000}"/>
    <cellStyle name="Euro 12" xfId="766" xr:uid="{00000000-0005-0000-0000-00007F010000}"/>
    <cellStyle name="Euro 13" xfId="767" xr:uid="{00000000-0005-0000-0000-000080010000}"/>
    <cellStyle name="Euro 14" xfId="768" xr:uid="{00000000-0005-0000-0000-000081010000}"/>
    <cellStyle name="Euro 15" xfId="769" xr:uid="{00000000-0005-0000-0000-000082010000}"/>
    <cellStyle name="Euro 16" xfId="770" xr:uid="{00000000-0005-0000-0000-000083010000}"/>
    <cellStyle name="Euro 17" xfId="771" xr:uid="{00000000-0005-0000-0000-000084010000}"/>
    <cellStyle name="Euro 18" xfId="772" xr:uid="{00000000-0005-0000-0000-000085010000}"/>
    <cellStyle name="Euro 19" xfId="773" xr:uid="{00000000-0005-0000-0000-000086010000}"/>
    <cellStyle name="Euro 2" xfId="382" xr:uid="{00000000-0005-0000-0000-000087010000}"/>
    <cellStyle name="Euro 2 2" xfId="775" xr:uid="{00000000-0005-0000-0000-000088010000}"/>
    <cellStyle name="Euro 2 3" xfId="776" xr:uid="{00000000-0005-0000-0000-000089010000}"/>
    <cellStyle name="Euro 2 4" xfId="777" xr:uid="{00000000-0005-0000-0000-00008A010000}"/>
    <cellStyle name="Euro 2 5" xfId="778" xr:uid="{00000000-0005-0000-0000-00008B010000}"/>
    <cellStyle name="Euro 2 6" xfId="779" xr:uid="{00000000-0005-0000-0000-00008C010000}"/>
    <cellStyle name="Euro 2 7" xfId="780" xr:uid="{00000000-0005-0000-0000-00008D010000}"/>
    <cellStyle name="Euro 2 8" xfId="774" xr:uid="{00000000-0005-0000-0000-00008E010000}"/>
    <cellStyle name="Euro 20" xfId="781" xr:uid="{00000000-0005-0000-0000-00008F010000}"/>
    <cellStyle name="Euro 21" xfId="782" xr:uid="{00000000-0005-0000-0000-000090010000}"/>
    <cellStyle name="Euro 22" xfId="783" xr:uid="{00000000-0005-0000-0000-000091010000}"/>
    <cellStyle name="Euro 23" xfId="784" xr:uid="{00000000-0005-0000-0000-000092010000}"/>
    <cellStyle name="Euro 24" xfId="785" xr:uid="{00000000-0005-0000-0000-000093010000}"/>
    <cellStyle name="Euro 25" xfId="786" xr:uid="{00000000-0005-0000-0000-000094010000}"/>
    <cellStyle name="Euro 26" xfId="787" xr:uid="{00000000-0005-0000-0000-000095010000}"/>
    <cellStyle name="Euro 27" xfId="788" xr:uid="{00000000-0005-0000-0000-000096010000}"/>
    <cellStyle name="Euro 28" xfId="789" xr:uid="{00000000-0005-0000-0000-000097010000}"/>
    <cellStyle name="Euro 29" xfId="790" xr:uid="{00000000-0005-0000-0000-000098010000}"/>
    <cellStyle name="Euro 3" xfId="739" xr:uid="{00000000-0005-0000-0000-000099010000}"/>
    <cellStyle name="Euro 3 2" xfId="791" xr:uid="{00000000-0005-0000-0000-00009A010000}"/>
    <cellStyle name="Euro 3 3" xfId="758" xr:uid="{00000000-0005-0000-0000-00009B010000}"/>
    <cellStyle name="Euro 30" xfId="792" xr:uid="{00000000-0005-0000-0000-00009C010000}"/>
    <cellStyle name="Euro 31" xfId="793" xr:uid="{00000000-0005-0000-0000-00009D010000}"/>
    <cellStyle name="Euro 32" xfId="763" xr:uid="{00000000-0005-0000-0000-00009E010000}"/>
    <cellStyle name="Euro 33" xfId="824" xr:uid="{00000000-0005-0000-0000-00009F010000}"/>
    <cellStyle name="Euro 34" xfId="1006" xr:uid="{00000000-0005-0000-0000-0000A0010000}"/>
    <cellStyle name="Euro 4" xfId="794" xr:uid="{00000000-0005-0000-0000-0000A1010000}"/>
    <cellStyle name="Euro 4 10" xfId="795" xr:uid="{00000000-0005-0000-0000-0000A2010000}"/>
    <cellStyle name="Euro 4 11" xfId="796" xr:uid="{00000000-0005-0000-0000-0000A3010000}"/>
    <cellStyle name="Euro 4 12" xfId="797" xr:uid="{00000000-0005-0000-0000-0000A4010000}"/>
    <cellStyle name="Euro 4 13" xfId="798" xr:uid="{00000000-0005-0000-0000-0000A5010000}"/>
    <cellStyle name="Euro 4 14" xfId="799" xr:uid="{00000000-0005-0000-0000-0000A6010000}"/>
    <cellStyle name="Euro 4 15" xfId="800" xr:uid="{00000000-0005-0000-0000-0000A7010000}"/>
    <cellStyle name="Euro 4 16" xfId="801" xr:uid="{00000000-0005-0000-0000-0000A8010000}"/>
    <cellStyle name="Euro 4 17" xfId="802" xr:uid="{00000000-0005-0000-0000-0000A9010000}"/>
    <cellStyle name="Euro 4 2" xfId="803" xr:uid="{00000000-0005-0000-0000-0000AA010000}"/>
    <cellStyle name="Euro 4 3" xfId="804" xr:uid="{00000000-0005-0000-0000-0000AB010000}"/>
    <cellStyle name="Euro 4 4" xfId="805" xr:uid="{00000000-0005-0000-0000-0000AC010000}"/>
    <cellStyle name="Euro 4 5" xfId="806" xr:uid="{00000000-0005-0000-0000-0000AD010000}"/>
    <cellStyle name="Euro 4 6" xfId="807" xr:uid="{00000000-0005-0000-0000-0000AE010000}"/>
    <cellStyle name="Euro 4 7" xfId="808" xr:uid="{00000000-0005-0000-0000-0000AF010000}"/>
    <cellStyle name="Euro 4 8" xfId="809" xr:uid="{00000000-0005-0000-0000-0000B0010000}"/>
    <cellStyle name="Euro 4 9" xfId="810" xr:uid="{00000000-0005-0000-0000-0000B1010000}"/>
    <cellStyle name="Euro 5" xfId="811" xr:uid="{00000000-0005-0000-0000-0000B2010000}"/>
    <cellStyle name="Euro 6" xfId="812" xr:uid="{00000000-0005-0000-0000-0000B3010000}"/>
    <cellStyle name="Euro 7" xfId="813" xr:uid="{00000000-0005-0000-0000-0000B4010000}"/>
    <cellStyle name="Euro 8" xfId="814" xr:uid="{00000000-0005-0000-0000-0000B5010000}"/>
    <cellStyle name="Euro 9" xfId="815" xr:uid="{00000000-0005-0000-0000-0000B6010000}"/>
    <cellStyle name="ƒ" xfId="263" xr:uid="{00000000-0005-0000-0000-0000B7010000}"/>
    <cellStyle name="F#1" xfId="740" xr:uid="{00000000-0005-0000-0000-0000B8010000}"/>
    <cellStyle name="F#2" xfId="741" xr:uid="{00000000-0005-0000-0000-0000B9010000}"/>
    <cellStyle name="F#3" xfId="742" xr:uid="{00000000-0005-0000-0000-0000BA010000}"/>
    <cellStyle name="F#4" xfId="743" xr:uid="{00000000-0005-0000-0000-0000BB010000}"/>
    <cellStyle name="F#5" xfId="744" xr:uid="{00000000-0005-0000-0000-0000BC010000}"/>
    <cellStyle name="F#6" xfId="745" xr:uid="{00000000-0005-0000-0000-0000BD010000}"/>
    <cellStyle name="F%1" xfId="746" xr:uid="{00000000-0005-0000-0000-0000BE010000}"/>
    <cellStyle name="F%2" xfId="747" xr:uid="{00000000-0005-0000-0000-0000BF010000}"/>
    <cellStyle name="F%2 2" xfId="759" xr:uid="{00000000-0005-0000-0000-0000C0010000}"/>
    <cellStyle name="F%2 3" xfId="826" xr:uid="{00000000-0005-0000-0000-0000C1010000}"/>
    <cellStyle name="F%3" xfId="748" xr:uid="{00000000-0005-0000-0000-0000C2010000}"/>
    <cellStyle name="F%3 2" xfId="760" xr:uid="{00000000-0005-0000-0000-0000C3010000}"/>
    <cellStyle name="F%3 3" xfId="827" xr:uid="{00000000-0005-0000-0000-0000C4010000}"/>
    <cellStyle name="F%4" xfId="749" xr:uid="{00000000-0005-0000-0000-0000C5010000}"/>
    <cellStyle name="F%5" xfId="750" xr:uid="{00000000-0005-0000-0000-0000C6010000}"/>
    <cellStyle name="ƒ_Cuadros cap II dic2001 fiscal (revisión)" xfId="264" xr:uid="{00000000-0005-0000-0000-0000C7010000}"/>
    <cellStyle name="ƒ_Cuadros cap II jun01" xfId="265" xr:uid="{00000000-0005-0000-0000-0000C8010000}"/>
    <cellStyle name="ƒ_Cuadros Cap III MAR02" xfId="266" xr:uid="{00000000-0005-0000-0000-0000C9010000}"/>
    <cellStyle name="ƒ_Cuadros Cap III MAR02 2" xfId="334" xr:uid="{00000000-0005-0000-0000-0000CA010000}"/>
    <cellStyle name="ƒ_Cuadros capIV Jul01" xfId="267" xr:uid="{00000000-0005-0000-0000-0000CB010000}"/>
    <cellStyle name="ƒ_Cuadros capIV Jul01 2" xfId="335" xr:uid="{00000000-0005-0000-0000-0000CC010000}"/>
    <cellStyle name="Hipervínculo 2" xfId="155" xr:uid="{00000000-0005-0000-0000-0000CD010000}"/>
    <cellStyle name="Hipervínculo 2 2" xfId="916" xr:uid="{00000000-0005-0000-0000-0000CE010000}"/>
    <cellStyle name="Hipervínculo 2 3" xfId="751" xr:uid="{00000000-0005-0000-0000-0000CF010000}"/>
    <cellStyle name="Hipervínculo 3" xfId="754" xr:uid="{00000000-0005-0000-0000-0000D0010000}"/>
    <cellStyle name="Hipervínculo 3 2" xfId="1016" xr:uid="{00000000-0005-0000-0000-0000D1010000}"/>
    <cellStyle name="Incorrecto 2" xfId="45" xr:uid="{00000000-0005-0000-0000-0000D3010000}"/>
    <cellStyle name="Incorrecto 2 2" xfId="336" xr:uid="{00000000-0005-0000-0000-0000D4010000}"/>
    <cellStyle name="Incorrecto 2 3" xfId="470" xr:uid="{00000000-0005-0000-0000-0000D5010000}"/>
    <cellStyle name="Incorrecto 2 4" xfId="587" xr:uid="{00000000-0005-0000-0000-0000D6010000}"/>
    <cellStyle name="Incorrecto 2 5" xfId="637" xr:uid="{00000000-0005-0000-0000-0000D7010000}"/>
    <cellStyle name="Incorrecto 2 6" xfId="721" xr:uid="{00000000-0005-0000-0000-0000D8010000}"/>
    <cellStyle name="Incorrecto 3" xfId="383" xr:uid="{00000000-0005-0000-0000-0000D9010000}"/>
    <cellStyle name="Incorrecto 4" xfId="428" xr:uid="{00000000-0005-0000-0000-0000DA010000}"/>
    <cellStyle name="Incorrecto 5" xfId="532" xr:uid="{00000000-0005-0000-0000-0000DB010000}"/>
    <cellStyle name="Incorrecto 6" xfId="394" xr:uid="{00000000-0005-0000-0000-0000DC010000}"/>
    <cellStyle name="Incorrecto 7" xfId="678" xr:uid="{00000000-0005-0000-0000-0000DD010000}"/>
    <cellStyle name="Millares" xfId="1381" builtinId="3"/>
    <cellStyle name="Millares [0] 2" xfId="732" xr:uid="{00000000-0005-0000-0000-0000DF010000}"/>
    <cellStyle name="Millares [0] 2 2" xfId="1403" xr:uid="{00000000-0005-0000-0000-0000E0010000}"/>
    <cellStyle name="Millares 10" xfId="825" xr:uid="{00000000-0005-0000-0000-0000E1010000}"/>
    <cellStyle name="Millares 11" xfId="831" xr:uid="{00000000-0005-0000-0000-0000E2010000}"/>
    <cellStyle name="Millares 12" xfId="833" xr:uid="{00000000-0005-0000-0000-0000E3010000}"/>
    <cellStyle name="Millares 13" xfId="834" xr:uid="{00000000-0005-0000-0000-0000E4010000}"/>
    <cellStyle name="Millares 13 2" xfId="1407" xr:uid="{00000000-0005-0000-0000-0000E5010000}"/>
    <cellStyle name="Millares 14" xfId="225" xr:uid="{00000000-0005-0000-0000-0000E6010000}"/>
    <cellStyle name="Millares 14 2" xfId="1169" xr:uid="{00000000-0005-0000-0000-0000E7010000}"/>
    <cellStyle name="Millares 14 2 2" xfId="1437" xr:uid="{00000000-0005-0000-0000-0000E8010000}"/>
    <cellStyle name="Millares 14 3" xfId="1398" xr:uid="{00000000-0005-0000-0000-0000E9010000}"/>
    <cellStyle name="Millares 15" xfId="273" xr:uid="{00000000-0005-0000-0000-0000EA010000}"/>
    <cellStyle name="Millares 15 2" xfId="1170" xr:uid="{00000000-0005-0000-0000-0000EB010000}"/>
    <cellStyle name="Millares 15 2 2" xfId="1438" xr:uid="{00000000-0005-0000-0000-0000EC010000}"/>
    <cellStyle name="Millares 15 3" xfId="1399" xr:uid="{00000000-0005-0000-0000-0000ED010000}"/>
    <cellStyle name="Millares 16" xfId="989" xr:uid="{00000000-0005-0000-0000-0000EE010000}"/>
    <cellStyle name="Millares 16 2" xfId="1420" xr:uid="{00000000-0005-0000-0000-0000EF010000}"/>
    <cellStyle name="Millares 17" xfId="992" xr:uid="{00000000-0005-0000-0000-0000F0010000}"/>
    <cellStyle name="Millares 17 2" xfId="1422" xr:uid="{00000000-0005-0000-0000-0000F1010000}"/>
    <cellStyle name="Millares 18" xfId="991" xr:uid="{00000000-0005-0000-0000-0000F2010000}"/>
    <cellStyle name="Millares 18 2" xfId="65" xr:uid="{00000000-0005-0000-0000-0000F3010000}"/>
    <cellStyle name="Millares 18 2 2" xfId="1386" xr:uid="{00000000-0005-0000-0000-0000F4010000}"/>
    <cellStyle name="Millares 18 3" xfId="1421" xr:uid="{00000000-0005-0000-0000-0000F5010000}"/>
    <cellStyle name="Millares 19" xfId="994" xr:uid="{00000000-0005-0000-0000-0000F6010000}"/>
    <cellStyle name="Millares 19 2" xfId="1423" xr:uid="{00000000-0005-0000-0000-0000F7010000}"/>
    <cellStyle name="Millares 2" xfId="12" xr:uid="{00000000-0005-0000-0000-0000F8010000}"/>
    <cellStyle name="Millares 2 10" xfId="1385" xr:uid="{00000000-0005-0000-0000-0000F9010000}"/>
    <cellStyle name="Millares 2 2" xfId="69" xr:uid="{00000000-0005-0000-0000-0000FA010000}"/>
    <cellStyle name="Millares 2 2 2" xfId="848" xr:uid="{00000000-0005-0000-0000-0000FB010000}"/>
    <cellStyle name="Millares 2 2 2 2" xfId="1007" xr:uid="{00000000-0005-0000-0000-0000FC010000}"/>
    <cellStyle name="Millares 2 2 2 3" xfId="1409" xr:uid="{00000000-0005-0000-0000-0000FD010000}"/>
    <cellStyle name="Millares 2 2 3" xfId="269" xr:uid="{00000000-0005-0000-0000-0000FE010000}"/>
    <cellStyle name="Millares 2 2 4" xfId="1002" xr:uid="{00000000-0005-0000-0000-0000FF010000}"/>
    <cellStyle name="Millares 2 2 4 2" xfId="1426" xr:uid="{00000000-0005-0000-0000-000000020000}"/>
    <cellStyle name="Millares 2 2 5" xfId="1048" xr:uid="{00000000-0005-0000-0000-000001020000}"/>
    <cellStyle name="Millares 2 2 5 2" xfId="1436" xr:uid="{00000000-0005-0000-0000-000002020000}"/>
    <cellStyle name="Millares 2 2 6" xfId="1387" xr:uid="{00000000-0005-0000-0000-000003020000}"/>
    <cellStyle name="Millares 2 3" xfId="71" xr:uid="{00000000-0005-0000-0000-000004020000}"/>
    <cellStyle name="Millares 2 3 2" xfId="850" xr:uid="{00000000-0005-0000-0000-000005020000}"/>
    <cellStyle name="Millares 2 3 2 2" xfId="1410" xr:uid="{00000000-0005-0000-0000-000006020000}"/>
    <cellStyle name="Millares 2 3 3" xfId="429" xr:uid="{00000000-0005-0000-0000-000007020000}"/>
    <cellStyle name="Millares 2 3 4" xfId="1388" xr:uid="{00000000-0005-0000-0000-000008020000}"/>
    <cellStyle name="Millares 2 4" xfId="96" xr:uid="{00000000-0005-0000-0000-000009020000}"/>
    <cellStyle name="Millares 2 4 2" xfId="865" xr:uid="{00000000-0005-0000-0000-00000A020000}"/>
    <cellStyle name="Millares 2 4 2 2" xfId="1413" xr:uid="{00000000-0005-0000-0000-00000B020000}"/>
    <cellStyle name="Millares 2 4 3" xfId="534" xr:uid="{00000000-0005-0000-0000-00000C020000}"/>
    <cellStyle name="Millares 2 4 4" xfId="1392" xr:uid="{00000000-0005-0000-0000-00000D020000}"/>
    <cellStyle name="Millares 2 5" xfId="112" xr:uid="{00000000-0005-0000-0000-00000E020000}"/>
    <cellStyle name="Millares 2 5 2" xfId="877" xr:uid="{00000000-0005-0000-0000-00000F020000}"/>
    <cellStyle name="Millares 2 5 2 2" xfId="1415" xr:uid="{00000000-0005-0000-0000-000010020000}"/>
    <cellStyle name="Millares 2 5 3" xfId="547" xr:uid="{00000000-0005-0000-0000-000011020000}"/>
    <cellStyle name="Millares 2 5 4" xfId="1394" xr:uid="{00000000-0005-0000-0000-000012020000}"/>
    <cellStyle name="Millares 2 6" xfId="679" xr:uid="{00000000-0005-0000-0000-000013020000}"/>
    <cellStyle name="Millares 2 7" xfId="838" xr:uid="{00000000-0005-0000-0000-000014020000}"/>
    <cellStyle name="Millares 2 7 2" xfId="1408" xr:uid="{00000000-0005-0000-0000-000015020000}"/>
    <cellStyle name="Millares 2 8" xfId="268" xr:uid="{00000000-0005-0000-0000-000016020000}"/>
    <cellStyle name="Millares 2 9" xfId="1036" xr:uid="{00000000-0005-0000-0000-000017020000}"/>
    <cellStyle name="Millares 2 9 2" xfId="1435" xr:uid="{00000000-0005-0000-0000-000018020000}"/>
    <cellStyle name="Millares 20" xfId="997" xr:uid="{00000000-0005-0000-0000-000019020000}"/>
    <cellStyle name="Millares 20 2" xfId="1424" xr:uid="{00000000-0005-0000-0000-00001A020000}"/>
    <cellStyle name="Millares 21" xfId="984" xr:uid="{00000000-0005-0000-0000-00001B020000}"/>
    <cellStyle name="Millares 21 2" xfId="1318" xr:uid="{00000000-0005-0000-0000-00001C020000}"/>
    <cellStyle name="Millares 21 2 2" xfId="1443" xr:uid="{00000000-0005-0000-0000-00001D020000}"/>
    <cellStyle name="Millares 21 3" xfId="1418" xr:uid="{00000000-0005-0000-0000-00001E020000}"/>
    <cellStyle name="Millares 22" xfId="986" xr:uid="{00000000-0005-0000-0000-00001F020000}"/>
    <cellStyle name="Millares 22 2" xfId="1320" xr:uid="{00000000-0005-0000-0000-000020020000}"/>
    <cellStyle name="Millares 22 2 2" xfId="1444" xr:uid="{00000000-0005-0000-0000-000021020000}"/>
    <cellStyle name="Millares 22 3" xfId="1419" xr:uid="{00000000-0005-0000-0000-000022020000}"/>
    <cellStyle name="Millares 23" xfId="1000" xr:uid="{00000000-0005-0000-0000-000023020000}"/>
    <cellStyle name="Millares 23 2" xfId="1324" xr:uid="{00000000-0005-0000-0000-000024020000}"/>
    <cellStyle name="Millares 23 2 2" xfId="1445" xr:uid="{00000000-0005-0000-0000-000025020000}"/>
    <cellStyle name="Millares 23 3" xfId="1425" xr:uid="{00000000-0005-0000-0000-000026020000}"/>
    <cellStyle name="Millares 24" xfId="1008" xr:uid="{00000000-0005-0000-0000-000027020000}"/>
    <cellStyle name="Millares 24 2" xfId="1327" xr:uid="{00000000-0005-0000-0000-000028020000}"/>
    <cellStyle name="Millares 24 2 2" xfId="1447" xr:uid="{00000000-0005-0000-0000-000029020000}"/>
    <cellStyle name="Millares 24 3" xfId="1428" xr:uid="{00000000-0005-0000-0000-00002A020000}"/>
    <cellStyle name="Millares 25" xfId="1019" xr:uid="{00000000-0005-0000-0000-00002B020000}"/>
    <cellStyle name="Millares 25 2" xfId="1337" xr:uid="{00000000-0005-0000-0000-00002C020000}"/>
    <cellStyle name="Millares 25 2 2" xfId="1448" xr:uid="{00000000-0005-0000-0000-00002D020000}"/>
    <cellStyle name="Millares 25 3" xfId="1429" xr:uid="{00000000-0005-0000-0000-00002E020000}"/>
    <cellStyle name="Millares 26" xfId="1021" xr:uid="{00000000-0005-0000-0000-00002F020000}"/>
    <cellStyle name="Millares 26 2" xfId="1339" xr:uid="{00000000-0005-0000-0000-000030020000}"/>
    <cellStyle name="Millares 26 2 2" xfId="1449" xr:uid="{00000000-0005-0000-0000-000031020000}"/>
    <cellStyle name="Millares 26 3" xfId="1430" xr:uid="{00000000-0005-0000-0000-000032020000}"/>
    <cellStyle name="Millares 27" xfId="1023" xr:uid="{00000000-0005-0000-0000-000033020000}"/>
    <cellStyle name="Millares 27 2" xfId="1341" xr:uid="{00000000-0005-0000-0000-000034020000}"/>
    <cellStyle name="Millares 27 2 2" xfId="1450" xr:uid="{00000000-0005-0000-0000-000035020000}"/>
    <cellStyle name="Millares 27 3" xfId="1431" xr:uid="{00000000-0005-0000-0000-000036020000}"/>
    <cellStyle name="Millares 28" xfId="1025" xr:uid="{00000000-0005-0000-0000-000037020000}"/>
    <cellStyle name="Millares 28 2" xfId="1343" xr:uid="{00000000-0005-0000-0000-000038020000}"/>
    <cellStyle name="Millares 28 2 2" xfId="1451" xr:uid="{00000000-0005-0000-0000-000039020000}"/>
    <cellStyle name="Millares 28 3" xfId="1432" xr:uid="{00000000-0005-0000-0000-00003A020000}"/>
    <cellStyle name="Millares 29" xfId="1027" xr:uid="{00000000-0005-0000-0000-00003B020000}"/>
    <cellStyle name="Millares 29 2" xfId="1345" xr:uid="{00000000-0005-0000-0000-00003C020000}"/>
    <cellStyle name="Millares 29 2 2" xfId="1452" xr:uid="{00000000-0005-0000-0000-00003D020000}"/>
    <cellStyle name="Millares 29 3" xfId="1433" xr:uid="{00000000-0005-0000-0000-00003E020000}"/>
    <cellStyle name="Millares 3" xfId="46" xr:uid="{00000000-0005-0000-0000-00003F020000}"/>
    <cellStyle name="Millares 3 2" xfId="73" xr:uid="{00000000-0005-0000-0000-000040020000}"/>
    <cellStyle name="Millares 3 2 2" xfId="851" xr:uid="{00000000-0005-0000-0000-000041020000}"/>
    <cellStyle name="Millares 3 2 2 2" xfId="1411" xr:uid="{00000000-0005-0000-0000-000042020000}"/>
    <cellStyle name="Millares 3 2 3" xfId="350" xr:uid="{00000000-0005-0000-0000-000043020000}"/>
    <cellStyle name="Millares 3 2 3 2" xfId="1180" xr:uid="{00000000-0005-0000-0000-000044020000}"/>
    <cellStyle name="Millares 3 2 3 2 2" xfId="1440" xr:uid="{00000000-0005-0000-0000-000045020000}"/>
    <cellStyle name="Millares 3 2 3 3" xfId="1401" xr:uid="{00000000-0005-0000-0000-000046020000}"/>
    <cellStyle name="Millares 3 2 4" xfId="1004" xr:uid="{00000000-0005-0000-0000-000047020000}"/>
    <cellStyle name="Millares 3 2 4 2" xfId="1325" xr:uid="{00000000-0005-0000-0000-000048020000}"/>
    <cellStyle name="Millares 3 2 4 2 2" xfId="1446" xr:uid="{00000000-0005-0000-0000-000049020000}"/>
    <cellStyle name="Millares 3 2 4 3" xfId="1427" xr:uid="{00000000-0005-0000-0000-00004A020000}"/>
    <cellStyle name="Millares 3 2 5" xfId="1390" xr:uid="{00000000-0005-0000-0000-00004B020000}"/>
    <cellStyle name="Millares 3 3" xfId="90" xr:uid="{00000000-0005-0000-0000-00004C020000}"/>
    <cellStyle name="Millares 3 4" xfId="72" xr:uid="{00000000-0005-0000-0000-00004D020000}"/>
    <cellStyle name="Millares 3 4 2" xfId="1389" xr:uid="{00000000-0005-0000-0000-00004E020000}"/>
    <cellStyle name="Millares 3 5" xfId="108" xr:uid="{00000000-0005-0000-0000-00004F020000}"/>
    <cellStyle name="Millares 3 6" xfId="839" xr:uid="{00000000-0005-0000-0000-000050020000}"/>
    <cellStyle name="Millares 3 7" xfId="286" xr:uid="{00000000-0005-0000-0000-000051020000}"/>
    <cellStyle name="Millares 3 7 2" xfId="1174" xr:uid="{00000000-0005-0000-0000-000052020000}"/>
    <cellStyle name="Millares 3 7 2 2" xfId="1439" xr:uid="{00000000-0005-0000-0000-000053020000}"/>
    <cellStyle name="Millares 3 7 3" xfId="1400" xr:uid="{00000000-0005-0000-0000-000054020000}"/>
    <cellStyle name="Millares 3 8" xfId="1476" xr:uid="{00000000-0005-0000-0000-000055020000}"/>
    <cellStyle name="Millares 30" xfId="1032" xr:uid="{00000000-0005-0000-0000-000056020000}"/>
    <cellStyle name="Millares 30 2" xfId="1434" xr:uid="{00000000-0005-0000-0000-000057020000}"/>
    <cellStyle name="Millares 31" xfId="1346" xr:uid="{00000000-0005-0000-0000-000058020000}"/>
    <cellStyle name="Millares 31 2" xfId="1453" xr:uid="{00000000-0005-0000-0000-000059020000}"/>
    <cellStyle name="Millares 32" xfId="1353" xr:uid="{00000000-0005-0000-0000-00005A020000}"/>
    <cellStyle name="Millares 32 2" xfId="1456" xr:uid="{00000000-0005-0000-0000-00005B020000}"/>
    <cellStyle name="Millares 33" xfId="1189" xr:uid="{00000000-0005-0000-0000-00005C020000}"/>
    <cellStyle name="Millares 33 2" xfId="1442" xr:uid="{00000000-0005-0000-0000-00005D020000}"/>
    <cellStyle name="Millares 34" xfId="1356" xr:uid="{00000000-0005-0000-0000-00005E020000}"/>
    <cellStyle name="Millares 34 2" xfId="1457" xr:uid="{00000000-0005-0000-0000-00005F020000}"/>
    <cellStyle name="Millares 35" xfId="1350" xr:uid="{00000000-0005-0000-0000-000060020000}"/>
    <cellStyle name="Millares 35 2" xfId="1454" xr:uid="{00000000-0005-0000-0000-000061020000}"/>
    <cellStyle name="Millares 36" xfId="1359" xr:uid="{00000000-0005-0000-0000-000062020000}"/>
    <cellStyle name="Millares 36 2" xfId="1458" xr:uid="{00000000-0005-0000-0000-000063020000}"/>
    <cellStyle name="Millares 37" xfId="1351" xr:uid="{00000000-0005-0000-0000-000064020000}"/>
    <cellStyle name="Millares 37 2" xfId="1455" xr:uid="{00000000-0005-0000-0000-000065020000}"/>
    <cellStyle name="Millares 38" xfId="1186" xr:uid="{00000000-0005-0000-0000-000066020000}"/>
    <cellStyle name="Millares 38 2" xfId="1441" xr:uid="{00000000-0005-0000-0000-000067020000}"/>
    <cellStyle name="Millares 39" xfId="1365" xr:uid="{00000000-0005-0000-0000-000068020000}"/>
    <cellStyle name="Millares 39 2" xfId="1459" xr:uid="{00000000-0005-0000-0000-000069020000}"/>
    <cellStyle name="Millares 4" xfId="87" xr:uid="{00000000-0005-0000-0000-00006A020000}"/>
    <cellStyle name="Millares 4 2" xfId="761" xr:uid="{00000000-0005-0000-0000-00006B020000}"/>
    <cellStyle name="Millares 4 3" xfId="858" xr:uid="{00000000-0005-0000-0000-00006C020000}"/>
    <cellStyle name="Millares 4 3 2" xfId="1412" xr:uid="{00000000-0005-0000-0000-00006D020000}"/>
    <cellStyle name="Millares 4 4" xfId="752" xr:uid="{00000000-0005-0000-0000-00006E020000}"/>
    <cellStyle name="Millares 4 5" xfId="1391" xr:uid="{00000000-0005-0000-0000-00006F020000}"/>
    <cellStyle name="Millares 40" xfId="6" xr:uid="{00000000-0005-0000-0000-000070020000}"/>
    <cellStyle name="Millares 40 2" xfId="1384" xr:uid="{00000000-0005-0000-0000-000071020000}"/>
    <cellStyle name="Millares 41" xfId="1367" xr:uid="{00000000-0005-0000-0000-000072020000}"/>
    <cellStyle name="Millares 41 2" xfId="1460" xr:uid="{00000000-0005-0000-0000-000073020000}"/>
    <cellStyle name="Millares 42" xfId="1370" xr:uid="{00000000-0005-0000-0000-000074020000}"/>
    <cellStyle name="Millares 42 2" xfId="1461" xr:uid="{00000000-0005-0000-0000-000075020000}"/>
    <cellStyle name="Millares 43" xfId="1376" xr:uid="{00000000-0005-0000-0000-000076020000}"/>
    <cellStyle name="Millares 43 2" xfId="1465" xr:uid="{00000000-0005-0000-0000-000077020000}"/>
    <cellStyle name="Millares 44" xfId="1374" xr:uid="{00000000-0005-0000-0000-000078020000}"/>
    <cellStyle name="Millares 44 2" xfId="1463" xr:uid="{00000000-0005-0000-0000-000079020000}"/>
    <cellStyle name="Millares 45" xfId="1375" xr:uid="{00000000-0005-0000-0000-00007A020000}"/>
    <cellStyle name="Millares 45 2" xfId="1464" xr:uid="{00000000-0005-0000-0000-00007B020000}"/>
    <cellStyle name="Millares 46" xfId="1372" xr:uid="{00000000-0005-0000-0000-00007C020000}"/>
    <cellStyle name="Millares 46 2" xfId="1462" xr:uid="{00000000-0005-0000-0000-00007D020000}"/>
    <cellStyle name="Millares 47" xfId="1466" xr:uid="{00000000-0005-0000-0000-00007E020000}"/>
    <cellStyle name="Millares 48" xfId="1468" xr:uid="{00000000-0005-0000-0000-00007F020000}"/>
    <cellStyle name="Millares 49" xfId="1397" xr:uid="{00000000-0005-0000-0000-000080020000}"/>
    <cellStyle name="Millares 5" xfId="104" xr:uid="{00000000-0005-0000-0000-000081020000}"/>
    <cellStyle name="Millares 5 2" xfId="873" xr:uid="{00000000-0005-0000-0000-000082020000}"/>
    <cellStyle name="Millares 5 2 2" xfId="1414" xr:uid="{00000000-0005-0000-0000-000083020000}"/>
    <cellStyle name="Millares 5 3" xfId="816" xr:uid="{00000000-0005-0000-0000-000084020000}"/>
    <cellStyle name="Millares 5 3 2" xfId="1404" xr:uid="{00000000-0005-0000-0000-000085020000}"/>
    <cellStyle name="Millares 5 4" xfId="1393" xr:uid="{00000000-0005-0000-0000-000086020000}"/>
    <cellStyle name="Millares 50" xfId="1402" xr:uid="{00000000-0005-0000-0000-000087020000}"/>
    <cellStyle name="Millares 51" xfId="1470" xr:uid="{00000000-0005-0000-0000-000088020000}"/>
    <cellStyle name="Millares 52" xfId="1478" xr:uid="{00000000-0005-0000-0000-000089020000}"/>
    <cellStyle name="Millares 53" xfId="1479" xr:uid="{00000000-0005-0000-0000-00008A020000}"/>
    <cellStyle name="Millares 54" xfId="1482" xr:uid="{00000000-0005-0000-0000-00008B020000}"/>
    <cellStyle name="Millares 55" xfId="1483" xr:uid="{00000000-0005-0000-0000-00008C020000}"/>
    <cellStyle name="Millares 56" xfId="1480" xr:uid="{00000000-0005-0000-0000-00008D020000}"/>
    <cellStyle name="Millares 57" xfId="1481" xr:uid="{00000000-0005-0000-0000-00008E020000}"/>
    <cellStyle name="Millares 58" xfId="1486" xr:uid="{00000000-0005-0000-0000-00008F020000}"/>
    <cellStyle name="Millares 6" xfId="119" xr:uid="{00000000-0005-0000-0000-000090020000}"/>
    <cellStyle name="Millares 6 2" xfId="882" xr:uid="{00000000-0005-0000-0000-000091020000}"/>
    <cellStyle name="Millares 6 2 2" xfId="1416" xr:uid="{00000000-0005-0000-0000-000092020000}"/>
    <cellStyle name="Millares 6 3" xfId="533" xr:uid="{00000000-0005-0000-0000-000093020000}"/>
    <cellStyle name="Millares 6 4" xfId="1395" xr:uid="{00000000-0005-0000-0000-000094020000}"/>
    <cellStyle name="Millares 7" xfId="157" xr:uid="{00000000-0005-0000-0000-000095020000}"/>
    <cellStyle name="Millares 7 2" xfId="917" xr:uid="{00000000-0005-0000-0000-000096020000}"/>
    <cellStyle name="Millares 7 2 2" xfId="1417" xr:uid="{00000000-0005-0000-0000-000097020000}"/>
    <cellStyle name="Millares 7 3" xfId="821" xr:uid="{00000000-0005-0000-0000-000098020000}"/>
    <cellStyle name="Millares 7 3 2" xfId="1406" xr:uid="{00000000-0005-0000-0000-000099020000}"/>
    <cellStyle name="Millares 7 4" xfId="1396" xr:uid="{00000000-0005-0000-0000-00009A020000}"/>
    <cellStyle name="Millares 8" xfId="820" xr:uid="{00000000-0005-0000-0000-00009B020000}"/>
    <cellStyle name="Millares 8 2" xfId="1405" xr:uid="{00000000-0005-0000-0000-00009C020000}"/>
    <cellStyle name="Millares 9" xfId="828" xr:uid="{00000000-0005-0000-0000-00009D020000}"/>
    <cellStyle name="Moneda 2" xfId="1467" xr:uid="{00000000-0005-0000-0000-00009E020000}"/>
    <cellStyle name="Neutral 2" xfId="47" xr:uid="{00000000-0005-0000-0000-00009F020000}"/>
    <cellStyle name="Neutral 2 2" xfId="338" xr:uid="{00000000-0005-0000-0000-0000A0020000}"/>
    <cellStyle name="Neutral 2 3" xfId="471" xr:uid="{00000000-0005-0000-0000-0000A1020000}"/>
    <cellStyle name="Neutral 2 4" xfId="588" xr:uid="{00000000-0005-0000-0000-0000A2020000}"/>
    <cellStyle name="Neutral 2 5" xfId="638" xr:uid="{00000000-0005-0000-0000-0000A3020000}"/>
    <cellStyle name="Neutral 2 6" xfId="722" xr:uid="{00000000-0005-0000-0000-0000A4020000}"/>
    <cellStyle name="Neutral 3" xfId="384" xr:uid="{00000000-0005-0000-0000-0000A5020000}"/>
    <cellStyle name="Neutral 4" xfId="430" xr:uid="{00000000-0005-0000-0000-0000A6020000}"/>
    <cellStyle name="Neutral 5" xfId="535" xr:uid="{00000000-0005-0000-0000-0000A7020000}"/>
    <cellStyle name="Neutral 6" xfId="395" xr:uid="{00000000-0005-0000-0000-0000A8020000}"/>
    <cellStyle name="Neutral 7" xfId="680" xr:uid="{00000000-0005-0000-0000-0000A9020000}"/>
    <cellStyle name="Normal" xfId="0" builtinId="0"/>
    <cellStyle name="Normal - Modelo1" xfId="270" xr:uid="{00000000-0005-0000-0000-0000AB020000}"/>
    <cellStyle name="Normal 10" xfId="62" xr:uid="{00000000-0005-0000-0000-0000AC020000}"/>
    <cellStyle name="Normal 10 2" xfId="100" xr:uid="{00000000-0005-0000-0000-0000AD020000}"/>
    <cellStyle name="Normal 10 2 2" xfId="144" xr:uid="{00000000-0005-0000-0000-0000AE020000}"/>
    <cellStyle name="Normal 10 2 2 2" xfId="215" xr:uid="{00000000-0005-0000-0000-0000AF020000}"/>
    <cellStyle name="Normal 10 2 2 2 2" xfId="975" xr:uid="{00000000-0005-0000-0000-0000B0020000}"/>
    <cellStyle name="Normal 10 2 2 2 2 2" xfId="1309" xr:uid="{00000000-0005-0000-0000-0000B1020000}"/>
    <cellStyle name="Normal 10 2 2 2 3" xfId="1160" xr:uid="{00000000-0005-0000-0000-0000B2020000}"/>
    <cellStyle name="Normal 10 2 2 3" xfId="907" xr:uid="{00000000-0005-0000-0000-0000B3020000}"/>
    <cellStyle name="Normal 10 2 2 3 2" xfId="1243" xr:uid="{00000000-0005-0000-0000-0000B4020000}"/>
    <cellStyle name="Normal 10 2 2 4" xfId="1094" xr:uid="{00000000-0005-0000-0000-0000B5020000}"/>
    <cellStyle name="Normal 10 2 3" xfId="182" xr:uid="{00000000-0005-0000-0000-0000B6020000}"/>
    <cellStyle name="Normal 10 2 3 2" xfId="942" xr:uid="{00000000-0005-0000-0000-0000B7020000}"/>
    <cellStyle name="Normal 10 2 3 2 2" xfId="1276" xr:uid="{00000000-0005-0000-0000-0000B8020000}"/>
    <cellStyle name="Normal 10 2 3 3" xfId="1127" xr:uid="{00000000-0005-0000-0000-0000B9020000}"/>
    <cellStyle name="Normal 10 2 4" xfId="869" xr:uid="{00000000-0005-0000-0000-0000BA020000}"/>
    <cellStyle name="Normal 10 2 4 2" xfId="1210" xr:uid="{00000000-0005-0000-0000-0000BB020000}"/>
    <cellStyle name="Normal 10 2 5" xfId="1061" xr:uid="{00000000-0005-0000-0000-0000BC020000}"/>
    <cellStyle name="Normal 10 2 6" xfId="1380" xr:uid="{00000000-0005-0000-0000-0000BD020000}"/>
    <cellStyle name="Normal 10 3" xfId="129" xr:uid="{00000000-0005-0000-0000-0000BE020000}"/>
    <cellStyle name="Normal 10 3 2" xfId="200" xr:uid="{00000000-0005-0000-0000-0000BF020000}"/>
    <cellStyle name="Normal 10 3 2 2" xfId="960" xr:uid="{00000000-0005-0000-0000-0000C0020000}"/>
    <cellStyle name="Normal 10 3 2 2 2" xfId="1294" xr:uid="{00000000-0005-0000-0000-0000C1020000}"/>
    <cellStyle name="Normal 10 3 2 3" xfId="1145" xr:uid="{00000000-0005-0000-0000-0000C2020000}"/>
    <cellStyle name="Normal 10 3 3" xfId="892" xr:uid="{00000000-0005-0000-0000-0000C3020000}"/>
    <cellStyle name="Normal 10 3 3 2" xfId="1228" xr:uid="{00000000-0005-0000-0000-0000C4020000}"/>
    <cellStyle name="Normal 10 3 4" xfId="1079" xr:uid="{00000000-0005-0000-0000-0000C5020000}"/>
    <cellStyle name="Normal 10 4" xfId="167" xr:uid="{00000000-0005-0000-0000-0000C6020000}"/>
    <cellStyle name="Normal 10 4 2" xfId="927" xr:uid="{00000000-0005-0000-0000-0000C7020000}"/>
    <cellStyle name="Normal 10 4 2 2" xfId="1261" xr:uid="{00000000-0005-0000-0000-0000C8020000}"/>
    <cellStyle name="Normal 10 4 3" xfId="1112" xr:uid="{00000000-0005-0000-0000-0000C9020000}"/>
    <cellStyle name="Normal 10 5" xfId="844" xr:uid="{00000000-0005-0000-0000-0000CA020000}"/>
    <cellStyle name="Normal 10 5 2" xfId="1194" xr:uid="{00000000-0005-0000-0000-0000CB020000}"/>
    <cellStyle name="Normal 10 6" xfId="734" xr:uid="{00000000-0005-0000-0000-0000CC020000}"/>
    <cellStyle name="Normal 10 7" xfId="1045" xr:uid="{00000000-0005-0000-0000-0000CD020000}"/>
    <cellStyle name="Normal 11" xfId="5" xr:uid="{00000000-0005-0000-0000-0000CE020000}"/>
    <cellStyle name="Normal 12" xfId="88" xr:uid="{00000000-0005-0000-0000-0000CF020000}"/>
    <cellStyle name="Normal 12 2" xfId="859" xr:uid="{00000000-0005-0000-0000-0000D0020000}"/>
    <cellStyle name="Normal 12 3" xfId="546" xr:uid="{00000000-0005-0000-0000-0000D1020000}"/>
    <cellStyle name="Normal 13" xfId="67" xr:uid="{00000000-0005-0000-0000-0000D2020000}"/>
    <cellStyle name="Normal 13 2" xfId="131" xr:uid="{00000000-0005-0000-0000-0000D3020000}"/>
    <cellStyle name="Normal 13 2 2" xfId="202" xr:uid="{00000000-0005-0000-0000-0000D4020000}"/>
    <cellStyle name="Normal 13 2 2 2" xfId="962" xr:uid="{00000000-0005-0000-0000-0000D5020000}"/>
    <cellStyle name="Normal 13 2 2 2 2" xfId="1296" xr:uid="{00000000-0005-0000-0000-0000D6020000}"/>
    <cellStyle name="Normal 13 2 2 3" xfId="1147" xr:uid="{00000000-0005-0000-0000-0000D7020000}"/>
    <cellStyle name="Normal 13 2 3" xfId="894" xr:uid="{00000000-0005-0000-0000-0000D8020000}"/>
    <cellStyle name="Normal 13 2 3 2" xfId="1230" xr:uid="{00000000-0005-0000-0000-0000D9020000}"/>
    <cellStyle name="Normal 13 2 4" xfId="1081" xr:uid="{00000000-0005-0000-0000-0000DA020000}"/>
    <cellStyle name="Normal 13 3" xfId="169" xr:uid="{00000000-0005-0000-0000-0000DB020000}"/>
    <cellStyle name="Normal 13 3 2" xfId="929" xr:uid="{00000000-0005-0000-0000-0000DC020000}"/>
    <cellStyle name="Normal 13 3 2 2" xfId="1263" xr:uid="{00000000-0005-0000-0000-0000DD020000}"/>
    <cellStyle name="Normal 13 3 3" xfId="1114" xr:uid="{00000000-0005-0000-0000-0000DE020000}"/>
    <cellStyle name="Normal 13 4" xfId="846" xr:uid="{00000000-0005-0000-0000-0000DF020000}"/>
    <cellStyle name="Normal 13 4 2" xfId="1196" xr:uid="{00000000-0005-0000-0000-0000E0020000}"/>
    <cellStyle name="Normal 13 5" xfId="606" xr:uid="{00000000-0005-0000-0000-0000E1020000}"/>
    <cellStyle name="Normal 13 6" xfId="1047" xr:uid="{00000000-0005-0000-0000-0000E2020000}"/>
    <cellStyle name="Normal 14" xfId="103" xr:uid="{00000000-0005-0000-0000-0000E3020000}"/>
    <cellStyle name="Normal 14 2" xfId="756" xr:uid="{00000000-0005-0000-0000-0000E4020000}"/>
    <cellStyle name="Normal 14 3" xfId="872" xr:uid="{00000000-0005-0000-0000-0000E5020000}"/>
    <cellStyle name="Normal 14 4" xfId="605" xr:uid="{00000000-0005-0000-0000-0000E6020000}"/>
    <cellStyle name="Normal 15" xfId="109" xr:uid="{00000000-0005-0000-0000-0000E7020000}"/>
    <cellStyle name="Normal 15 2" xfId="148" xr:uid="{00000000-0005-0000-0000-0000E8020000}"/>
    <cellStyle name="Normal 15 2 2" xfId="219" xr:uid="{00000000-0005-0000-0000-0000E9020000}"/>
    <cellStyle name="Normal 15 2 2 2" xfId="979" xr:uid="{00000000-0005-0000-0000-0000EA020000}"/>
    <cellStyle name="Normal 15 2 2 2 2" xfId="1313" xr:uid="{00000000-0005-0000-0000-0000EB020000}"/>
    <cellStyle name="Normal 15 2 2 3" xfId="1164" xr:uid="{00000000-0005-0000-0000-0000EC020000}"/>
    <cellStyle name="Normal 15 2 3" xfId="911" xr:uid="{00000000-0005-0000-0000-0000ED020000}"/>
    <cellStyle name="Normal 15 2 3 2" xfId="1247" xr:uid="{00000000-0005-0000-0000-0000EE020000}"/>
    <cellStyle name="Normal 15 2 4" xfId="757" xr:uid="{00000000-0005-0000-0000-0000EF020000}"/>
    <cellStyle name="Normal 15 2 5" xfId="1098" xr:uid="{00000000-0005-0000-0000-0000F0020000}"/>
    <cellStyle name="Normal 15 3" xfId="186" xr:uid="{00000000-0005-0000-0000-0000F1020000}"/>
    <cellStyle name="Normal 15 3 2" xfId="946" xr:uid="{00000000-0005-0000-0000-0000F2020000}"/>
    <cellStyle name="Normal 15 3 2 2" xfId="1280" xr:uid="{00000000-0005-0000-0000-0000F3020000}"/>
    <cellStyle name="Normal 15 3 3" xfId="1131" xr:uid="{00000000-0005-0000-0000-0000F4020000}"/>
    <cellStyle name="Normal 15 4" xfId="875" xr:uid="{00000000-0005-0000-0000-0000F5020000}"/>
    <cellStyle name="Normal 15 4 2" xfId="1214" xr:uid="{00000000-0005-0000-0000-0000F6020000}"/>
    <cellStyle name="Normal 15 5" xfId="738" xr:uid="{00000000-0005-0000-0000-0000F7020000}"/>
    <cellStyle name="Normal 15 6" xfId="1065" xr:uid="{00000000-0005-0000-0000-0000F8020000}"/>
    <cellStyle name="Normal 16" xfId="110" xr:uid="{00000000-0005-0000-0000-0000F9020000}"/>
    <cellStyle name="Normal 16 2" xfId="149" xr:uid="{00000000-0005-0000-0000-0000FA020000}"/>
    <cellStyle name="Normal 16 2 2" xfId="220" xr:uid="{00000000-0005-0000-0000-0000FB020000}"/>
    <cellStyle name="Normal 16 2 2 2" xfId="980" xr:uid="{00000000-0005-0000-0000-0000FC020000}"/>
    <cellStyle name="Normal 16 2 2 2 2" xfId="1314" xr:uid="{00000000-0005-0000-0000-0000FD020000}"/>
    <cellStyle name="Normal 16 2 2 3" xfId="1165" xr:uid="{00000000-0005-0000-0000-0000FE020000}"/>
    <cellStyle name="Normal 16 2 3" xfId="912" xr:uid="{00000000-0005-0000-0000-0000FF020000}"/>
    <cellStyle name="Normal 16 2 3 2" xfId="1248" xr:uid="{00000000-0005-0000-0000-000000030000}"/>
    <cellStyle name="Normal 16 2 4" xfId="1099" xr:uid="{00000000-0005-0000-0000-000001030000}"/>
    <cellStyle name="Normal 16 3" xfId="187" xr:uid="{00000000-0005-0000-0000-000002030000}"/>
    <cellStyle name="Normal 16 3 2" xfId="947" xr:uid="{00000000-0005-0000-0000-000003030000}"/>
    <cellStyle name="Normal 16 3 2 2" xfId="1281" xr:uid="{00000000-0005-0000-0000-000004030000}"/>
    <cellStyle name="Normal 16 3 3" xfId="1132" xr:uid="{00000000-0005-0000-0000-000005030000}"/>
    <cellStyle name="Normal 16 4" xfId="876" xr:uid="{00000000-0005-0000-0000-000006030000}"/>
    <cellStyle name="Normal 16 4 2" xfId="1215" xr:uid="{00000000-0005-0000-0000-000007030000}"/>
    <cellStyle name="Normal 16 5" xfId="755" xr:uid="{00000000-0005-0000-0000-000008030000}"/>
    <cellStyle name="Normal 16 6" xfId="1066" xr:uid="{00000000-0005-0000-0000-000009030000}"/>
    <cellStyle name="Normal 17" xfId="114" xr:uid="{00000000-0005-0000-0000-00000A030000}"/>
    <cellStyle name="Normal 17 2" xfId="150" xr:uid="{00000000-0005-0000-0000-00000B030000}"/>
    <cellStyle name="Normal 17 2 2" xfId="221" xr:uid="{00000000-0005-0000-0000-00000C030000}"/>
    <cellStyle name="Normal 17 2 2 2" xfId="981" xr:uid="{00000000-0005-0000-0000-00000D030000}"/>
    <cellStyle name="Normal 17 2 2 2 2" xfId="1315" xr:uid="{00000000-0005-0000-0000-00000E030000}"/>
    <cellStyle name="Normal 17 2 2 3" xfId="1166" xr:uid="{00000000-0005-0000-0000-00000F030000}"/>
    <cellStyle name="Normal 17 2 3" xfId="913" xr:uid="{00000000-0005-0000-0000-000010030000}"/>
    <cellStyle name="Normal 17 2 3 2" xfId="1249" xr:uid="{00000000-0005-0000-0000-000011030000}"/>
    <cellStyle name="Normal 17 2 4" xfId="1100" xr:uid="{00000000-0005-0000-0000-000012030000}"/>
    <cellStyle name="Normal 17 3" xfId="188" xr:uid="{00000000-0005-0000-0000-000013030000}"/>
    <cellStyle name="Normal 17 3 2" xfId="948" xr:uid="{00000000-0005-0000-0000-000014030000}"/>
    <cellStyle name="Normal 17 3 2 2" xfId="1282" xr:uid="{00000000-0005-0000-0000-000015030000}"/>
    <cellStyle name="Normal 17 3 3" xfId="1133" xr:uid="{00000000-0005-0000-0000-000016030000}"/>
    <cellStyle name="Normal 17 4" xfId="878" xr:uid="{00000000-0005-0000-0000-000017030000}"/>
    <cellStyle name="Normal 17 4 2" xfId="1216" xr:uid="{00000000-0005-0000-0000-000018030000}"/>
    <cellStyle name="Normal 17 5" xfId="817" xr:uid="{00000000-0005-0000-0000-000019030000}"/>
    <cellStyle name="Normal 17 6" xfId="1067" xr:uid="{00000000-0005-0000-0000-00001A030000}"/>
    <cellStyle name="Normal 18" xfId="115" xr:uid="{00000000-0005-0000-0000-00001B030000}"/>
    <cellStyle name="Normal 18 2" xfId="151" xr:uid="{00000000-0005-0000-0000-00001C030000}"/>
    <cellStyle name="Normal 18 2 2" xfId="222" xr:uid="{00000000-0005-0000-0000-00001D030000}"/>
    <cellStyle name="Normal 18 2 2 2" xfId="982" xr:uid="{00000000-0005-0000-0000-00001E030000}"/>
    <cellStyle name="Normal 18 2 2 2 2" xfId="1316" xr:uid="{00000000-0005-0000-0000-00001F030000}"/>
    <cellStyle name="Normal 18 2 2 3" xfId="1167" xr:uid="{00000000-0005-0000-0000-000020030000}"/>
    <cellStyle name="Normal 18 2 3" xfId="914" xr:uid="{00000000-0005-0000-0000-000021030000}"/>
    <cellStyle name="Normal 18 2 3 2" xfId="1250" xr:uid="{00000000-0005-0000-0000-000022030000}"/>
    <cellStyle name="Normal 18 2 4" xfId="1101" xr:uid="{00000000-0005-0000-0000-000023030000}"/>
    <cellStyle name="Normal 18 3" xfId="189" xr:uid="{00000000-0005-0000-0000-000024030000}"/>
    <cellStyle name="Normal 18 3 2" xfId="949" xr:uid="{00000000-0005-0000-0000-000025030000}"/>
    <cellStyle name="Normal 18 3 2 2" xfId="1283" xr:uid="{00000000-0005-0000-0000-000026030000}"/>
    <cellStyle name="Normal 18 3 3" xfId="1134" xr:uid="{00000000-0005-0000-0000-000027030000}"/>
    <cellStyle name="Normal 18 4" xfId="879" xr:uid="{00000000-0005-0000-0000-000028030000}"/>
    <cellStyle name="Normal 18 4 2" xfId="1217" xr:uid="{00000000-0005-0000-0000-000029030000}"/>
    <cellStyle name="Normal 18 5" xfId="822" xr:uid="{00000000-0005-0000-0000-00002A030000}"/>
    <cellStyle name="Normal 18 6" xfId="1068" xr:uid="{00000000-0005-0000-0000-00002B030000}"/>
    <cellStyle name="Normal 19" xfId="116" xr:uid="{00000000-0005-0000-0000-00002C030000}"/>
    <cellStyle name="Normal 19 2" xfId="190" xr:uid="{00000000-0005-0000-0000-00002D030000}"/>
    <cellStyle name="Normal 19 2 2" xfId="950" xr:uid="{00000000-0005-0000-0000-00002E030000}"/>
    <cellStyle name="Normal 19 2 2 2" xfId="1284" xr:uid="{00000000-0005-0000-0000-00002F030000}"/>
    <cellStyle name="Normal 19 2 3" xfId="1135" xr:uid="{00000000-0005-0000-0000-000030030000}"/>
    <cellStyle name="Normal 19 3" xfId="880" xr:uid="{00000000-0005-0000-0000-000031030000}"/>
    <cellStyle name="Normal 19 3 2" xfId="1218" xr:uid="{00000000-0005-0000-0000-000032030000}"/>
    <cellStyle name="Normal 19 4" xfId="823" xr:uid="{00000000-0005-0000-0000-000033030000}"/>
    <cellStyle name="Normal 19 5" xfId="1069" xr:uid="{00000000-0005-0000-0000-000034030000}"/>
    <cellStyle name="Normal 2" xfId="4" xr:uid="{00000000-0005-0000-0000-000035030000}"/>
    <cellStyle name="Normal 2 2" xfId="8" xr:uid="{00000000-0005-0000-0000-000036030000}"/>
    <cellStyle name="Normal 2 2 2" xfId="85" xr:uid="{00000000-0005-0000-0000-000037030000}"/>
    <cellStyle name="Normal 2 2 3" xfId="74" xr:uid="{00000000-0005-0000-0000-000038030000}"/>
    <cellStyle name="Normal 2 2 4" xfId="106" xr:uid="{00000000-0005-0000-0000-000039030000}"/>
    <cellStyle name="Normal 2 2 5" xfId="835" xr:uid="{00000000-0005-0000-0000-00003A030000}"/>
    <cellStyle name="Normal 2 2 6" xfId="1473" xr:uid="{00000000-0005-0000-0000-00003B030000}"/>
    <cellStyle name="Normal 2 3" xfId="75" xr:uid="{00000000-0005-0000-0000-00003C030000}"/>
    <cellStyle name="Normal 2 3 2" xfId="76" xr:uid="{00000000-0005-0000-0000-00003D030000}"/>
    <cellStyle name="Normal 2 3 3" xfId="132" xr:uid="{00000000-0005-0000-0000-00003E030000}"/>
    <cellStyle name="Normal 2 3 3 2" xfId="203" xr:uid="{00000000-0005-0000-0000-00003F030000}"/>
    <cellStyle name="Normal 2 3 3 2 2" xfId="963" xr:uid="{00000000-0005-0000-0000-000040030000}"/>
    <cellStyle name="Normal 2 3 3 2 2 2" xfId="1297" xr:uid="{00000000-0005-0000-0000-000041030000}"/>
    <cellStyle name="Normal 2 3 3 2 3" xfId="1148" xr:uid="{00000000-0005-0000-0000-000042030000}"/>
    <cellStyle name="Normal 2 3 3 3" xfId="895" xr:uid="{00000000-0005-0000-0000-000043030000}"/>
    <cellStyle name="Normal 2 3 3 3 2" xfId="1231" xr:uid="{00000000-0005-0000-0000-000044030000}"/>
    <cellStyle name="Normal 2 3 3 4" xfId="1082" xr:uid="{00000000-0005-0000-0000-000045030000}"/>
    <cellStyle name="Normal 2 3 4" xfId="170" xr:uid="{00000000-0005-0000-0000-000046030000}"/>
    <cellStyle name="Normal 2 3 4 2" xfId="930" xr:uid="{00000000-0005-0000-0000-000047030000}"/>
    <cellStyle name="Normal 2 3 4 2 2" xfId="1264" xr:uid="{00000000-0005-0000-0000-000048030000}"/>
    <cellStyle name="Normal 2 3 4 3" xfId="1115" xr:uid="{00000000-0005-0000-0000-000049030000}"/>
    <cellStyle name="Normal 2 3 5" xfId="852" xr:uid="{00000000-0005-0000-0000-00004A030000}"/>
    <cellStyle name="Normal 2 3 5 2" xfId="1198" xr:uid="{00000000-0005-0000-0000-00004B030000}"/>
    <cellStyle name="Normal 2 3 6" xfId="1049" xr:uid="{00000000-0005-0000-0000-00004C030000}"/>
    <cellStyle name="Normal 2 4" xfId="70" xr:uid="{00000000-0005-0000-0000-00004D030000}"/>
    <cellStyle name="Normal 2 4 2" xfId="849" xr:uid="{00000000-0005-0000-0000-00004E030000}"/>
    <cellStyle name="Normal 2 4 3" xfId="536" xr:uid="{00000000-0005-0000-0000-00004F030000}"/>
    <cellStyle name="Normal 2 4 4" xfId="1475" xr:uid="{00000000-0005-0000-0000-000050030000}"/>
    <cellStyle name="Normal 2 5" xfId="156" xr:uid="{00000000-0005-0000-0000-000051030000}"/>
    <cellStyle name="Normal 2 6" xfId="681" xr:uid="{00000000-0005-0000-0000-000052030000}"/>
    <cellStyle name="Normal 2 7" xfId="1031" xr:uid="{00000000-0005-0000-0000-000053030000}"/>
    <cellStyle name="Normal 2 8" xfId="1472" xr:uid="{00000000-0005-0000-0000-000054030000}"/>
    <cellStyle name="Normal 20" xfId="117" xr:uid="{00000000-0005-0000-0000-000055030000}"/>
    <cellStyle name="Normal 20 2" xfId="881" xr:uid="{00000000-0005-0000-0000-000056030000}"/>
    <cellStyle name="Normal 20 3" xfId="830" xr:uid="{00000000-0005-0000-0000-000057030000}"/>
    <cellStyle name="Normal 21" xfId="152" xr:uid="{00000000-0005-0000-0000-000058030000}"/>
    <cellStyle name="Normal 21 2" xfId="223" xr:uid="{00000000-0005-0000-0000-000059030000}"/>
    <cellStyle name="Normal 22" xfId="153" xr:uid="{00000000-0005-0000-0000-00005A030000}"/>
    <cellStyle name="Normal 22 2" xfId="915" xr:uid="{00000000-0005-0000-0000-00005B030000}"/>
    <cellStyle name="Normal 22 2 2" xfId="1251" xr:uid="{00000000-0005-0000-0000-00005C030000}"/>
    <cellStyle name="Normal 22 3" xfId="832" xr:uid="{00000000-0005-0000-0000-00005D030000}"/>
    <cellStyle name="Normal 22 4" xfId="1102" xr:uid="{00000000-0005-0000-0000-00005E030000}"/>
    <cellStyle name="Normal 23" xfId="737" xr:uid="{00000000-0005-0000-0000-00005F030000}"/>
    <cellStyle name="Normal 24" xfId="224" xr:uid="{00000000-0005-0000-0000-000060030000}"/>
    <cellStyle name="Normal 24 2" xfId="1168" xr:uid="{00000000-0005-0000-0000-000061030000}"/>
    <cellStyle name="Normal 25" xfId="274" xr:uid="{00000000-0005-0000-0000-000062030000}"/>
    <cellStyle name="Normal 25 2" xfId="1171" xr:uid="{00000000-0005-0000-0000-000063030000}"/>
    <cellStyle name="Normal 26" xfId="988" xr:uid="{00000000-0005-0000-0000-000064030000}"/>
    <cellStyle name="Normal 27" xfId="993" xr:uid="{00000000-0005-0000-0000-000065030000}"/>
    <cellStyle name="Normal 28" xfId="990" xr:uid="{00000000-0005-0000-0000-000066030000}"/>
    <cellStyle name="Normal 29" xfId="996" xr:uid="{00000000-0005-0000-0000-000067030000}"/>
    <cellStyle name="Normal 3" xfId="7" xr:uid="{00000000-0005-0000-0000-000068030000}"/>
    <cellStyle name="Normal 3 10" xfId="1033" xr:uid="{00000000-0005-0000-0000-000069030000}"/>
    <cellStyle name="Normal 3 2" xfId="13" xr:uid="{00000000-0005-0000-0000-00006A030000}"/>
    <cellStyle name="Normal 3 2 2" xfId="63" xr:uid="{00000000-0005-0000-0000-00006B030000}"/>
    <cellStyle name="Normal 3 2 2 2 2" xfId="64" xr:uid="{00000000-0005-0000-0000-00006C030000}"/>
    <cellStyle name="Normal 3 2 3" xfId="84" xr:uid="{00000000-0005-0000-0000-00006D030000}"/>
    <cellStyle name="Normal 3 2 3 2" xfId="135" xr:uid="{00000000-0005-0000-0000-00006E030000}"/>
    <cellStyle name="Normal 3 2 3 2 2" xfId="206" xr:uid="{00000000-0005-0000-0000-00006F030000}"/>
    <cellStyle name="Normal 3 2 3 2 2 2" xfId="966" xr:uid="{00000000-0005-0000-0000-000070030000}"/>
    <cellStyle name="Normal 3 2 3 2 2 2 2" xfId="1300" xr:uid="{00000000-0005-0000-0000-000071030000}"/>
    <cellStyle name="Normal 3 2 3 2 2 3" xfId="1151" xr:uid="{00000000-0005-0000-0000-000072030000}"/>
    <cellStyle name="Normal 3 2 3 2 3" xfId="898" xr:uid="{00000000-0005-0000-0000-000073030000}"/>
    <cellStyle name="Normal 3 2 3 2 3 2" xfId="1234" xr:uid="{00000000-0005-0000-0000-000074030000}"/>
    <cellStyle name="Normal 3 2 3 2 4" xfId="1085" xr:uid="{00000000-0005-0000-0000-000075030000}"/>
    <cellStyle name="Normal 3 2 3 3" xfId="173" xr:uid="{00000000-0005-0000-0000-000076030000}"/>
    <cellStyle name="Normal 3 2 3 3 2" xfId="933" xr:uid="{00000000-0005-0000-0000-000077030000}"/>
    <cellStyle name="Normal 3 2 3 3 2 2" xfId="1267" xr:uid="{00000000-0005-0000-0000-000078030000}"/>
    <cellStyle name="Normal 3 2 3 3 3" xfId="1118" xr:uid="{00000000-0005-0000-0000-000079030000}"/>
    <cellStyle name="Normal 3 2 3 4" xfId="856" xr:uid="{00000000-0005-0000-0000-00007A030000}"/>
    <cellStyle name="Normal 3 2 3 4 2" xfId="1201" xr:uid="{00000000-0005-0000-0000-00007B030000}"/>
    <cellStyle name="Normal 3 2 3 5" xfId="1052" xr:uid="{00000000-0005-0000-0000-00007C030000}"/>
    <cellStyle name="Normal 3 2 4" xfId="122" xr:uid="{00000000-0005-0000-0000-00007D030000}"/>
    <cellStyle name="Normal 3 2 4 2" xfId="193" xr:uid="{00000000-0005-0000-0000-00007E030000}"/>
    <cellStyle name="Normal 3 2 4 2 2" xfId="953" xr:uid="{00000000-0005-0000-0000-00007F030000}"/>
    <cellStyle name="Normal 3 2 4 2 2 2" xfId="1287" xr:uid="{00000000-0005-0000-0000-000080030000}"/>
    <cellStyle name="Normal 3 2 4 2 3" xfId="1138" xr:uid="{00000000-0005-0000-0000-000081030000}"/>
    <cellStyle name="Normal 3 2 4 3" xfId="885" xr:uid="{00000000-0005-0000-0000-000082030000}"/>
    <cellStyle name="Normal 3 2 4 3 2" xfId="1221" xr:uid="{00000000-0005-0000-0000-000083030000}"/>
    <cellStyle name="Normal 3 2 4 4" xfId="1072" xr:uid="{00000000-0005-0000-0000-000084030000}"/>
    <cellStyle name="Normal 3 2 5" xfId="160" xr:uid="{00000000-0005-0000-0000-000085030000}"/>
    <cellStyle name="Normal 3 2 5 2" xfId="920" xr:uid="{00000000-0005-0000-0000-000086030000}"/>
    <cellStyle name="Normal 3 2 5 2 2" xfId="1254" xr:uid="{00000000-0005-0000-0000-000087030000}"/>
    <cellStyle name="Normal 3 2 5 3" xfId="1105" xr:uid="{00000000-0005-0000-0000-000088030000}"/>
    <cellStyle name="Normal 3 2 6" xfId="351" xr:uid="{00000000-0005-0000-0000-000089030000}"/>
    <cellStyle name="Normal 3 2 6 2" xfId="1181" xr:uid="{00000000-0005-0000-0000-00008A030000}"/>
    <cellStyle name="Normal 3 2 7" xfId="1005" xr:uid="{00000000-0005-0000-0000-00008B030000}"/>
    <cellStyle name="Normal 3 2 7 2" xfId="1326" xr:uid="{00000000-0005-0000-0000-00008C030000}"/>
    <cellStyle name="Normal 3 2 8" xfId="1037" xr:uid="{00000000-0005-0000-0000-00008D030000}"/>
    <cellStyle name="Normal 3 3" xfId="59" xr:uid="{00000000-0005-0000-0000-00008E030000}"/>
    <cellStyle name="Normal 3 3 2" xfId="97" xr:uid="{00000000-0005-0000-0000-00008F030000}"/>
    <cellStyle name="Normal 3 3 2 2" xfId="141" xr:uid="{00000000-0005-0000-0000-000090030000}"/>
    <cellStyle name="Normal 3 3 2 2 2" xfId="212" xr:uid="{00000000-0005-0000-0000-000091030000}"/>
    <cellStyle name="Normal 3 3 2 2 2 2" xfId="972" xr:uid="{00000000-0005-0000-0000-000092030000}"/>
    <cellStyle name="Normal 3 3 2 2 2 2 2" xfId="1306" xr:uid="{00000000-0005-0000-0000-000093030000}"/>
    <cellStyle name="Normal 3 3 2 2 2 3" xfId="1157" xr:uid="{00000000-0005-0000-0000-000094030000}"/>
    <cellStyle name="Normal 3 3 2 2 3" xfId="904" xr:uid="{00000000-0005-0000-0000-000095030000}"/>
    <cellStyle name="Normal 3 3 2 2 3 2" xfId="1240" xr:uid="{00000000-0005-0000-0000-000096030000}"/>
    <cellStyle name="Normal 3 3 2 2 4" xfId="1091" xr:uid="{00000000-0005-0000-0000-000097030000}"/>
    <cellStyle name="Normal 3 3 2 3" xfId="179" xr:uid="{00000000-0005-0000-0000-000098030000}"/>
    <cellStyle name="Normal 3 3 2 3 2" xfId="939" xr:uid="{00000000-0005-0000-0000-000099030000}"/>
    <cellStyle name="Normal 3 3 2 3 2 2" xfId="1273" xr:uid="{00000000-0005-0000-0000-00009A030000}"/>
    <cellStyle name="Normal 3 3 2 3 3" xfId="1124" xr:uid="{00000000-0005-0000-0000-00009B030000}"/>
    <cellStyle name="Normal 3 3 2 4" xfId="866" xr:uid="{00000000-0005-0000-0000-00009C030000}"/>
    <cellStyle name="Normal 3 3 2 4 2" xfId="1207" xr:uid="{00000000-0005-0000-0000-00009D030000}"/>
    <cellStyle name="Normal 3 3 2 5" xfId="1058" xr:uid="{00000000-0005-0000-0000-00009E030000}"/>
    <cellStyle name="Normal 3 3 3" xfId="126" xr:uid="{00000000-0005-0000-0000-00009F030000}"/>
    <cellStyle name="Normal 3 3 3 2" xfId="197" xr:uid="{00000000-0005-0000-0000-0000A0030000}"/>
    <cellStyle name="Normal 3 3 3 2 2" xfId="957" xr:uid="{00000000-0005-0000-0000-0000A1030000}"/>
    <cellStyle name="Normal 3 3 3 2 2 2" xfId="1291" xr:uid="{00000000-0005-0000-0000-0000A2030000}"/>
    <cellStyle name="Normal 3 3 3 2 3" xfId="1142" xr:uid="{00000000-0005-0000-0000-0000A3030000}"/>
    <cellStyle name="Normal 3 3 3 3" xfId="889" xr:uid="{00000000-0005-0000-0000-0000A4030000}"/>
    <cellStyle name="Normal 3 3 3 3 2" xfId="1225" xr:uid="{00000000-0005-0000-0000-0000A5030000}"/>
    <cellStyle name="Normal 3 3 3 4" xfId="1076" xr:uid="{00000000-0005-0000-0000-0000A6030000}"/>
    <cellStyle name="Normal 3 3 4" xfId="164" xr:uid="{00000000-0005-0000-0000-0000A7030000}"/>
    <cellStyle name="Normal 3 3 4 2" xfId="924" xr:uid="{00000000-0005-0000-0000-0000A8030000}"/>
    <cellStyle name="Normal 3 3 4 2 2" xfId="1258" xr:uid="{00000000-0005-0000-0000-0000A9030000}"/>
    <cellStyle name="Normal 3 3 4 3" xfId="1109" xr:uid="{00000000-0005-0000-0000-0000AA030000}"/>
    <cellStyle name="Normal 3 3 5" xfId="842" xr:uid="{00000000-0005-0000-0000-0000AB030000}"/>
    <cellStyle name="Normal 3 3 5 2" xfId="1192" xr:uid="{00000000-0005-0000-0000-0000AC030000}"/>
    <cellStyle name="Normal 3 3 6" xfId="818" xr:uid="{00000000-0005-0000-0000-0000AD030000}"/>
    <cellStyle name="Normal 3 3 7" xfId="1042" xr:uid="{00000000-0005-0000-0000-0000AE030000}"/>
    <cellStyle name="Normal 3 4" xfId="86" xr:uid="{00000000-0005-0000-0000-0000AF030000}"/>
    <cellStyle name="Normal 3 4 2" xfId="136" xr:uid="{00000000-0005-0000-0000-0000B0030000}"/>
    <cellStyle name="Normal 3 4 2 2" xfId="207" xr:uid="{00000000-0005-0000-0000-0000B1030000}"/>
    <cellStyle name="Normal 3 4 2 2 2" xfId="967" xr:uid="{00000000-0005-0000-0000-0000B2030000}"/>
    <cellStyle name="Normal 3 4 2 2 2 2" xfId="1301" xr:uid="{00000000-0005-0000-0000-0000B3030000}"/>
    <cellStyle name="Normal 3 4 2 2 3" xfId="1152" xr:uid="{00000000-0005-0000-0000-0000B4030000}"/>
    <cellStyle name="Normal 3 4 2 3" xfId="899" xr:uid="{00000000-0005-0000-0000-0000B5030000}"/>
    <cellStyle name="Normal 3 4 2 3 2" xfId="1235" xr:uid="{00000000-0005-0000-0000-0000B6030000}"/>
    <cellStyle name="Normal 3 4 2 4" xfId="1086" xr:uid="{00000000-0005-0000-0000-0000B7030000}"/>
    <cellStyle name="Normal 3 4 3" xfId="174" xr:uid="{00000000-0005-0000-0000-0000B8030000}"/>
    <cellStyle name="Normal 3 4 3 2" xfId="934" xr:uid="{00000000-0005-0000-0000-0000B9030000}"/>
    <cellStyle name="Normal 3 4 3 2 2" xfId="1268" xr:uid="{00000000-0005-0000-0000-0000BA030000}"/>
    <cellStyle name="Normal 3 4 3 3" xfId="1119" xr:uid="{00000000-0005-0000-0000-0000BB030000}"/>
    <cellStyle name="Normal 3 4 4" xfId="857" xr:uid="{00000000-0005-0000-0000-0000BC030000}"/>
    <cellStyle name="Normal 3 4 4 2" xfId="1202" xr:uid="{00000000-0005-0000-0000-0000BD030000}"/>
    <cellStyle name="Normal 3 4 5" xfId="1053" xr:uid="{00000000-0005-0000-0000-0000BE030000}"/>
    <cellStyle name="Normal 3 5" xfId="105" xr:uid="{00000000-0005-0000-0000-0000BF030000}"/>
    <cellStyle name="Normal 3 5 2" xfId="147" xr:uid="{00000000-0005-0000-0000-0000C0030000}"/>
    <cellStyle name="Normal 3 5 2 2" xfId="218" xr:uid="{00000000-0005-0000-0000-0000C1030000}"/>
    <cellStyle name="Normal 3 5 2 2 2" xfId="978" xr:uid="{00000000-0005-0000-0000-0000C2030000}"/>
    <cellStyle name="Normal 3 5 2 2 2 2" xfId="1312" xr:uid="{00000000-0005-0000-0000-0000C3030000}"/>
    <cellStyle name="Normal 3 5 2 2 3" xfId="1163" xr:uid="{00000000-0005-0000-0000-0000C4030000}"/>
    <cellStyle name="Normal 3 5 2 3" xfId="910" xr:uid="{00000000-0005-0000-0000-0000C5030000}"/>
    <cellStyle name="Normal 3 5 2 3 2" xfId="1246" xr:uid="{00000000-0005-0000-0000-0000C6030000}"/>
    <cellStyle name="Normal 3 5 2 4" xfId="1097" xr:uid="{00000000-0005-0000-0000-0000C7030000}"/>
    <cellStyle name="Normal 3 5 3" xfId="185" xr:uid="{00000000-0005-0000-0000-0000C8030000}"/>
    <cellStyle name="Normal 3 5 3 2" xfId="945" xr:uid="{00000000-0005-0000-0000-0000C9030000}"/>
    <cellStyle name="Normal 3 5 3 2 2" xfId="1279" xr:uid="{00000000-0005-0000-0000-0000CA030000}"/>
    <cellStyle name="Normal 3 5 3 3" xfId="1130" xr:uid="{00000000-0005-0000-0000-0000CB030000}"/>
    <cellStyle name="Normal 3 5 4" xfId="874" xr:uid="{00000000-0005-0000-0000-0000CC030000}"/>
    <cellStyle name="Normal 3 5 4 2" xfId="1213" xr:uid="{00000000-0005-0000-0000-0000CD030000}"/>
    <cellStyle name="Normal 3 5 5" xfId="1064" xr:uid="{00000000-0005-0000-0000-0000CE030000}"/>
    <cellStyle name="Normal 3 6" xfId="111" xr:uid="{00000000-0005-0000-0000-0000CF030000}"/>
    <cellStyle name="Normal 3 7" xfId="120" xr:uid="{00000000-0005-0000-0000-0000D0030000}"/>
    <cellStyle name="Normal 3 7 2" xfId="191" xr:uid="{00000000-0005-0000-0000-0000D1030000}"/>
    <cellStyle name="Normal 3 7 2 2" xfId="951" xr:uid="{00000000-0005-0000-0000-0000D2030000}"/>
    <cellStyle name="Normal 3 7 2 2 2" xfId="1285" xr:uid="{00000000-0005-0000-0000-0000D3030000}"/>
    <cellStyle name="Normal 3 7 2 3" xfId="1136" xr:uid="{00000000-0005-0000-0000-0000D4030000}"/>
    <cellStyle name="Normal 3 7 3" xfId="883" xr:uid="{00000000-0005-0000-0000-0000D5030000}"/>
    <cellStyle name="Normal 3 7 3 2" xfId="1219" xr:uid="{00000000-0005-0000-0000-0000D6030000}"/>
    <cellStyle name="Normal 3 7 4" xfId="1070" xr:uid="{00000000-0005-0000-0000-0000D7030000}"/>
    <cellStyle name="Normal 3 8" xfId="158" xr:uid="{00000000-0005-0000-0000-0000D8030000}"/>
    <cellStyle name="Normal 3 8 2" xfId="918" xr:uid="{00000000-0005-0000-0000-0000D9030000}"/>
    <cellStyle name="Normal 3 8 2 2" xfId="1252" xr:uid="{00000000-0005-0000-0000-0000DA030000}"/>
    <cellStyle name="Normal 3 8 3" xfId="1103" xr:uid="{00000000-0005-0000-0000-0000DB030000}"/>
    <cellStyle name="Normal 3 9" xfId="287" xr:uid="{00000000-0005-0000-0000-0000DC030000}"/>
    <cellStyle name="Normal 3 9 2" xfId="1175" xr:uid="{00000000-0005-0000-0000-0000DD030000}"/>
    <cellStyle name="Normal 30" xfId="995" xr:uid="{00000000-0005-0000-0000-0000DE030000}"/>
    <cellStyle name="Normal 31" xfId="985" xr:uid="{00000000-0005-0000-0000-0000DF030000}"/>
    <cellStyle name="Normal 31 2" xfId="1319" xr:uid="{00000000-0005-0000-0000-0000E0030000}"/>
    <cellStyle name="Normal 32" xfId="987" xr:uid="{00000000-0005-0000-0000-0000E1030000}"/>
    <cellStyle name="Normal 32 2" xfId="1321" xr:uid="{00000000-0005-0000-0000-0000E2030000}"/>
    <cellStyle name="Normal 33" xfId="999" xr:uid="{00000000-0005-0000-0000-0000E3030000}"/>
    <cellStyle name="Normal 33 2" xfId="1323" xr:uid="{00000000-0005-0000-0000-0000E4030000}"/>
    <cellStyle name="Normal 34" xfId="1009" xr:uid="{00000000-0005-0000-0000-0000E5030000}"/>
    <cellStyle name="Normal 34 2" xfId="1328" xr:uid="{00000000-0005-0000-0000-0000E6030000}"/>
    <cellStyle name="Normal 35" xfId="1017" xr:uid="{00000000-0005-0000-0000-0000E7030000}"/>
    <cellStyle name="Normal 35 2" xfId="1335" xr:uid="{00000000-0005-0000-0000-0000E8030000}"/>
    <cellStyle name="Normal 36" xfId="1018" xr:uid="{00000000-0005-0000-0000-0000E9030000}"/>
    <cellStyle name="Normal 36 2" xfId="1336" xr:uid="{00000000-0005-0000-0000-0000EA030000}"/>
    <cellStyle name="Normal 37" xfId="1020" xr:uid="{00000000-0005-0000-0000-0000EB030000}"/>
    <cellStyle name="Normal 37 2" xfId="1338" xr:uid="{00000000-0005-0000-0000-0000EC030000}"/>
    <cellStyle name="Normal 38" xfId="1022" xr:uid="{00000000-0005-0000-0000-0000ED030000}"/>
    <cellStyle name="Normal 38 2" xfId="1340" xr:uid="{00000000-0005-0000-0000-0000EE030000}"/>
    <cellStyle name="Normal 39" xfId="1024" xr:uid="{00000000-0005-0000-0000-0000EF030000}"/>
    <cellStyle name="Normal 39 2" xfId="1342" xr:uid="{00000000-0005-0000-0000-0000F0030000}"/>
    <cellStyle name="Normal 4" xfId="10" xr:uid="{00000000-0005-0000-0000-0000F1030000}"/>
    <cellStyle name="Normal 4 2" xfId="82" xr:uid="{00000000-0005-0000-0000-0000F2030000}"/>
    <cellStyle name="Normal 4 2 2" xfId="854" xr:uid="{00000000-0005-0000-0000-0000F3030000}"/>
    <cellStyle name="Normal 4 2 3" xfId="349" xr:uid="{00000000-0005-0000-0000-0000F4030000}"/>
    <cellStyle name="Normal 4 2 3 2" xfId="1179" xr:uid="{00000000-0005-0000-0000-0000F5030000}"/>
    <cellStyle name="Normal 4 2 4" xfId="1013" xr:uid="{00000000-0005-0000-0000-0000F6030000}"/>
    <cellStyle name="Normal 4 2 4 2" xfId="1332" xr:uid="{00000000-0005-0000-0000-0000F7030000}"/>
    <cellStyle name="Normal 4 3" xfId="77" xr:uid="{00000000-0005-0000-0000-0000F8030000}"/>
    <cellStyle name="Normal 4 3 2" xfId="1010" xr:uid="{00000000-0005-0000-0000-0000F9030000}"/>
    <cellStyle name="Normal 4 3 2 2" xfId="1329" xr:uid="{00000000-0005-0000-0000-0000FA030000}"/>
    <cellStyle name="Normal 4 4" xfId="107" xr:uid="{00000000-0005-0000-0000-0000FB030000}"/>
    <cellStyle name="Normal 4 5" xfId="836" xr:uid="{00000000-0005-0000-0000-0000FC030000}"/>
    <cellStyle name="Normal 4 6" xfId="285" xr:uid="{00000000-0005-0000-0000-0000FD030000}"/>
    <cellStyle name="Normal 4 6 2" xfId="1173" xr:uid="{00000000-0005-0000-0000-0000FE030000}"/>
    <cellStyle name="Normal 4 7" xfId="1003" xr:uid="{00000000-0005-0000-0000-0000FF030000}"/>
    <cellStyle name="Normal 4 8" xfId="1035" xr:uid="{00000000-0005-0000-0000-000000040000}"/>
    <cellStyle name="Normal 40" xfId="1026" xr:uid="{00000000-0005-0000-0000-000001040000}"/>
    <cellStyle name="Normal 40 2" xfId="1344" xr:uid="{00000000-0005-0000-0000-000002040000}"/>
    <cellStyle name="Normal 41" xfId="1029" xr:uid="{00000000-0005-0000-0000-000003040000}"/>
    <cellStyle name="Normal 42" xfId="1039" xr:uid="{00000000-0005-0000-0000-000004040000}"/>
    <cellStyle name="Normal 43" xfId="1028" xr:uid="{00000000-0005-0000-0000-000005040000}"/>
    <cellStyle name="Normal 44" xfId="1172" xr:uid="{00000000-0005-0000-0000-000006040000}"/>
    <cellStyle name="Normal 45" xfId="1354" xr:uid="{00000000-0005-0000-0000-000007040000}"/>
    <cellStyle name="Normal 46" xfId="1190" xr:uid="{00000000-0005-0000-0000-000008040000}"/>
    <cellStyle name="Normal 47" xfId="1349" xr:uid="{00000000-0005-0000-0000-000009040000}"/>
    <cellStyle name="Normal 48" xfId="1352" xr:uid="{00000000-0005-0000-0000-00000A040000}"/>
    <cellStyle name="Normal 49" xfId="1357" xr:uid="{00000000-0005-0000-0000-00000B040000}"/>
    <cellStyle name="Normal 5" xfId="9" xr:uid="{00000000-0005-0000-0000-00000C040000}"/>
    <cellStyle name="Normal 5 10" xfId="1034" xr:uid="{00000000-0005-0000-0000-00000D040000}"/>
    <cellStyle name="Normal 5 2" xfId="61" xr:uid="{00000000-0005-0000-0000-00000E040000}"/>
    <cellStyle name="Normal 5 2 2" xfId="99" xr:uid="{00000000-0005-0000-0000-00000F040000}"/>
    <cellStyle name="Normal 5 2 2 2" xfId="143" xr:uid="{00000000-0005-0000-0000-000010040000}"/>
    <cellStyle name="Normal 5 2 2 2 2" xfId="214" xr:uid="{00000000-0005-0000-0000-000011040000}"/>
    <cellStyle name="Normal 5 2 2 2 2 2" xfId="974" xr:uid="{00000000-0005-0000-0000-000012040000}"/>
    <cellStyle name="Normal 5 2 2 2 2 2 2" xfId="1308" xr:uid="{00000000-0005-0000-0000-000013040000}"/>
    <cellStyle name="Normal 5 2 2 2 2 3" xfId="1159" xr:uid="{00000000-0005-0000-0000-000014040000}"/>
    <cellStyle name="Normal 5 2 2 2 3" xfId="906" xr:uid="{00000000-0005-0000-0000-000015040000}"/>
    <cellStyle name="Normal 5 2 2 2 3 2" xfId="1242" xr:uid="{00000000-0005-0000-0000-000016040000}"/>
    <cellStyle name="Normal 5 2 2 2 4" xfId="1093" xr:uid="{00000000-0005-0000-0000-000017040000}"/>
    <cellStyle name="Normal 5 2 2 3" xfId="181" xr:uid="{00000000-0005-0000-0000-000018040000}"/>
    <cellStyle name="Normal 5 2 2 3 2" xfId="941" xr:uid="{00000000-0005-0000-0000-000019040000}"/>
    <cellStyle name="Normal 5 2 2 3 2 2" xfId="1275" xr:uid="{00000000-0005-0000-0000-00001A040000}"/>
    <cellStyle name="Normal 5 2 2 3 3" xfId="1126" xr:uid="{00000000-0005-0000-0000-00001B040000}"/>
    <cellStyle name="Normal 5 2 2 4" xfId="868" xr:uid="{00000000-0005-0000-0000-00001C040000}"/>
    <cellStyle name="Normal 5 2 2 4 2" xfId="1209" xr:uid="{00000000-0005-0000-0000-00001D040000}"/>
    <cellStyle name="Normal 5 2 2 5" xfId="1060" xr:uid="{00000000-0005-0000-0000-00001E040000}"/>
    <cellStyle name="Normal 5 2 3" xfId="128" xr:uid="{00000000-0005-0000-0000-00001F040000}"/>
    <cellStyle name="Normal 5 2 3 2" xfId="199" xr:uid="{00000000-0005-0000-0000-000020040000}"/>
    <cellStyle name="Normal 5 2 3 2 2" xfId="959" xr:uid="{00000000-0005-0000-0000-000021040000}"/>
    <cellStyle name="Normal 5 2 3 2 2 2" xfId="1293" xr:uid="{00000000-0005-0000-0000-000022040000}"/>
    <cellStyle name="Normal 5 2 3 2 3" xfId="1144" xr:uid="{00000000-0005-0000-0000-000023040000}"/>
    <cellStyle name="Normal 5 2 3 3" xfId="891" xr:uid="{00000000-0005-0000-0000-000024040000}"/>
    <cellStyle name="Normal 5 2 3 3 2" xfId="1227" xr:uid="{00000000-0005-0000-0000-000025040000}"/>
    <cellStyle name="Normal 5 2 3 4" xfId="1078" xr:uid="{00000000-0005-0000-0000-000026040000}"/>
    <cellStyle name="Normal 5 2 4" xfId="166" xr:uid="{00000000-0005-0000-0000-000027040000}"/>
    <cellStyle name="Normal 5 2 4 2" xfId="926" xr:uid="{00000000-0005-0000-0000-000028040000}"/>
    <cellStyle name="Normal 5 2 4 2 2" xfId="1260" xr:uid="{00000000-0005-0000-0000-000029040000}"/>
    <cellStyle name="Normal 5 2 4 3" xfId="1111" xr:uid="{00000000-0005-0000-0000-00002A040000}"/>
    <cellStyle name="Normal 5 2 5" xfId="843" xr:uid="{00000000-0005-0000-0000-00002B040000}"/>
    <cellStyle name="Normal 5 2 5 2" xfId="1193" xr:uid="{00000000-0005-0000-0000-00002C040000}"/>
    <cellStyle name="Normal 5 2 6" xfId="1012" xr:uid="{00000000-0005-0000-0000-00002D040000}"/>
    <cellStyle name="Normal 5 2 6 2" xfId="1331" xr:uid="{00000000-0005-0000-0000-00002E040000}"/>
    <cellStyle name="Normal 5 2 7" xfId="1044" xr:uid="{00000000-0005-0000-0000-00002F040000}"/>
    <cellStyle name="Normal 5 3" xfId="83" xr:uid="{00000000-0005-0000-0000-000030040000}"/>
    <cellStyle name="Normal 5 3 2" xfId="134" xr:uid="{00000000-0005-0000-0000-000031040000}"/>
    <cellStyle name="Normal 5 3 2 2" xfId="205" xr:uid="{00000000-0005-0000-0000-000032040000}"/>
    <cellStyle name="Normal 5 3 2 2 2" xfId="965" xr:uid="{00000000-0005-0000-0000-000033040000}"/>
    <cellStyle name="Normal 5 3 2 2 2 2" xfId="1299" xr:uid="{00000000-0005-0000-0000-000034040000}"/>
    <cellStyle name="Normal 5 3 2 2 3" xfId="1150" xr:uid="{00000000-0005-0000-0000-000035040000}"/>
    <cellStyle name="Normal 5 3 2 3" xfId="897" xr:uid="{00000000-0005-0000-0000-000036040000}"/>
    <cellStyle name="Normal 5 3 2 3 2" xfId="1233" xr:uid="{00000000-0005-0000-0000-000037040000}"/>
    <cellStyle name="Normal 5 3 2 4" xfId="1084" xr:uid="{00000000-0005-0000-0000-000038040000}"/>
    <cellStyle name="Normal 5 3 3" xfId="172" xr:uid="{00000000-0005-0000-0000-000039040000}"/>
    <cellStyle name="Normal 5 3 3 2" xfId="932" xr:uid="{00000000-0005-0000-0000-00003A040000}"/>
    <cellStyle name="Normal 5 3 3 2 2" xfId="1266" xr:uid="{00000000-0005-0000-0000-00003B040000}"/>
    <cellStyle name="Normal 5 3 3 3" xfId="1117" xr:uid="{00000000-0005-0000-0000-00003C040000}"/>
    <cellStyle name="Normal 5 3 4" xfId="855" xr:uid="{00000000-0005-0000-0000-00003D040000}"/>
    <cellStyle name="Normal 5 3 4 2" xfId="1200" xr:uid="{00000000-0005-0000-0000-00003E040000}"/>
    <cellStyle name="Normal 5 3 5" xfId="1051" xr:uid="{00000000-0005-0000-0000-00003F040000}"/>
    <cellStyle name="Normal 5 4" xfId="78" xr:uid="{00000000-0005-0000-0000-000040040000}"/>
    <cellStyle name="Normal 5 5" xfId="95" xr:uid="{00000000-0005-0000-0000-000041040000}"/>
    <cellStyle name="Normal 5 5 2" xfId="140" xr:uid="{00000000-0005-0000-0000-000042040000}"/>
    <cellStyle name="Normal 5 5 2 2" xfId="211" xr:uid="{00000000-0005-0000-0000-000043040000}"/>
    <cellStyle name="Normal 5 5 2 2 2" xfId="971" xr:uid="{00000000-0005-0000-0000-000044040000}"/>
    <cellStyle name="Normal 5 5 2 2 2 2" xfId="1305" xr:uid="{00000000-0005-0000-0000-000045040000}"/>
    <cellStyle name="Normal 5 5 2 2 3" xfId="1156" xr:uid="{00000000-0005-0000-0000-000046040000}"/>
    <cellStyle name="Normal 5 5 2 3" xfId="903" xr:uid="{00000000-0005-0000-0000-000047040000}"/>
    <cellStyle name="Normal 5 5 2 3 2" xfId="1239" xr:uid="{00000000-0005-0000-0000-000048040000}"/>
    <cellStyle name="Normal 5 5 2 4" xfId="1090" xr:uid="{00000000-0005-0000-0000-000049040000}"/>
    <cellStyle name="Normal 5 5 3" xfId="178" xr:uid="{00000000-0005-0000-0000-00004A040000}"/>
    <cellStyle name="Normal 5 5 3 2" xfId="938" xr:uid="{00000000-0005-0000-0000-00004B040000}"/>
    <cellStyle name="Normal 5 5 3 2 2" xfId="1272" xr:uid="{00000000-0005-0000-0000-00004C040000}"/>
    <cellStyle name="Normal 5 5 3 3" xfId="1123" xr:uid="{00000000-0005-0000-0000-00004D040000}"/>
    <cellStyle name="Normal 5 5 4" xfId="864" xr:uid="{00000000-0005-0000-0000-00004E040000}"/>
    <cellStyle name="Normal 5 5 4 2" xfId="1206" xr:uid="{00000000-0005-0000-0000-00004F040000}"/>
    <cellStyle name="Normal 5 5 5" xfId="1057" xr:uid="{00000000-0005-0000-0000-000050040000}"/>
    <cellStyle name="Normal 5 6" xfId="121" xr:uid="{00000000-0005-0000-0000-000051040000}"/>
    <cellStyle name="Normal 5 6 2" xfId="192" xr:uid="{00000000-0005-0000-0000-000052040000}"/>
    <cellStyle name="Normal 5 6 2 2" xfId="952" xr:uid="{00000000-0005-0000-0000-000053040000}"/>
    <cellStyle name="Normal 5 6 2 2 2" xfId="1286" xr:uid="{00000000-0005-0000-0000-000054040000}"/>
    <cellStyle name="Normal 5 6 2 3" xfId="1137" xr:uid="{00000000-0005-0000-0000-000055040000}"/>
    <cellStyle name="Normal 5 6 3" xfId="884" xr:uid="{00000000-0005-0000-0000-000056040000}"/>
    <cellStyle name="Normal 5 6 3 2" xfId="1220" xr:uid="{00000000-0005-0000-0000-000057040000}"/>
    <cellStyle name="Normal 5 6 4" xfId="1071" xr:uid="{00000000-0005-0000-0000-000058040000}"/>
    <cellStyle name="Normal 5 7" xfId="159" xr:uid="{00000000-0005-0000-0000-000059040000}"/>
    <cellStyle name="Normal 5 7 2" xfId="919" xr:uid="{00000000-0005-0000-0000-00005A040000}"/>
    <cellStyle name="Normal 5 7 2 2" xfId="1253" xr:uid="{00000000-0005-0000-0000-00005B040000}"/>
    <cellStyle name="Normal 5 7 3" xfId="1104" xr:uid="{00000000-0005-0000-0000-00005C040000}"/>
    <cellStyle name="Normal 5 8" xfId="289" xr:uid="{00000000-0005-0000-0000-00005D040000}"/>
    <cellStyle name="Normal 5 8 2" xfId="1177" xr:uid="{00000000-0005-0000-0000-00005E040000}"/>
    <cellStyle name="Normal 5 9" xfId="1001" xr:uid="{00000000-0005-0000-0000-00005F040000}"/>
    <cellStyle name="Normal 50" xfId="1364" xr:uid="{00000000-0005-0000-0000-000060040000}"/>
    <cellStyle name="Normal 51" xfId="1358" xr:uid="{00000000-0005-0000-0000-000061040000}"/>
    <cellStyle name="Normal 51 2" xfId="66" xr:uid="{00000000-0005-0000-0000-000062040000}"/>
    <cellStyle name="Normal 51 2 2" xfId="101" xr:uid="{00000000-0005-0000-0000-000063040000}"/>
    <cellStyle name="Normal 51 2 2 2" xfId="145" xr:uid="{00000000-0005-0000-0000-000064040000}"/>
    <cellStyle name="Normal 51 2 2 2 2" xfId="216" xr:uid="{00000000-0005-0000-0000-000065040000}"/>
    <cellStyle name="Normal 51 2 2 2 2 2" xfId="976" xr:uid="{00000000-0005-0000-0000-000066040000}"/>
    <cellStyle name="Normal 51 2 2 2 2 2 2" xfId="1310" xr:uid="{00000000-0005-0000-0000-000067040000}"/>
    <cellStyle name="Normal 51 2 2 2 2 3" xfId="1161" xr:uid="{00000000-0005-0000-0000-000068040000}"/>
    <cellStyle name="Normal 51 2 2 2 3" xfId="908" xr:uid="{00000000-0005-0000-0000-000069040000}"/>
    <cellStyle name="Normal 51 2 2 2 3 2" xfId="1244" xr:uid="{00000000-0005-0000-0000-00006A040000}"/>
    <cellStyle name="Normal 51 2 2 2 4" xfId="1095" xr:uid="{00000000-0005-0000-0000-00006B040000}"/>
    <cellStyle name="Normal 51 2 2 3" xfId="183" xr:uid="{00000000-0005-0000-0000-00006C040000}"/>
    <cellStyle name="Normal 51 2 2 3 2" xfId="943" xr:uid="{00000000-0005-0000-0000-00006D040000}"/>
    <cellStyle name="Normal 51 2 2 3 2 2" xfId="1277" xr:uid="{00000000-0005-0000-0000-00006E040000}"/>
    <cellStyle name="Normal 51 2 2 3 3" xfId="1128" xr:uid="{00000000-0005-0000-0000-00006F040000}"/>
    <cellStyle name="Normal 51 2 2 4" xfId="870" xr:uid="{00000000-0005-0000-0000-000070040000}"/>
    <cellStyle name="Normal 51 2 2 4 2" xfId="1211" xr:uid="{00000000-0005-0000-0000-000071040000}"/>
    <cellStyle name="Normal 51 2 2 5" xfId="1062" xr:uid="{00000000-0005-0000-0000-000072040000}"/>
    <cellStyle name="Normal 51 2 3" xfId="130" xr:uid="{00000000-0005-0000-0000-000073040000}"/>
    <cellStyle name="Normal 51 2 3 2" xfId="201" xr:uid="{00000000-0005-0000-0000-000074040000}"/>
    <cellStyle name="Normal 51 2 3 2 2" xfId="961" xr:uid="{00000000-0005-0000-0000-000075040000}"/>
    <cellStyle name="Normal 51 2 3 2 2 2" xfId="1295" xr:uid="{00000000-0005-0000-0000-000076040000}"/>
    <cellStyle name="Normal 51 2 3 2 3" xfId="1146" xr:uid="{00000000-0005-0000-0000-000077040000}"/>
    <cellStyle name="Normal 51 2 3 3" xfId="893" xr:uid="{00000000-0005-0000-0000-000078040000}"/>
    <cellStyle name="Normal 51 2 3 3 2" xfId="1229" xr:uid="{00000000-0005-0000-0000-000079040000}"/>
    <cellStyle name="Normal 51 2 3 4" xfId="1080" xr:uid="{00000000-0005-0000-0000-00007A040000}"/>
    <cellStyle name="Normal 51 2 4" xfId="168" xr:uid="{00000000-0005-0000-0000-00007B040000}"/>
    <cellStyle name="Normal 51 2 4 2" xfId="928" xr:uid="{00000000-0005-0000-0000-00007C040000}"/>
    <cellStyle name="Normal 51 2 4 2 2" xfId="1262" xr:uid="{00000000-0005-0000-0000-00007D040000}"/>
    <cellStyle name="Normal 51 2 4 3" xfId="1113" xr:uid="{00000000-0005-0000-0000-00007E040000}"/>
    <cellStyle name="Normal 51 2 5" xfId="845" xr:uid="{00000000-0005-0000-0000-00007F040000}"/>
    <cellStyle name="Normal 51 2 5 2" xfId="1195" xr:uid="{00000000-0005-0000-0000-000080040000}"/>
    <cellStyle name="Normal 51 2 6" xfId="998" xr:uid="{00000000-0005-0000-0000-000081040000}"/>
    <cellStyle name="Normal 51 2 6 2" xfId="1322" xr:uid="{00000000-0005-0000-0000-000082040000}"/>
    <cellStyle name="Normal 51 2 7" xfId="1046" xr:uid="{00000000-0005-0000-0000-000083040000}"/>
    <cellStyle name="Normal 52" xfId="1184" xr:uid="{00000000-0005-0000-0000-000084040000}"/>
    <cellStyle name="Normal 53" xfId="1178" xr:uid="{00000000-0005-0000-0000-000085040000}"/>
    <cellStyle name="Normal 54" xfId="1363" xr:uid="{00000000-0005-0000-0000-000086040000}"/>
    <cellStyle name="Normal 55" xfId="1360" xr:uid="{00000000-0005-0000-0000-000087040000}"/>
    <cellStyle name="Normal 56" xfId="1348" xr:uid="{00000000-0005-0000-0000-000088040000}"/>
    <cellStyle name="Normal 57" xfId="1187" xr:uid="{00000000-0005-0000-0000-000089040000}"/>
    <cellStyle name="Normal 58" xfId="1355" xr:uid="{00000000-0005-0000-0000-00008A040000}"/>
    <cellStyle name="Normal 59" xfId="1183" xr:uid="{00000000-0005-0000-0000-00008B040000}"/>
    <cellStyle name="Normal 6" xfId="14" xr:uid="{00000000-0005-0000-0000-00008C040000}"/>
    <cellStyle name="Normal 6 10" xfId="1038" xr:uid="{00000000-0005-0000-0000-00008D040000}"/>
    <cellStyle name="Normal 6 2" xfId="60" xr:uid="{00000000-0005-0000-0000-00008E040000}"/>
    <cellStyle name="Normal 6 2 2" xfId="98" xr:uid="{00000000-0005-0000-0000-00008F040000}"/>
    <cellStyle name="Normal 6 2 2 2" xfId="142" xr:uid="{00000000-0005-0000-0000-000090040000}"/>
    <cellStyle name="Normal 6 2 2 2 2" xfId="213" xr:uid="{00000000-0005-0000-0000-000091040000}"/>
    <cellStyle name="Normal 6 2 2 2 2 2" xfId="973" xr:uid="{00000000-0005-0000-0000-000092040000}"/>
    <cellStyle name="Normal 6 2 2 2 2 2 2" xfId="1307" xr:uid="{00000000-0005-0000-0000-000093040000}"/>
    <cellStyle name="Normal 6 2 2 2 2 3" xfId="1158" xr:uid="{00000000-0005-0000-0000-000094040000}"/>
    <cellStyle name="Normal 6 2 2 2 3" xfId="905" xr:uid="{00000000-0005-0000-0000-000095040000}"/>
    <cellStyle name="Normal 6 2 2 2 3 2" xfId="1241" xr:uid="{00000000-0005-0000-0000-000096040000}"/>
    <cellStyle name="Normal 6 2 2 2 4" xfId="1092" xr:uid="{00000000-0005-0000-0000-000097040000}"/>
    <cellStyle name="Normal 6 2 2 3" xfId="180" xr:uid="{00000000-0005-0000-0000-000098040000}"/>
    <cellStyle name="Normal 6 2 2 3 2" xfId="940" xr:uid="{00000000-0005-0000-0000-000099040000}"/>
    <cellStyle name="Normal 6 2 2 3 2 2" xfId="1274" xr:uid="{00000000-0005-0000-0000-00009A040000}"/>
    <cellStyle name="Normal 6 2 2 3 3" xfId="1125" xr:uid="{00000000-0005-0000-0000-00009B040000}"/>
    <cellStyle name="Normal 6 2 2 4" xfId="867" xr:uid="{00000000-0005-0000-0000-00009C040000}"/>
    <cellStyle name="Normal 6 2 2 4 2" xfId="1208" xr:uid="{00000000-0005-0000-0000-00009D040000}"/>
    <cellStyle name="Normal 6 2 2 5" xfId="1059" xr:uid="{00000000-0005-0000-0000-00009E040000}"/>
    <cellStyle name="Normal 6 2 3" xfId="127" xr:uid="{00000000-0005-0000-0000-00009F040000}"/>
    <cellStyle name="Normal 6 2 3 2" xfId="198" xr:uid="{00000000-0005-0000-0000-0000A0040000}"/>
    <cellStyle name="Normal 6 2 3 2 2" xfId="958" xr:uid="{00000000-0005-0000-0000-0000A1040000}"/>
    <cellStyle name="Normal 6 2 3 2 2 2" xfId="1292" xr:uid="{00000000-0005-0000-0000-0000A2040000}"/>
    <cellStyle name="Normal 6 2 3 2 3" xfId="1143" xr:uid="{00000000-0005-0000-0000-0000A3040000}"/>
    <cellStyle name="Normal 6 2 3 3" xfId="890" xr:uid="{00000000-0005-0000-0000-0000A4040000}"/>
    <cellStyle name="Normal 6 2 3 3 2" xfId="1226" xr:uid="{00000000-0005-0000-0000-0000A5040000}"/>
    <cellStyle name="Normal 6 2 3 4" xfId="1077" xr:uid="{00000000-0005-0000-0000-0000A6040000}"/>
    <cellStyle name="Normal 6 2 4" xfId="165" xr:uid="{00000000-0005-0000-0000-0000A7040000}"/>
    <cellStyle name="Normal 6 2 4 2" xfId="925" xr:uid="{00000000-0005-0000-0000-0000A8040000}"/>
    <cellStyle name="Normal 6 2 4 2 2" xfId="1259" xr:uid="{00000000-0005-0000-0000-0000A9040000}"/>
    <cellStyle name="Normal 6 2 4 3" xfId="1110" xr:uid="{00000000-0005-0000-0000-0000AA040000}"/>
    <cellStyle name="Normal 6 2 5" xfId="352" xr:uid="{00000000-0005-0000-0000-0000AB040000}"/>
    <cellStyle name="Normal 6 2 5 2" xfId="1182" xr:uid="{00000000-0005-0000-0000-0000AC040000}"/>
    <cellStyle name="Normal 6 2 6" xfId="1014" xr:uid="{00000000-0005-0000-0000-0000AD040000}"/>
    <cellStyle name="Normal 6 2 6 2" xfId="1333" xr:uid="{00000000-0005-0000-0000-0000AE040000}"/>
    <cellStyle name="Normal 6 2 7" xfId="1043" xr:uid="{00000000-0005-0000-0000-0000AF040000}"/>
    <cellStyle name="Normal 6 3" xfId="89" xr:uid="{00000000-0005-0000-0000-0000B0040000}"/>
    <cellStyle name="Normal 6 3 2" xfId="137" xr:uid="{00000000-0005-0000-0000-0000B1040000}"/>
    <cellStyle name="Normal 6 3 2 2" xfId="208" xr:uid="{00000000-0005-0000-0000-0000B2040000}"/>
    <cellStyle name="Normal 6 3 2 2 2" xfId="968" xr:uid="{00000000-0005-0000-0000-0000B3040000}"/>
    <cellStyle name="Normal 6 3 2 2 2 2" xfId="1302" xr:uid="{00000000-0005-0000-0000-0000B4040000}"/>
    <cellStyle name="Normal 6 3 2 2 3" xfId="1153" xr:uid="{00000000-0005-0000-0000-0000B5040000}"/>
    <cellStyle name="Normal 6 3 2 3" xfId="900" xr:uid="{00000000-0005-0000-0000-0000B6040000}"/>
    <cellStyle name="Normal 6 3 2 3 2" xfId="1236" xr:uid="{00000000-0005-0000-0000-0000B7040000}"/>
    <cellStyle name="Normal 6 3 2 4" xfId="1087" xr:uid="{00000000-0005-0000-0000-0000B8040000}"/>
    <cellStyle name="Normal 6 3 3" xfId="175" xr:uid="{00000000-0005-0000-0000-0000B9040000}"/>
    <cellStyle name="Normal 6 3 3 2" xfId="935" xr:uid="{00000000-0005-0000-0000-0000BA040000}"/>
    <cellStyle name="Normal 6 3 3 2 2" xfId="1269" xr:uid="{00000000-0005-0000-0000-0000BB040000}"/>
    <cellStyle name="Normal 6 3 3 3" xfId="1120" xr:uid="{00000000-0005-0000-0000-0000BC040000}"/>
    <cellStyle name="Normal 6 3 4" xfId="860" xr:uid="{00000000-0005-0000-0000-0000BD040000}"/>
    <cellStyle name="Normal 6 3 4 2" xfId="1203" xr:uid="{00000000-0005-0000-0000-0000BE040000}"/>
    <cellStyle name="Normal 6 3 5" xfId="1054" xr:uid="{00000000-0005-0000-0000-0000BF040000}"/>
    <cellStyle name="Normal 6 4" xfId="79" xr:uid="{00000000-0005-0000-0000-0000C0040000}"/>
    <cellStyle name="Normal 6 5" xfId="102" xr:uid="{00000000-0005-0000-0000-0000C1040000}"/>
    <cellStyle name="Normal 6 5 2" xfId="146" xr:uid="{00000000-0005-0000-0000-0000C2040000}"/>
    <cellStyle name="Normal 6 5 2 2" xfId="217" xr:uid="{00000000-0005-0000-0000-0000C3040000}"/>
    <cellStyle name="Normal 6 5 2 2 2" xfId="977" xr:uid="{00000000-0005-0000-0000-0000C4040000}"/>
    <cellStyle name="Normal 6 5 2 2 2 2" xfId="1311" xr:uid="{00000000-0005-0000-0000-0000C5040000}"/>
    <cellStyle name="Normal 6 5 2 2 3" xfId="1162" xr:uid="{00000000-0005-0000-0000-0000C6040000}"/>
    <cellStyle name="Normal 6 5 2 3" xfId="909" xr:uid="{00000000-0005-0000-0000-0000C7040000}"/>
    <cellStyle name="Normal 6 5 2 3 2" xfId="1245" xr:uid="{00000000-0005-0000-0000-0000C8040000}"/>
    <cellStyle name="Normal 6 5 2 4" xfId="1096" xr:uid="{00000000-0005-0000-0000-0000C9040000}"/>
    <cellStyle name="Normal 6 5 3" xfId="184" xr:uid="{00000000-0005-0000-0000-0000CA040000}"/>
    <cellStyle name="Normal 6 5 3 2" xfId="944" xr:uid="{00000000-0005-0000-0000-0000CB040000}"/>
    <cellStyle name="Normal 6 5 3 2 2" xfId="1278" xr:uid="{00000000-0005-0000-0000-0000CC040000}"/>
    <cellStyle name="Normal 6 5 3 3" xfId="1129" xr:uid="{00000000-0005-0000-0000-0000CD040000}"/>
    <cellStyle name="Normal 6 5 4" xfId="871" xr:uid="{00000000-0005-0000-0000-0000CE040000}"/>
    <cellStyle name="Normal 6 5 4 2" xfId="1212" xr:uid="{00000000-0005-0000-0000-0000CF040000}"/>
    <cellStyle name="Normal 6 5 5" xfId="1063" xr:uid="{00000000-0005-0000-0000-0000D0040000}"/>
    <cellStyle name="Normal 6 6" xfId="123" xr:uid="{00000000-0005-0000-0000-0000D1040000}"/>
    <cellStyle name="Normal 6 6 2" xfId="194" xr:uid="{00000000-0005-0000-0000-0000D2040000}"/>
    <cellStyle name="Normal 6 6 2 2" xfId="954" xr:uid="{00000000-0005-0000-0000-0000D3040000}"/>
    <cellStyle name="Normal 6 6 2 2 2" xfId="1288" xr:uid="{00000000-0005-0000-0000-0000D4040000}"/>
    <cellStyle name="Normal 6 6 2 3" xfId="1139" xr:uid="{00000000-0005-0000-0000-0000D5040000}"/>
    <cellStyle name="Normal 6 6 3" xfId="886" xr:uid="{00000000-0005-0000-0000-0000D6040000}"/>
    <cellStyle name="Normal 6 6 3 2" xfId="1222" xr:uid="{00000000-0005-0000-0000-0000D7040000}"/>
    <cellStyle name="Normal 6 6 4" xfId="1073" xr:uid="{00000000-0005-0000-0000-0000D8040000}"/>
    <cellStyle name="Normal 6 7" xfId="161" xr:uid="{00000000-0005-0000-0000-0000D9040000}"/>
    <cellStyle name="Normal 6 7 2" xfId="921" xr:uid="{00000000-0005-0000-0000-0000DA040000}"/>
    <cellStyle name="Normal 6 7 2 2" xfId="1255" xr:uid="{00000000-0005-0000-0000-0000DB040000}"/>
    <cellStyle name="Normal 6 7 3" xfId="1106" xr:uid="{00000000-0005-0000-0000-0000DC040000}"/>
    <cellStyle name="Normal 6 8" xfId="288" xr:uid="{00000000-0005-0000-0000-0000DD040000}"/>
    <cellStyle name="Normal 6 8 2" xfId="1176" xr:uid="{00000000-0005-0000-0000-0000DE040000}"/>
    <cellStyle name="Normal 6 9" xfId="1011" xr:uid="{00000000-0005-0000-0000-0000DF040000}"/>
    <cellStyle name="Normal 6 9 2" xfId="1330" xr:uid="{00000000-0005-0000-0000-0000E0040000}"/>
    <cellStyle name="Normal 60" xfId="1347" xr:uid="{00000000-0005-0000-0000-0000E1040000}"/>
    <cellStyle name="Normal 61" xfId="1361" xr:uid="{00000000-0005-0000-0000-0000E2040000}"/>
    <cellStyle name="Normal 62" xfId="1362" xr:uid="{00000000-0005-0000-0000-0000E3040000}"/>
    <cellStyle name="Normal 63" xfId="1197" xr:uid="{00000000-0005-0000-0000-0000E4040000}"/>
    <cellStyle name="Normal 64" xfId="1185" xr:uid="{00000000-0005-0000-0000-0000E5040000}"/>
    <cellStyle name="Normal 65" xfId="1" xr:uid="{00000000-0005-0000-0000-0000E6040000}"/>
    <cellStyle name="Normal 66" xfId="1366" xr:uid="{00000000-0005-0000-0000-0000E7040000}"/>
    <cellStyle name="Normal 67" xfId="1371" xr:uid="{00000000-0005-0000-0000-0000E8040000}"/>
    <cellStyle name="Normal 68" xfId="1368" xr:uid="{00000000-0005-0000-0000-0000E9040000}"/>
    <cellStyle name="Normal 69" xfId="1373" xr:uid="{00000000-0005-0000-0000-0000EA040000}"/>
    <cellStyle name="Normal 7" xfId="48" xr:uid="{00000000-0005-0000-0000-0000EB040000}"/>
    <cellStyle name="Normal 7 2" xfId="91" xr:uid="{00000000-0005-0000-0000-0000EC040000}"/>
    <cellStyle name="Normal 7 2 2" xfId="138" xr:uid="{00000000-0005-0000-0000-0000ED040000}"/>
    <cellStyle name="Normal 7 2 2 2" xfId="209" xr:uid="{00000000-0005-0000-0000-0000EE040000}"/>
    <cellStyle name="Normal 7 2 2 2 2" xfId="969" xr:uid="{00000000-0005-0000-0000-0000EF040000}"/>
    <cellStyle name="Normal 7 2 2 2 2 2" xfId="1303" xr:uid="{00000000-0005-0000-0000-0000F0040000}"/>
    <cellStyle name="Normal 7 2 2 2 3" xfId="1154" xr:uid="{00000000-0005-0000-0000-0000F1040000}"/>
    <cellStyle name="Normal 7 2 2 3" xfId="901" xr:uid="{00000000-0005-0000-0000-0000F2040000}"/>
    <cellStyle name="Normal 7 2 2 3 2" xfId="1237" xr:uid="{00000000-0005-0000-0000-0000F3040000}"/>
    <cellStyle name="Normal 7 2 2 4" xfId="1088" xr:uid="{00000000-0005-0000-0000-0000F4040000}"/>
    <cellStyle name="Normal 7 2 3" xfId="176" xr:uid="{00000000-0005-0000-0000-0000F5040000}"/>
    <cellStyle name="Normal 7 2 3 2" xfId="936" xr:uid="{00000000-0005-0000-0000-0000F6040000}"/>
    <cellStyle name="Normal 7 2 3 2 2" xfId="1270" xr:uid="{00000000-0005-0000-0000-0000F7040000}"/>
    <cellStyle name="Normal 7 2 3 3" xfId="1121" xr:uid="{00000000-0005-0000-0000-0000F8040000}"/>
    <cellStyle name="Normal 7 2 4" xfId="861" xr:uid="{00000000-0005-0000-0000-0000F9040000}"/>
    <cellStyle name="Normal 7 2 4 2" xfId="1204" xr:uid="{00000000-0005-0000-0000-0000FA040000}"/>
    <cellStyle name="Normal 7 2 5" xfId="1055" xr:uid="{00000000-0005-0000-0000-0000FB040000}"/>
    <cellStyle name="Normal 7 3" xfId="124" xr:uid="{00000000-0005-0000-0000-0000FC040000}"/>
    <cellStyle name="Normal 7 3 2" xfId="195" xr:uid="{00000000-0005-0000-0000-0000FD040000}"/>
    <cellStyle name="Normal 7 3 2 2" xfId="955" xr:uid="{00000000-0005-0000-0000-0000FE040000}"/>
    <cellStyle name="Normal 7 3 2 2 2" xfId="1289" xr:uid="{00000000-0005-0000-0000-0000FF040000}"/>
    <cellStyle name="Normal 7 3 2 3" xfId="1140" xr:uid="{00000000-0005-0000-0000-000000050000}"/>
    <cellStyle name="Normal 7 3 3" xfId="887" xr:uid="{00000000-0005-0000-0000-000001050000}"/>
    <cellStyle name="Normal 7 3 3 2" xfId="1223" xr:uid="{00000000-0005-0000-0000-000002050000}"/>
    <cellStyle name="Normal 7 3 4" xfId="1074" xr:uid="{00000000-0005-0000-0000-000003050000}"/>
    <cellStyle name="Normal 7 4" xfId="162" xr:uid="{00000000-0005-0000-0000-000004050000}"/>
    <cellStyle name="Normal 7 4 2" xfId="922" xr:uid="{00000000-0005-0000-0000-000005050000}"/>
    <cellStyle name="Normal 7 4 2 2" xfId="1256" xr:uid="{00000000-0005-0000-0000-000006050000}"/>
    <cellStyle name="Normal 7 4 3" xfId="1107" xr:uid="{00000000-0005-0000-0000-000007050000}"/>
    <cellStyle name="Normal 7 5" xfId="735" xr:uid="{00000000-0005-0000-0000-000008050000}"/>
    <cellStyle name="Normal 7 5 2" xfId="1188" xr:uid="{00000000-0005-0000-0000-000009050000}"/>
    <cellStyle name="Normal 7 6" xfId="1015" xr:uid="{00000000-0005-0000-0000-00000A050000}"/>
    <cellStyle name="Normal 7 6 2" xfId="1334" xr:uid="{00000000-0005-0000-0000-00000B050000}"/>
    <cellStyle name="Normal 7 7" xfId="1040" xr:uid="{00000000-0005-0000-0000-00000C050000}"/>
    <cellStyle name="Normal 70" xfId="1377" xr:uid="{00000000-0005-0000-0000-00000D050000}"/>
    <cellStyle name="Normal 71" xfId="1369" xr:uid="{00000000-0005-0000-0000-00000E050000}"/>
    <cellStyle name="Normal 72" xfId="1378" xr:uid="{00000000-0005-0000-0000-00000F050000}"/>
    <cellStyle name="Normal 73" xfId="1379" xr:uid="{00000000-0005-0000-0000-000010050000}"/>
    <cellStyle name="Normal 74" xfId="1469" xr:uid="{00000000-0005-0000-0000-000011050000}"/>
    <cellStyle name="Normal 75" xfId="1477" xr:uid="{00000000-0005-0000-0000-000012050000}"/>
    <cellStyle name="Normal 76" xfId="1484" xr:uid="{00000000-0005-0000-0000-000013050000}"/>
    <cellStyle name="Normal 77" xfId="1485" xr:uid="{00000000-0005-0000-0000-000014050000}"/>
    <cellStyle name="Normal 78" xfId="1487" xr:uid="{00000000-0005-0000-0000-000015050000}"/>
    <cellStyle name="Normal 79" xfId="1488" xr:uid="{00000000-0005-0000-0000-000016050000}"/>
    <cellStyle name="Normal 8" xfId="3" xr:uid="{00000000-0005-0000-0000-000017050000}"/>
    <cellStyle name="Normal 80" xfId="1489" xr:uid="{00000000-0005-0000-0000-000018050000}"/>
    <cellStyle name="Normal 81" xfId="1490" xr:uid="{00000000-0005-0000-0000-000019050000}"/>
    <cellStyle name="Normal 9" xfId="49" xr:uid="{00000000-0005-0000-0000-00001A050000}"/>
    <cellStyle name="Normal 9 2" xfId="92" xr:uid="{00000000-0005-0000-0000-00001B050000}"/>
    <cellStyle name="Normal 9 2 2" xfId="139" xr:uid="{00000000-0005-0000-0000-00001C050000}"/>
    <cellStyle name="Normal 9 2 2 2" xfId="210" xr:uid="{00000000-0005-0000-0000-00001D050000}"/>
    <cellStyle name="Normal 9 2 2 2 2" xfId="970" xr:uid="{00000000-0005-0000-0000-00001E050000}"/>
    <cellStyle name="Normal 9 2 2 2 2 2" xfId="1304" xr:uid="{00000000-0005-0000-0000-00001F050000}"/>
    <cellStyle name="Normal 9 2 2 2 3" xfId="1155" xr:uid="{00000000-0005-0000-0000-000020050000}"/>
    <cellStyle name="Normal 9 2 2 3" xfId="902" xr:uid="{00000000-0005-0000-0000-000021050000}"/>
    <cellStyle name="Normal 9 2 2 3 2" xfId="1238" xr:uid="{00000000-0005-0000-0000-000022050000}"/>
    <cellStyle name="Normal 9 2 2 4" xfId="1089" xr:uid="{00000000-0005-0000-0000-000023050000}"/>
    <cellStyle name="Normal 9 2 3" xfId="177" xr:uid="{00000000-0005-0000-0000-000024050000}"/>
    <cellStyle name="Normal 9 2 3 2" xfId="937" xr:uid="{00000000-0005-0000-0000-000025050000}"/>
    <cellStyle name="Normal 9 2 3 2 2" xfId="1271" xr:uid="{00000000-0005-0000-0000-000026050000}"/>
    <cellStyle name="Normal 9 2 3 3" xfId="1122" xr:uid="{00000000-0005-0000-0000-000027050000}"/>
    <cellStyle name="Normal 9 2 4" xfId="862" xr:uid="{00000000-0005-0000-0000-000028050000}"/>
    <cellStyle name="Normal 9 2 4 2" xfId="1205" xr:uid="{00000000-0005-0000-0000-000029050000}"/>
    <cellStyle name="Normal 9 2 5" xfId="1056" xr:uid="{00000000-0005-0000-0000-00002A050000}"/>
    <cellStyle name="Normal 9 3" xfId="125" xr:uid="{00000000-0005-0000-0000-00002B050000}"/>
    <cellStyle name="Normal 9 3 2" xfId="196" xr:uid="{00000000-0005-0000-0000-00002C050000}"/>
    <cellStyle name="Normal 9 3 2 2" xfId="956" xr:uid="{00000000-0005-0000-0000-00002D050000}"/>
    <cellStyle name="Normal 9 3 2 2 2" xfId="1290" xr:uid="{00000000-0005-0000-0000-00002E050000}"/>
    <cellStyle name="Normal 9 3 2 3" xfId="1141" xr:uid="{00000000-0005-0000-0000-00002F050000}"/>
    <cellStyle name="Normal 9 3 3" xfId="888" xr:uid="{00000000-0005-0000-0000-000030050000}"/>
    <cellStyle name="Normal 9 3 3 2" xfId="1224" xr:uid="{00000000-0005-0000-0000-000031050000}"/>
    <cellStyle name="Normal 9 3 4" xfId="1075" xr:uid="{00000000-0005-0000-0000-000032050000}"/>
    <cellStyle name="Normal 9 4" xfId="163" xr:uid="{00000000-0005-0000-0000-000033050000}"/>
    <cellStyle name="Normal 9 4 2" xfId="923" xr:uid="{00000000-0005-0000-0000-000034050000}"/>
    <cellStyle name="Normal 9 4 2 2" xfId="1257" xr:uid="{00000000-0005-0000-0000-000035050000}"/>
    <cellStyle name="Normal 9 4 3" xfId="1108" xr:uid="{00000000-0005-0000-0000-000036050000}"/>
    <cellStyle name="Normal 9 5" xfId="840" xr:uid="{00000000-0005-0000-0000-000037050000}"/>
    <cellStyle name="Normal 9 5 2" xfId="1191" xr:uid="{00000000-0005-0000-0000-000038050000}"/>
    <cellStyle name="Normal 9 6" xfId="736" xr:uid="{00000000-0005-0000-0000-000039050000}"/>
    <cellStyle name="Normal 9 7" xfId="1041" xr:uid="{00000000-0005-0000-0000-00003A050000}"/>
    <cellStyle name="Notas 2" xfId="50" xr:uid="{00000000-0005-0000-0000-00003B050000}"/>
    <cellStyle name="Notas 2 2" xfId="339" xr:uid="{00000000-0005-0000-0000-00003C050000}"/>
    <cellStyle name="Notas 2 3" xfId="472" xr:uid="{00000000-0005-0000-0000-00003D050000}"/>
    <cellStyle name="Notas 2 4" xfId="589" xr:uid="{00000000-0005-0000-0000-00003E050000}"/>
    <cellStyle name="Notas 2 5" xfId="639" xr:uid="{00000000-0005-0000-0000-00003F050000}"/>
    <cellStyle name="Notas 2 6" xfId="723" xr:uid="{00000000-0005-0000-0000-000040050000}"/>
    <cellStyle name="Notas 2 7" xfId="841" xr:uid="{00000000-0005-0000-0000-000041050000}"/>
    <cellStyle name="Notas 2 8" xfId="271" xr:uid="{00000000-0005-0000-0000-000042050000}"/>
    <cellStyle name="Notas 3" xfId="385" xr:uid="{00000000-0005-0000-0000-000043050000}"/>
    <cellStyle name="Notas 4" xfId="431" xr:uid="{00000000-0005-0000-0000-000044050000}"/>
    <cellStyle name="Notas 5" xfId="537" xr:uid="{00000000-0005-0000-0000-000045050000}"/>
    <cellStyle name="Notas 6" xfId="396" xr:uid="{00000000-0005-0000-0000-000046050000}"/>
    <cellStyle name="Notas 7" xfId="682" xr:uid="{00000000-0005-0000-0000-000047050000}"/>
    <cellStyle name="Porcentaje" xfId="1382" builtinId="5"/>
    <cellStyle name="Porcentaje 10" xfId="1471" xr:uid="{00000000-0005-0000-0000-000049050000}"/>
    <cellStyle name="Porcentaje 2" xfId="68" xr:uid="{00000000-0005-0000-0000-00004A050000}"/>
    <cellStyle name="Porcentaje 2 2" xfId="113" xr:uid="{00000000-0005-0000-0000-00004B050000}"/>
    <cellStyle name="Porcentaje 2 3" xfId="847" xr:uid="{00000000-0005-0000-0000-00004C050000}"/>
    <cellStyle name="Porcentaje 2 4" xfId="819" xr:uid="{00000000-0005-0000-0000-00004D050000}"/>
    <cellStyle name="Porcentaje 2 5" xfId="1383" xr:uid="{00000000-0005-0000-0000-00004E050000}"/>
    <cellStyle name="Porcentaje 3" xfId="93" xr:uid="{00000000-0005-0000-0000-00004F050000}"/>
    <cellStyle name="Porcentaje 3 2" xfId="863" xr:uid="{00000000-0005-0000-0000-000050050000}"/>
    <cellStyle name="Porcentaje 3 3" xfId="829" xr:uid="{00000000-0005-0000-0000-000051050000}"/>
    <cellStyle name="Porcentaje 4" xfId="118" xr:uid="{00000000-0005-0000-0000-000052050000}"/>
    <cellStyle name="Porcentaje 4 2" xfId="1474" xr:uid="{00000000-0005-0000-0000-000053050000}"/>
    <cellStyle name="Porcentaje 5" xfId="154" xr:uid="{00000000-0005-0000-0000-000054050000}"/>
    <cellStyle name="Porcentaje 6" xfId="226" xr:uid="{00000000-0005-0000-0000-000055050000}"/>
    <cellStyle name="Porcentaje 7" xfId="983" xr:uid="{00000000-0005-0000-0000-000056050000}"/>
    <cellStyle name="Porcentaje 7 2" xfId="1317" xr:uid="{00000000-0005-0000-0000-000057050000}"/>
    <cellStyle name="Porcentaje 8" xfId="1030" xr:uid="{00000000-0005-0000-0000-000058050000}"/>
    <cellStyle name="Porcentaje 9" xfId="2" xr:uid="{00000000-0005-0000-0000-000059050000}"/>
    <cellStyle name="Porcentual 2" xfId="11" xr:uid="{00000000-0005-0000-0000-00005A050000}"/>
    <cellStyle name="Porcentual 2 2" xfId="81" xr:uid="{00000000-0005-0000-0000-00005B050000}"/>
    <cellStyle name="Porcentual 2 3" xfId="80" xr:uid="{00000000-0005-0000-0000-00005C050000}"/>
    <cellStyle name="Porcentual 2 3 2" xfId="133" xr:uid="{00000000-0005-0000-0000-00005D050000}"/>
    <cellStyle name="Porcentual 2 3 2 2" xfId="204" xr:uid="{00000000-0005-0000-0000-00005E050000}"/>
    <cellStyle name="Porcentual 2 3 2 2 2" xfId="964" xr:uid="{00000000-0005-0000-0000-00005F050000}"/>
    <cellStyle name="Porcentual 2 3 2 2 2 2" xfId="1298" xr:uid="{00000000-0005-0000-0000-000060050000}"/>
    <cellStyle name="Porcentual 2 3 2 2 3" xfId="1149" xr:uid="{00000000-0005-0000-0000-000061050000}"/>
    <cellStyle name="Porcentual 2 3 2 3" xfId="896" xr:uid="{00000000-0005-0000-0000-000062050000}"/>
    <cellStyle name="Porcentual 2 3 2 3 2" xfId="1232" xr:uid="{00000000-0005-0000-0000-000063050000}"/>
    <cellStyle name="Porcentual 2 3 2 4" xfId="1083" xr:uid="{00000000-0005-0000-0000-000064050000}"/>
    <cellStyle name="Porcentual 2 3 3" xfId="171" xr:uid="{00000000-0005-0000-0000-000065050000}"/>
    <cellStyle name="Porcentual 2 3 3 2" xfId="931" xr:uid="{00000000-0005-0000-0000-000066050000}"/>
    <cellStyle name="Porcentual 2 3 3 2 2" xfId="1265" xr:uid="{00000000-0005-0000-0000-000067050000}"/>
    <cellStyle name="Porcentual 2 3 3 3" xfId="1116" xr:uid="{00000000-0005-0000-0000-000068050000}"/>
    <cellStyle name="Porcentual 2 3 4" xfId="853" xr:uid="{00000000-0005-0000-0000-000069050000}"/>
    <cellStyle name="Porcentual 2 3 4 2" xfId="1199" xr:uid="{00000000-0005-0000-0000-00006A050000}"/>
    <cellStyle name="Porcentual 2 3 5" xfId="1050" xr:uid="{00000000-0005-0000-0000-00006B050000}"/>
    <cellStyle name="Porcentual 2 4" xfId="94" xr:uid="{00000000-0005-0000-0000-00006C050000}"/>
    <cellStyle name="Porcentual 2 5" xfId="837" xr:uid="{00000000-0005-0000-0000-00006D050000}"/>
    <cellStyle name="Porcentual 2 6" xfId="733" xr:uid="{00000000-0005-0000-0000-00006E050000}"/>
    <cellStyle name="Porcentual 3" xfId="753" xr:uid="{00000000-0005-0000-0000-00006F050000}"/>
    <cellStyle name="Porcentual 3 2" xfId="762" xr:uid="{00000000-0005-0000-0000-000070050000}"/>
    <cellStyle name="Salida 2" xfId="51" xr:uid="{00000000-0005-0000-0000-000071050000}"/>
    <cellStyle name="Salida 2 2" xfId="340" xr:uid="{00000000-0005-0000-0000-000072050000}"/>
    <cellStyle name="Salida 2 3" xfId="473" xr:uid="{00000000-0005-0000-0000-000073050000}"/>
    <cellStyle name="Salida 2 4" xfId="590" xr:uid="{00000000-0005-0000-0000-000074050000}"/>
    <cellStyle name="Salida 2 5" xfId="640" xr:uid="{00000000-0005-0000-0000-000075050000}"/>
    <cellStyle name="Salida 2 6" xfId="724" xr:uid="{00000000-0005-0000-0000-000076050000}"/>
    <cellStyle name="Salida 3" xfId="386" xr:uid="{00000000-0005-0000-0000-000077050000}"/>
    <cellStyle name="Salida 4" xfId="432" xr:uid="{00000000-0005-0000-0000-000078050000}"/>
    <cellStyle name="Salida 5" xfId="538" xr:uid="{00000000-0005-0000-0000-000079050000}"/>
    <cellStyle name="Salida 6" xfId="397" xr:uid="{00000000-0005-0000-0000-00007A050000}"/>
    <cellStyle name="Salida 7" xfId="683" xr:uid="{00000000-0005-0000-0000-00007B050000}"/>
    <cellStyle name="Text" xfId="272" xr:uid="{00000000-0005-0000-0000-00007C050000}"/>
    <cellStyle name="Text 2" xfId="341" xr:uid="{00000000-0005-0000-0000-00007D050000}"/>
    <cellStyle name="Texto de advertencia 2" xfId="52" xr:uid="{00000000-0005-0000-0000-00007E050000}"/>
    <cellStyle name="Texto de advertencia 2 2" xfId="342" xr:uid="{00000000-0005-0000-0000-00007F050000}"/>
    <cellStyle name="Texto de advertencia 2 3" xfId="474" xr:uid="{00000000-0005-0000-0000-000080050000}"/>
    <cellStyle name="Texto de advertencia 2 4" xfId="591" xr:uid="{00000000-0005-0000-0000-000081050000}"/>
    <cellStyle name="Texto de advertencia 2 5" xfId="641" xr:uid="{00000000-0005-0000-0000-000082050000}"/>
    <cellStyle name="Texto de advertencia 2 6" xfId="725" xr:uid="{00000000-0005-0000-0000-000083050000}"/>
    <cellStyle name="Texto de advertencia 3" xfId="387" xr:uid="{00000000-0005-0000-0000-000084050000}"/>
    <cellStyle name="Texto de advertencia 4" xfId="433" xr:uid="{00000000-0005-0000-0000-000085050000}"/>
    <cellStyle name="Texto de advertencia 5" xfId="539" xr:uid="{00000000-0005-0000-0000-000086050000}"/>
    <cellStyle name="Texto de advertencia 6" xfId="598" xr:uid="{00000000-0005-0000-0000-000087050000}"/>
    <cellStyle name="Texto de advertencia 7" xfId="684" xr:uid="{00000000-0005-0000-0000-000088050000}"/>
    <cellStyle name="Texto explicativo 2" xfId="53" xr:uid="{00000000-0005-0000-0000-000089050000}"/>
    <cellStyle name="Texto explicativo 2 2" xfId="343" xr:uid="{00000000-0005-0000-0000-00008A050000}"/>
    <cellStyle name="Texto explicativo 2 3" xfId="475" xr:uid="{00000000-0005-0000-0000-00008B050000}"/>
    <cellStyle name="Texto explicativo 2 4" xfId="592" xr:uid="{00000000-0005-0000-0000-00008C050000}"/>
    <cellStyle name="Texto explicativo 2 5" xfId="642" xr:uid="{00000000-0005-0000-0000-00008D050000}"/>
    <cellStyle name="Texto explicativo 2 6" xfId="726" xr:uid="{00000000-0005-0000-0000-00008E050000}"/>
    <cellStyle name="Texto explicativo 3" xfId="388" xr:uid="{00000000-0005-0000-0000-00008F050000}"/>
    <cellStyle name="Texto explicativo 4" xfId="434" xr:uid="{00000000-0005-0000-0000-000090050000}"/>
    <cellStyle name="Texto explicativo 5" xfId="540" xr:uid="{00000000-0005-0000-0000-000091050000}"/>
    <cellStyle name="Texto explicativo 6" xfId="599" xr:uid="{00000000-0005-0000-0000-000092050000}"/>
    <cellStyle name="Texto explicativo 7" xfId="685" xr:uid="{00000000-0005-0000-0000-000093050000}"/>
    <cellStyle name="Título 1 2" xfId="54" xr:uid="{00000000-0005-0000-0000-000094050000}"/>
    <cellStyle name="Título 1 2 2" xfId="345" xr:uid="{00000000-0005-0000-0000-000095050000}"/>
    <cellStyle name="Título 1 2 3" xfId="477" xr:uid="{00000000-0005-0000-0000-000096050000}"/>
    <cellStyle name="Título 1 2 4" xfId="594" xr:uid="{00000000-0005-0000-0000-000097050000}"/>
    <cellStyle name="Título 1 2 5" xfId="644" xr:uid="{00000000-0005-0000-0000-000098050000}"/>
    <cellStyle name="Título 1 2 6" xfId="728" xr:uid="{00000000-0005-0000-0000-000099050000}"/>
    <cellStyle name="Título 1 3" xfId="390" xr:uid="{00000000-0005-0000-0000-00009A050000}"/>
    <cellStyle name="Título 1 4" xfId="436" xr:uid="{00000000-0005-0000-0000-00009B050000}"/>
    <cellStyle name="Título 1 5" xfId="542" xr:uid="{00000000-0005-0000-0000-00009C050000}"/>
    <cellStyle name="Título 1 6" xfId="601" xr:uid="{00000000-0005-0000-0000-00009D050000}"/>
    <cellStyle name="Título 1 7" xfId="687" xr:uid="{00000000-0005-0000-0000-00009E050000}"/>
    <cellStyle name="Título 2 2" xfId="55" xr:uid="{00000000-0005-0000-0000-00009F050000}"/>
    <cellStyle name="Título 2 2 2" xfId="346" xr:uid="{00000000-0005-0000-0000-0000A0050000}"/>
    <cellStyle name="Título 2 2 3" xfId="478" xr:uid="{00000000-0005-0000-0000-0000A1050000}"/>
    <cellStyle name="Título 2 2 4" xfId="595" xr:uid="{00000000-0005-0000-0000-0000A2050000}"/>
    <cellStyle name="Título 2 2 5" xfId="645" xr:uid="{00000000-0005-0000-0000-0000A3050000}"/>
    <cellStyle name="Título 2 2 6" xfId="729" xr:uid="{00000000-0005-0000-0000-0000A4050000}"/>
    <cellStyle name="Título 2 3" xfId="391" xr:uid="{00000000-0005-0000-0000-0000A5050000}"/>
    <cellStyle name="Título 2 4" xfId="437" xr:uid="{00000000-0005-0000-0000-0000A6050000}"/>
    <cellStyle name="Título 2 5" xfId="543" xr:uid="{00000000-0005-0000-0000-0000A7050000}"/>
    <cellStyle name="Título 2 6" xfId="602" xr:uid="{00000000-0005-0000-0000-0000A8050000}"/>
    <cellStyle name="Título 2 7" xfId="688" xr:uid="{00000000-0005-0000-0000-0000A9050000}"/>
    <cellStyle name="Título 3 2" xfId="56" xr:uid="{00000000-0005-0000-0000-0000AA050000}"/>
    <cellStyle name="Título 3 2 2" xfId="347" xr:uid="{00000000-0005-0000-0000-0000AB050000}"/>
    <cellStyle name="Título 3 2 3" xfId="479" xr:uid="{00000000-0005-0000-0000-0000AC050000}"/>
    <cellStyle name="Título 3 2 4" xfId="596" xr:uid="{00000000-0005-0000-0000-0000AD050000}"/>
    <cellStyle name="Título 3 2 5" xfId="646" xr:uid="{00000000-0005-0000-0000-0000AE050000}"/>
    <cellStyle name="Título 3 2 6" xfId="730" xr:uid="{00000000-0005-0000-0000-0000AF050000}"/>
    <cellStyle name="Título 3 3" xfId="392" xr:uid="{00000000-0005-0000-0000-0000B0050000}"/>
    <cellStyle name="Título 3 4" xfId="438" xr:uid="{00000000-0005-0000-0000-0000B1050000}"/>
    <cellStyle name="Título 3 5" xfId="544" xr:uid="{00000000-0005-0000-0000-0000B2050000}"/>
    <cellStyle name="Título 3 6" xfId="603" xr:uid="{00000000-0005-0000-0000-0000B3050000}"/>
    <cellStyle name="Título 3 7" xfId="689" xr:uid="{00000000-0005-0000-0000-0000B4050000}"/>
    <cellStyle name="Título 4" xfId="57" xr:uid="{00000000-0005-0000-0000-0000B5050000}"/>
    <cellStyle name="Título 4 2" xfId="344" xr:uid="{00000000-0005-0000-0000-0000B6050000}"/>
    <cellStyle name="Título 4 3" xfId="476" xr:uid="{00000000-0005-0000-0000-0000B7050000}"/>
    <cellStyle name="Título 4 4" xfId="593" xr:uid="{00000000-0005-0000-0000-0000B8050000}"/>
    <cellStyle name="Título 4 5" xfId="643" xr:uid="{00000000-0005-0000-0000-0000B9050000}"/>
    <cellStyle name="Título 4 6" xfId="727" xr:uid="{00000000-0005-0000-0000-0000BA050000}"/>
    <cellStyle name="Título 5" xfId="389" xr:uid="{00000000-0005-0000-0000-0000BB050000}"/>
    <cellStyle name="Título 6" xfId="435" xr:uid="{00000000-0005-0000-0000-0000BC050000}"/>
    <cellStyle name="Título 7" xfId="541" xr:uid="{00000000-0005-0000-0000-0000BD050000}"/>
    <cellStyle name="Título 8" xfId="600" xr:uid="{00000000-0005-0000-0000-0000BE050000}"/>
    <cellStyle name="Título 9" xfId="686" xr:uid="{00000000-0005-0000-0000-0000BF050000}"/>
    <cellStyle name="Total 2" xfId="58" xr:uid="{00000000-0005-0000-0000-0000C0050000}"/>
    <cellStyle name="Total 2 2" xfId="348" xr:uid="{00000000-0005-0000-0000-0000C1050000}"/>
    <cellStyle name="Total 2 3" xfId="480" xr:uid="{00000000-0005-0000-0000-0000C2050000}"/>
    <cellStyle name="Total 2 4" xfId="597" xr:uid="{00000000-0005-0000-0000-0000C3050000}"/>
    <cellStyle name="Total 2 5" xfId="647" xr:uid="{00000000-0005-0000-0000-0000C4050000}"/>
    <cellStyle name="Total 2 6" xfId="731" xr:uid="{00000000-0005-0000-0000-0000C5050000}"/>
    <cellStyle name="Total 3" xfId="393" xr:uid="{00000000-0005-0000-0000-0000C6050000}"/>
    <cellStyle name="Total 4" xfId="439" xr:uid="{00000000-0005-0000-0000-0000C7050000}"/>
    <cellStyle name="Total 5" xfId="545" xr:uid="{00000000-0005-0000-0000-0000C8050000}"/>
    <cellStyle name="Total 6" xfId="604" xr:uid="{00000000-0005-0000-0000-0000C9050000}"/>
    <cellStyle name="Total 7" xfId="690" xr:uid="{00000000-0005-0000-0000-0000CA050000}"/>
    <cellStyle name="ДАТА" xfId="275" xr:uid="{00000000-0005-0000-0000-0000CB050000}"/>
    <cellStyle name="ДЕНЕЖНЫЙ_BOPENGC" xfId="276" xr:uid="{00000000-0005-0000-0000-0000CC050000}"/>
    <cellStyle name="ЗАГОЛОВОК1" xfId="277" xr:uid="{00000000-0005-0000-0000-0000CD050000}"/>
    <cellStyle name="ЗАГОЛОВОК2" xfId="278" xr:uid="{00000000-0005-0000-0000-0000CE050000}"/>
    <cellStyle name="ИТОГОВЫЙ" xfId="279" xr:uid="{00000000-0005-0000-0000-0000CF050000}"/>
    <cellStyle name="Обычный_BOPENGC" xfId="280" xr:uid="{00000000-0005-0000-0000-0000D0050000}"/>
    <cellStyle name="ПРОЦЕНТНЫЙ_BOPENGC" xfId="281" xr:uid="{00000000-0005-0000-0000-0000D1050000}"/>
    <cellStyle name="ТЕКСТ" xfId="282" xr:uid="{00000000-0005-0000-0000-0000D2050000}"/>
    <cellStyle name="ФИКСИРОВАННЫЙ" xfId="283" xr:uid="{00000000-0005-0000-0000-0000D3050000}"/>
    <cellStyle name="ФИНАНСОВЫЙ_BOPENGC" xfId="284" xr:uid="{00000000-0005-0000-0000-0000D4050000}"/>
  </cellStyles>
  <dxfs count="0"/>
  <tableStyles count="0" defaultTableStyle="TableStyleMedium2" defaultPivotStyle="PivotStyleLight16"/>
  <colors>
    <mruColors>
      <color rgb="FFFF5353"/>
      <color rgb="FFFF6969"/>
      <color rgb="FF9E0000"/>
      <color rgb="FF7F7F7F"/>
      <color rgb="FFE77A24"/>
      <color rgb="FF000000"/>
      <color rgb="FFEDB400"/>
      <color rgb="FF572D5B"/>
      <color rgb="FF9D9D9C"/>
      <color rgb="FFC3A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07855030779386E-2"/>
          <c:y val="9.9291040386002061E-2"/>
          <c:w val="0.90758915135608054"/>
          <c:h val="0.70799711337179838"/>
        </c:manualLayout>
      </c:layout>
      <c:lineChart>
        <c:grouping val="standard"/>
        <c:varyColors val="0"/>
        <c:ser>
          <c:idx val="0"/>
          <c:order val="0"/>
          <c:tx>
            <c:strRef>
              <c:f>Grafico3.1!$A$3</c:f>
              <c:strCache>
                <c:ptCount val="1"/>
                <c:pt idx="0">
                  <c:v>Observada dic-24</c:v>
                </c:pt>
              </c:strCache>
            </c:strRef>
          </c:tx>
          <c:spPr>
            <a:ln w="28575" cap="rnd">
              <a:solidFill>
                <a:srgbClr val="9E0000"/>
              </a:solidFill>
              <a:round/>
            </a:ln>
            <a:effectLst/>
          </c:spPr>
          <c:marker>
            <c:symbol val="none"/>
          </c:marker>
          <c:cat>
            <c:strRef>
              <c:f>Grafico3.1!$F$2:$P$2</c:f>
              <c:strCache>
                <c:ptCount val="11"/>
                <c:pt idx="0">
                  <c:v>1 año</c:v>
                </c:pt>
                <c:pt idx="1">
                  <c:v>2 años</c:v>
                </c:pt>
                <c:pt idx="2">
                  <c:v>3 años</c:v>
                </c:pt>
                <c:pt idx="3">
                  <c:v>4 años</c:v>
                </c:pt>
                <c:pt idx="4">
                  <c:v>5 años</c:v>
                </c:pt>
                <c:pt idx="5">
                  <c:v>6 años</c:v>
                </c:pt>
                <c:pt idx="6">
                  <c:v>7 años</c:v>
                </c:pt>
                <c:pt idx="7">
                  <c:v>8 años</c:v>
                </c:pt>
                <c:pt idx="8">
                  <c:v>9 años</c:v>
                </c:pt>
                <c:pt idx="9">
                  <c:v>10 años</c:v>
                </c:pt>
                <c:pt idx="10">
                  <c:v>25 años</c:v>
                </c:pt>
              </c:strCache>
            </c:strRef>
          </c:cat>
          <c:val>
            <c:numRef>
              <c:f>Grafico3.1!$F$3:$O$3</c:f>
              <c:numCache>
                <c:formatCode>General</c:formatCode>
                <c:ptCount val="10"/>
                <c:pt idx="0">
                  <c:v>8.8634000000000004</c:v>
                </c:pt>
                <c:pt idx="1">
                  <c:v>9.5503</c:v>
                </c:pt>
                <c:pt idx="2">
                  <c:v>10.1557</c:v>
                </c:pt>
                <c:pt idx="3">
                  <c:v>10.6776</c:v>
                </c:pt>
                <c:pt idx="4">
                  <c:v>11.122</c:v>
                </c:pt>
                <c:pt idx="5">
                  <c:v>11.4978</c:v>
                </c:pt>
                <c:pt idx="6">
                  <c:v>11.815100000000001</c:v>
                </c:pt>
                <c:pt idx="7">
                  <c:v>12.0831</c:v>
                </c:pt>
                <c:pt idx="8">
                  <c:v>12.3101</c:v>
                </c:pt>
                <c:pt idx="9">
                  <c:v>12.5032</c:v>
                </c:pt>
              </c:numCache>
            </c:numRef>
          </c:val>
          <c:smooth val="0"/>
          <c:extLst>
            <c:ext xmlns:c16="http://schemas.microsoft.com/office/drawing/2014/chart" uri="{C3380CC4-5D6E-409C-BE32-E72D297353CC}">
              <c16:uniqueId val="{00000000-1A52-48E7-A43D-15A555B95254}"/>
            </c:ext>
          </c:extLst>
        </c:ser>
        <c:ser>
          <c:idx val="2"/>
          <c:order val="1"/>
          <c:tx>
            <c:strRef>
              <c:f>Grafico3.1!$A$5</c:f>
              <c:strCache>
                <c:ptCount val="1"/>
                <c:pt idx="0">
                  <c:v>Curva simulada dic-25</c:v>
                </c:pt>
              </c:strCache>
            </c:strRef>
          </c:tx>
          <c:spPr>
            <a:ln w="28575" cap="rnd">
              <a:solidFill>
                <a:schemeClr val="accent2"/>
              </a:solidFill>
              <a:prstDash val="sysDash"/>
              <a:round/>
            </a:ln>
            <a:effectLst/>
          </c:spPr>
          <c:marker>
            <c:symbol val="none"/>
          </c:marker>
          <c:cat>
            <c:strRef>
              <c:f>Grafico3.1!$F$2:$P$2</c:f>
              <c:strCache>
                <c:ptCount val="11"/>
                <c:pt idx="0">
                  <c:v>1 año</c:v>
                </c:pt>
                <c:pt idx="1">
                  <c:v>2 años</c:v>
                </c:pt>
                <c:pt idx="2">
                  <c:v>3 años</c:v>
                </c:pt>
                <c:pt idx="3">
                  <c:v>4 años</c:v>
                </c:pt>
                <c:pt idx="4">
                  <c:v>5 años</c:v>
                </c:pt>
                <c:pt idx="5">
                  <c:v>6 años</c:v>
                </c:pt>
                <c:pt idx="6">
                  <c:v>7 años</c:v>
                </c:pt>
                <c:pt idx="7">
                  <c:v>8 años</c:v>
                </c:pt>
                <c:pt idx="8">
                  <c:v>9 años</c:v>
                </c:pt>
                <c:pt idx="9">
                  <c:v>10 años</c:v>
                </c:pt>
                <c:pt idx="10">
                  <c:v>25 años</c:v>
                </c:pt>
              </c:strCache>
            </c:strRef>
          </c:cat>
          <c:val>
            <c:numRef>
              <c:f>Grafico3.1!$F$5:$O$5</c:f>
              <c:numCache>
                <c:formatCode>General</c:formatCode>
                <c:ptCount val="10"/>
                <c:pt idx="0">
                  <c:v>10.918540192961455</c:v>
                </c:pt>
                <c:pt idx="1">
                  <c:v>11.140871937096675</c:v>
                </c:pt>
                <c:pt idx="2">
                  <c:v>11.823152071509375</c:v>
                </c:pt>
                <c:pt idx="3">
                  <c:v>12.378866376804543</c:v>
                </c:pt>
                <c:pt idx="4">
                  <c:v>12.866624651556199</c:v>
                </c:pt>
                <c:pt idx="5">
                  <c:v>13.267861405570207</c:v>
                </c:pt>
                <c:pt idx="6">
                  <c:v>13.601480353173624</c:v>
                </c:pt>
                <c:pt idx="7">
                  <c:v>14.053175798000868</c:v>
                </c:pt>
                <c:pt idx="8">
                  <c:v>14.464515548624981</c:v>
                </c:pt>
                <c:pt idx="9">
                  <c:v>14.464608723831839</c:v>
                </c:pt>
              </c:numCache>
            </c:numRef>
          </c:val>
          <c:smooth val="0"/>
          <c:extLst>
            <c:ext xmlns:c16="http://schemas.microsoft.com/office/drawing/2014/chart" uri="{C3380CC4-5D6E-409C-BE32-E72D297353CC}">
              <c16:uniqueId val="{00000001-1A52-48E7-A43D-15A555B95254}"/>
            </c:ext>
          </c:extLst>
        </c:ser>
        <c:ser>
          <c:idx val="1"/>
          <c:order val="2"/>
          <c:tx>
            <c:strRef>
              <c:f>Grafico3.1!$A$6</c:f>
              <c:strCache>
                <c:ptCount val="1"/>
                <c:pt idx="0">
                  <c:v>Curva simulada dic-26</c:v>
                </c:pt>
              </c:strCache>
            </c:strRef>
          </c:tx>
          <c:spPr>
            <a:ln w="28575" cap="rnd">
              <a:solidFill>
                <a:schemeClr val="accent2"/>
              </a:solidFill>
              <a:round/>
            </a:ln>
            <a:effectLst/>
          </c:spPr>
          <c:marker>
            <c:symbol val="none"/>
          </c:marker>
          <c:cat>
            <c:strRef>
              <c:f>Grafico3.1!$F$2:$P$2</c:f>
              <c:strCache>
                <c:ptCount val="11"/>
                <c:pt idx="0">
                  <c:v>1 año</c:v>
                </c:pt>
                <c:pt idx="1">
                  <c:v>2 años</c:v>
                </c:pt>
                <c:pt idx="2">
                  <c:v>3 años</c:v>
                </c:pt>
                <c:pt idx="3">
                  <c:v>4 años</c:v>
                </c:pt>
                <c:pt idx="4">
                  <c:v>5 años</c:v>
                </c:pt>
                <c:pt idx="5">
                  <c:v>6 años</c:v>
                </c:pt>
                <c:pt idx="6">
                  <c:v>7 años</c:v>
                </c:pt>
                <c:pt idx="7">
                  <c:v>8 años</c:v>
                </c:pt>
                <c:pt idx="8">
                  <c:v>9 años</c:v>
                </c:pt>
                <c:pt idx="9">
                  <c:v>10 años</c:v>
                </c:pt>
                <c:pt idx="10">
                  <c:v>25 años</c:v>
                </c:pt>
              </c:strCache>
            </c:strRef>
          </c:cat>
          <c:val>
            <c:numRef>
              <c:f>Grafico3.1!$F$6:$O$6</c:f>
              <c:numCache>
                <c:formatCode>General</c:formatCode>
                <c:ptCount val="10"/>
                <c:pt idx="0">
                  <c:v>9.9385331473179974</c:v>
                </c:pt>
                <c:pt idx="1">
                  <c:v>10.066886521491629</c:v>
                </c:pt>
                <c:pt idx="2">
                  <c:v>10.478464217877344</c:v>
                </c:pt>
                <c:pt idx="3">
                  <c:v>10.910417652265886</c:v>
                </c:pt>
                <c:pt idx="4">
                  <c:v>11.32431177464885</c:v>
                </c:pt>
                <c:pt idx="5">
                  <c:v>11.693695951392552</c:v>
                </c:pt>
                <c:pt idx="6">
                  <c:v>12.015886657029256</c:v>
                </c:pt>
                <c:pt idx="7">
                  <c:v>12.336502741074717</c:v>
                </c:pt>
                <c:pt idx="8">
                  <c:v>12.61913669062802</c:v>
                </c:pt>
                <c:pt idx="9">
                  <c:v>12.773932465920483</c:v>
                </c:pt>
              </c:numCache>
            </c:numRef>
          </c:val>
          <c:smooth val="0"/>
          <c:extLst>
            <c:ext xmlns:c16="http://schemas.microsoft.com/office/drawing/2014/chart" uri="{C3380CC4-5D6E-409C-BE32-E72D297353CC}">
              <c16:uniqueId val="{00000000-AF1A-4560-ABA6-3F25810FE00C}"/>
            </c:ext>
          </c:extLst>
        </c:ser>
        <c:dLbls>
          <c:showLegendKey val="0"/>
          <c:showVal val="0"/>
          <c:showCatName val="0"/>
          <c:showSerName val="0"/>
          <c:showPercent val="0"/>
          <c:showBubbleSize val="0"/>
        </c:dLbls>
        <c:smooth val="0"/>
        <c:axId val="1499804976"/>
        <c:axId val="1499805808"/>
      </c:lineChart>
      <c:catAx>
        <c:axId val="1499804976"/>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crossAx val="1499805808"/>
        <c:crosses val="autoZero"/>
        <c:auto val="1"/>
        <c:lblAlgn val="ctr"/>
        <c:lblOffset val="100"/>
        <c:noMultiLvlLbl val="0"/>
      </c:catAx>
      <c:valAx>
        <c:axId val="1499805808"/>
        <c:scaling>
          <c:orientation val="minMax"/>
          <c:max val="14.5"/>
          <c:min val="8.5"/>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r>
                  <a:rPr lang="es-CO" sz="1100" b="1"/>
                  <a:t>(porcentaje)</a:t>
                </a:r>
              </a:p>
            </c:rich>
          </c:tx>
          <c:layout>
            <c:manualLayout>
              <c:xMode val="edge"/>
              <c:yMode val="edge"/>
              <c:x val="3.9241930201762724E-3"/>
              <c:y val="1.20969292007255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title>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crossAx val="1499804976"/>
        <c:crosses val="autoZero"/>
        <c:crossBetween val="between"/>
      </c:valAx>
      <c:spPr>
        <a:noFill/>
        <a:ln>
          <a:noFill/>
        </a:ln>
        <a:effectLst/>
      </c:spPr>
    </c:plotArea>
    <c:legend>
      <c:legendPos val="b"/>
      <c:layout>
        <c:manualLayout>
          <c:xMode val="edge"/>
          <c:yMode val="edge"/>
          <c:x val="3.5194334885354514E-3"/>
          <c:y val="0.90855166516976693"/>
          <c:w val="0.97956590869179327"/>
          <c:h val="9.1081681792924613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28629856850713E-2"/>
          <c:y val="0.10998837685301985"/>
          <c:w val="0.92281825527009365"/>
          <c:h val="0.72865670446850195"/>
        </c:manualLayout>
      </c:layout>
      <c:barChart>
        <c:barDir val="col"/>
        <c:grouping val="stacked"/>
        <c:varyColors val="0"/>
        <c:ser>
          <c:idx val="0"/>
          <c:order val="0"/>
          <c:tx>
            <c:strRef>
              <c:f>Grafico3.6!$B$3</c:f>
              <c:strCache>
                <c:ptCount val="1"/>
                <c:pt idx="0">
                  <c:v>&lt; 9,0%</c:v>
                </c:pt>
              </c:strCache>
            </c:strRef>
          </c:tx>
          <c:spPr>
            <a:solidFill>
              <a:srgbClr val="9E0000"/>
            </a:solidFill>
            <a:ln>
              <a:solidFill>
                <a:srgbClr val="9E0000"/>
              </a:solidFill>
            </a:ln>
            <a:effectLst/>
          </c:spPr>
          <c:invertIfNegative val="0"/>
          <c:dPt>
            <c:idx val="1"/>
            <c:invertIfNegative val="0"/>
            <c:bubble3D val="0"/>
            <c:spPr>
              <a:solidFill>
                <a:srgbClr val="9E0000"/>
              </a:solidFill>
              <a:ln>
                <a:solidFill>
                  <a:srgbClr val="9E0000"/>
                </a:solidFill>
              </a:ln>
              <a:effectLst/>
            </c:spPr>
            <c:extLst>
              <c:ext xmlns:c16="http://schemas.microsoft.com/office/drawing/2014/chart" uri="{C3380CC4-5D6E-409C-BE32-E72D297353CC}">
                <c16:uniqueId val="{00000001-93DC-4207-892F-BBD535F835AE}"/>
              </c:ext>
            </c:extLst>
          </c:dPt>
          <c:dPt>
            <c:idx val="2"/>
            <c:invertIfNegative val="0"/>
            <c:bubble3D val="0"/>
            <c:spPr>
              <a:solidFill>
                <a:srgbClr val="9E0000"/>
              </a:solidFill>
              <a:ln>
                <a:solidFill>
                  <a:srgbClr val="9E0000"/>
                </a:solidFill>
              </a:ln>
              <a:effectLst/>
            </c:spPr>
            <c:extLst>
              <c:ext xmlns:c16="http://schemas.microsoft.com/office/drawing/2014/chart" uri="{C3380CC4-5D6E-409C-BE32-E72D297353CC}">
                <c16:uniqueId val="{00000000-93DC-4207-892F-BBD535F835AE}"/>
              </c:ext>
            </c:extLst>
          </c:dPt>
          <c:cat>
            <c:strRef>
              <c:f>Grafico3.6!$C$2:$E$2</c:f>
              <c:strCache>
                <c:ptCount val="3"/>
                <c:pt idx="0">
                  <c:v>dic-24</c:v>
                </c:pt>
                <c:pt idx="1">
                  <c:v>Adverso 1</c:v>
                </c:pt>
                <c:pt idx="2">
                  <c:v>Adverso 2</c:v>
                </c:pt>
              </c:strCache>
            </c:strRef>
          </c:cat>
          <c:val>
            <c:numRef>
              <c:f>Grafico3.6!$C$3:$E$3</c:f>
              <c:numCache>
                <c:formatCode>General</c:formatCode>
                <c:ptCount val="3"/>
                <c:pt idx="0">
                  <c:v>0</c:v>
                </c:pt>
                <c:pt idx="1">
                  <c:v>10.531931468481961</c:v>
                </c:pt>
                <c:pt idx="2">
                  <c:v>25.978937195091429</c:v>
                </c:pt>
              </c:numCache>
            </c:numRef>
          </c:val>
          <c:extLst>
            <c:ext xmlns:c16="http://schemas.microsoft.com/office/drawing/2014/chart" uri="{C3380CC4-5D6E-409C-BE32-E72D297353CC}">
              <c16:uniqueId val="{00000000-22F3-462F-9694-EA681D7150D9}"/>
            </c:ext>
          </c:extLst>
        </c:ser>
        <c:ser>
          <c:idx val="1"/>
          <c:order val="1"/>
          <c:tx>
            <c:strRef>
              <c:f>Grafico3.6!$B$4</c:f>
              <c:strCache>
                <c:ptCount val="1"/>
                <c:pt idx="0">
                  <c:v>9,0% - 10,0%</c:v>
                </c:pt>
              </c:strCache>
            </c:strRef>
          </c:tx>
          <c:spPr>
            <a:solidFill>
              <a:srgbClr val="EDB400"/>
            </a:solidFill>
            <a:ln>
              <a:noFill/>
            </a:ln>
            <a:effectLst/>
          </c:spPr>
          <c:invertIfNegative val="0"/>
          <c:cat>
            <c:strRef>
              <c:f>Grafico3.6!$C$2:$E$2</c:f>
              <c:strCache>
                <c:ptCount val="3"/>
                <c:pt idx="0">
                  <c:v>dic-24</c:v>
                </c:pt>
                <c:pt idx="1">
                  <c:v>Adverso 1</c:v>
                </c:pt>
                <c:pt idx="2">
                  <c:v>Adverso 2</c:v>
                </c:pt>
              </c:strCache>
            </c:strRef>
          </c:cat>
          <c:val>
            <c:numRef>
              <c:f>Grafico3.6!$C$4:$E$4</c:f>
              <c:numCache>
                <c:formatCode>General</c:formatCode>
                <c:ptCount val="3"/>
                <c:pt idx="0">
                  <c:v>0</c:v>
                </c:pt>
                <c:pt idx="1">
                  <c:v>4.7406459700662946</c:v>
                </c:pt>
                <c:pt idx="2">
                  <c:v>0.49371288549041514</c:v>
                </c:pt>
              </c:numCache>
            </c:numRef>
          </c:val>
          <c:extLst>
            <c:ext xmlns:c16="http://schemas.microsoft.com/office/drawing/2014/chart" uri="{C3380CC4-5D6E-409C-BE32-E72D297353CC}">
              <c16:uniqueId val="{00000001-22F3-462F-9694-EA681D7150D9}"/>
            </c:ext>
          </c:extLst>
        </c:ser>
        <c:ser>
          <c:idx val="2"/>
          <c:order val="2"/>
          <c:tx>
            <c:strRef>
              <c:f>Grafico3.6!$B$5</c:f>
              <c:strCache>
                <c:ptCount val="1"/>
                <c:pt idx="0">
                  <c:v>10,0% - 12,0%</c:v>
                </c:pt>
              </c:strCache>
            </c:strRef>
          </c:tx>
          <c:spPr>
            <a:solidFill>
              <a:srgbClr val="9D9D9C"/>
            </a:solidFill>
            <a:ln>
              <a:noFill/>
            </a:ln>
            <a:effectLst/>
          </c:spPr>
          <c:invertIfNegative val="0"/>
          <c:cat>
            <c:strRef>
              <c:f>Grafico3.6!$C$2:$E$2</c:f>
              <c:strCache>
                <c:ptCount val="3"/>
                <c:pt idx="0">
                  <c:v>dic-24</c:v>
                </c:pt>
                <c:pt idx="1">
                  <c:v>Adverso 1</c:v>
                </c:pt>
                <c:pt idx="2">
                  <c:v>Adverso 2</c:v>
                </c:pt>
              </c:strCache>
            </c:strRef>
          </c:cat>
          <c:val>
            <c:numRef>
              <c:f>Grafico3.6!$C$5:$E$5</c:f>
              <c:numCache>
                <c:formatCode>General</c:formatCode>
                <c:ptCount val="3"/>
                <c:pt idx="0">
                  <c:v>4.7948524731889162</c:v>
                </c:pt>
                <c:pt idx="1">
                  <c:v>11.200072642033593</c:v>
                </c:pt>
                <c:pt idx="2">
                  <c:v>0.38495334526170394</c:v>
                </c:pt>
              </c:numCache>
            </c:numRef>
          </c:val>
          <c:extLst>
            <c:ext xmlns:c16="http://schemas.microsoft.com/office/drawing/2014/chart" uri="{C3380CC4-5D6E-409C-BE32-E72D297353CC}">
              <c16:uniqueId val="{00000002-22F3-462F-9694-EA681D7150D9}"/>
            </c:ext>
          </c:extLst>
        </c:ser>
        <c:ser>
          <c:idx val="3"/>
          <c:order val="3"/>
          <c:tx>
            <c:strRef>
              <c:f>Grafico3.6!$B$6</c:f>
              <c:strCache>
                <c:ptCount val="1"/>
                <c:pt idx="0">
                  <c:v>12,0% - 15,0%</c:v>
                </c:pt>
              </c:strCache>
            </c:strRef>
          </c:tx>
          <c:spPr>
            <a:solidFill>
              <a:srgbClr val="E77A24"/>
            </a:solidFill>
            <a:ln>
              <a:noFill/>
            </a:ln>
            <a:effectLst/>
          </c:spPr>
          <c:invertIfNegative val="0"/>
          <c:cat>
            <c:strRef>
              <c:f>Grafico3.6!$C$2:$E$2</c:f>
              <c:strCache>
                <c:ptCount val="3"/>
                <c:pt idx="0">
                  <c:v>dic-24</c:v>
                </c:pt>
                <c:pt idx="1">
                  <c:v>Adverso 1</c:v>
                </c:pt>
                <c:pt idx="2">
                  <c:v>Adverso 2</c:v>
                </c:pt>
              </c:strCache>
            </c:strRef>
          </c:cat>
          <c:val>
            <c:numRef>
              <c:f>Grafico3.6!$C$6:$E$6</c:f>
              <c:numCache>
                <c:formatCode>General</c:formatCode>
                <c:ptCount val="3"/>
                <c:pt idx="0">
                  <c:v>27.367651281280356</c:v>
                </c:pt>
                <c:pt idx="1">
                  <c:v>8.687626955824264</c:v>
                </c:pt>
                <c:pt idx="2">
                  <c:v>10.72607344729188</c:v>
                </c:pt>
              </c:numCache>
            </c:numRef>
          </c:val>
          <c:extLst>
            <c:ext xmlns:c16="http://schemas.microsoft.com/office/drawing/2014/chart" uri="{C3380CC4-5D6E-409C-BE32-E72D297353CC}">
              <c16:uniqueId val="{00000003-22F3-462F-9694-EA681D7150D9}"/>
            </c:ext>
          </c:extLst>
        </c:ser>
        <c:ser>
          <c:idx val="4"/>
          <c:order val="4"/>
          <c:tx>
            <c:strRef>
              <c:f>Grafico3.6!$B$7</c:f>
              <c:strCache>
                <c:ptCount val="1"/>
                <c:pt idx="0">
                  <c:v>15,0% - 20,0%</c:v>
                </c:pt>
              </c:strCache>
            </c:strRef>
          </c:tx>
          <c:spPr>
            <a:solidFill>
              <a:srgbClr val="693F2E"/>
            </a:solidFill>
            <a:ln>
              <a:noFill/>
            </a:ln>
            <a:effectLst/>
          </c:spPr>
          <c:invertIfNegative val="0"/>
          <c:cat>
            <c:strRef>
              <c:f>Grafico3.6!$C$2:$E$2</c:f>
              <c:strCache>
                <c:ptCount val="3"/>
                <c:pt idx="0">
                  <c:v>dic-24</c:v>
                </c:pt>
                <c:pt idx="1">
                  <c:v>Adverso 1</c:v>
                </c:pt>
                <c:pt idx="2">
                  <c:v>Adverso 2</c:v>
                </c:pt>
              </c:strCache>
            </c:strRef>
          </c:cat>
          <c:val>
            <c:numRef>
              <c:f>Grafico3.6!$C$7:$E$7</c:f>
              <c:numCache>
                <c:formatCode>General</c:formatCode>
                <c:ptCount val="3"/>
                <c:pt idx="0">
                  <c:v>65.380694982580494</c:v>
                </c:pt>
                <c:pt idx="1">
                  <c:v>62.029335642260918</c:v>
                </c:pt>
                <c:pt idx="2">
                  <c:v>60.641439496397197</c:v>
                </c:pt>
              </c:numCache>
            </c:numRef>
          </c:val>
          <c:extLst>
            <c:ext xmlns:c16="http://schemas.microsoft.com/office/drawing/2014/chart" uri="{C3380CC4-5D6E-409C-BE32-E72D297353CC}">
              <c16:uniqueId val="{00000004-22F3-462F-9694-EA681D7150D9}"/>
            </c:ext>
          </c:extLst>
        </c:ser>
        <c:ser>
          <c:idx val="5"/>
          <c:order val="5"/>
          <c:tx>
            <c:strRef>
              <c:f>Grafico3.6!$B$8</c:f>
              <c:strCache>
                <c:ptCount val="1"/>
                <c:pt idx="0">
                  <c:v>&gt; 20,0%</c:v>
                </c:pt>
              </c:strCache>
            </c:strRef>
          </c:tx>
          <c:spPr>
            <a:solidFill>
              <a:srgbClr val="C3A572"/>
            </a:solidFill>
            <a:ln>
              <a:noFill/>
            </a:ln>
            <a:effectLst/>
          </c:spPr>
          <c:invertIfNegative val="0"/>
          <c:cat>
            <c:strRef>
              <c:f>Grafico3.6!$C$2:$E$2</c:f>
              <c:strCache>
                <c:ptCount val="3"/>
                <c:pt idx="0">
                  <c:v>dic-24</c:v>
                </c:pt>
                <c:pt idx="1">
                  <c:v>Adverso 1</c:v>
                </c:pt>
                <c:pt idx="2">
                  <c:v>Adverso 2</c:v>
                </c:pt>
              </c:strCache>
            </c:strRef>
          </c:cat>
          <c:val>
            <c:numRef>
              <c:f>Grafico3.6!$C$8:$E$8</c:f>
              <c:numCache>
                <c:formatCode>General</c:formatCode>
                <c:ptCount val="3"/>
                <c:pt idx="0">
                  <c:v>2.4568012629502198</c:v>
                </c:pt>
                <c:pt idx="1">
                  <c:v>2.810387321332966</c:v>
                </c:pt>
                <c:pt idx="2">
                  <c:v>1.7748836304673652</c:v>
                </c:pt>
              </c:numCache>
            </c:numRef>
          </c:val>
          <c:extLst>
            <c:ext xmlns:c16="http://schemas.microsoft.com/office/drawing/2014/chart" uri="{C3380CC4-5D6E-409C-BE32-E72D297353CC}">
              <c16:uniqueId val="{00000005-22F3-462F-9694-EA681D7150D9}"/>
            </c:ext>
          </c:extLst>
        </c:ser>
        <c:dLbls>
          <c:showLegendKey val="0"/>
          <c:showVal val="0"/>
          <c:showCatName val="0"/>
          <c:showSerName val="0"/>
          <c:showPercent val="0"/>
          <c:showBubbleSize val="0"/>
        </c:dLbls>
        <c:gapWidth val="150"/>
        <c:overlap val="100"/>
        <c:axId val="105273072"/>
        <c:axId val="105278672"/>
      </c:barChart>
      <c:catAx>
        <c:axId val="105273072"/>
        <c:scaling>
          <c:orientation val="minMax"/>
        </c:scaling>
        <c:delete val="0"/>
        <c:axPos val="b"/>
        <c:numFmt formatCode="mmm\-\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105278672"/>
        <c:crosses val="autoZero"/>
        <c:auto val="0"/>
        <c:lblAlgn val="ctr"/>
        <c:lblOffset val="100"/>
        <c:noMultiLvlLbl val="0"/>
      </c:catAx>
      <c:valAx>
        <c:axId val="105278672"/>
        <c:scaling>
          <c:orientation val="minMax"/>
          <c:max val="100"/>
        </c:scaling>
        <c:delete val="0"/>
        <c:axPos val="l"/>
        <c:title>
          <c:tx>
            <c:rich>
              <a:bodyPr rot="0" spcFirstLastPara="1" vertOverflow="ellipsis"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r>
                  <a:rPr lang="es-CO" sz="1100" b="1">
                    <a:latin typeface="Times" panose="02020603050405020304" pitchFamily="18" charset="0"/>
                    <a:cs typeface="Times" panose="02020603050405020304" pitchFamily="18" charset="0"/>
                  </a:rPr>
                  <a:t>(porcentaje de</a:t>
                </a:r>
                <a:r>
                  <a:rPr lang="es-CO" sz="1100" b="1" baseline="0">
                    <a:latin typeface="Times" panose="02020603050405020304" pitchFamily="18" charset="0"/>
                    <a:cs typeface="Times" panose="02020603050405020304" pitchFamily="18" charset="0"/>
                  </a:rPr>
                  <a:t> cartera dic-2024</a:t>
                </a:r>
                <a:r>
                  <a:rPr lang="es-CO" sz="1100" b="1">
                    <a:latin typeface="Times" panose="02020603050405020304" pitchFamily="18" charset="0"/>
                    <a:cs typeface="Times" panose="02020603050405020304" pitchFamily="18" charset="0"/>
                  </a:rPr>
                  <a:t>)</a:t>
                </a:r>
              </a:p>
            </c:rich>
          </c:tx>
          <c:layout>
            <c:manualLayout>
              <c:xMode val="edge"/>
              <c:yMode val="edge"/>
              <c:x val="1.4381597015335225E-3"/>
              <c:y val="2.9343799725409709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10527307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legend>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ZapfHumnst BT" panose="020B0502050508020304" pitchFamily="34" charset="0"/>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784299689811503E-2"/>
          <c:y val="9.4907480314960643E-2"/>
          <c:w val="0.88521951578482594"/>
          <c:h val="0.80788655584718572"/>
        </c:manualLayout>
      </c:layout>
      <c:barChart>
        <c:barDir val="col"/>
        <c:grouping val="stacked"/>
        <c:varyColors val="0"/>
        <c:ser>
          <c:idx val="0"/>
          <c:order val="0"/>
          <c:spPr>
            <a:noFill/>
            <a:ln>
              <a:noFill/>
            </a:ln>
            <a:effectLst/>
          </c:spPr>
          <c:invertIfNegative val="0"/>
          <c:errBars>
            <c:errBarType val="minus"/>
            <c:errValType val="cust"/>
            <c:noEndCap val="0"/>
            <c:plus>
              <c:numLit>
                <c:formatCode>General</c:formatCode>
                <c:ptCount val="1"/>
                <c:pt idx="0">
                  <c:v>1</c:v>
                </c:pt>
              </c:numLit>
            </c:plus>
            <c:minus>
              <c:numRef>
                <c:f>Grafico3.7!$H$12:$I$12</c:f>
                <c:numCache>
                  <c:formatCode>General</c:formatCode>
                  <c:ptCount val="2"/>
                  <c:pt idx="0">
                    <c:v>0.36340204862702485</c:v>
                  </c:pt>
                  <c:pt idx="1">
                    <c:v>5.0237753039260014</c:v>
                  </c:pt>
                </c:numCache>
              </c:numRef>
            </c:minus>
            <c:spPr>
              <a:noFill/>
              <a:ln w="15875" cap="flat" cmpd="sng" algn="ctr">
                <a:solidFill>
                  <a:schemeClr val="tx1"/>
                </a:solidFill>
                <a:round/>
              </a:ln>
              <a:effectLst/>
            </c:spPr>
          </c:errBars>
          <c:cat>
            <c:strRef>
              <c:f>Grafico3.7!$H$3:$I$3</c:f>
              <c:strCache>
                <c:ptCount val="2"/>
                <c:pt idx="0">
                  <c:v>Alerta</c:v>
                </c:pt>
                <c:pt idx="1">
                  <c:v>Resilientes</c:v>
                </c:pt>
              </c:strCache>
            </c:strRef>
          </c:cat>
          <c:val>
            <c:numRef>
              <c:f>Grafico3.7!$H$9:$I$9</c:f>
              <c:numCache>
                <c:formatCode>General</c:formatCode>
                <c:ptCount val="2"/>
                <c:pt idx="0">
                  <c:v>12.086269408235726</c:v>
                </c:pt>
                <c:pt idx="1">
                  <c:v>16.066910902191101</c:v>
                </c:pt>
              </c:numCache>
            </c:numRef>
          </c:val>
          <c:extLst>
            <c:ext xmlns:c16="http://schemas.microsoft.com/office/drawing/2014/chart" uri="{C3380CC4-5D6E-409C-BE32-E72D297353CC}">
              <c16:uniqueId val="{00000000-3288-4EBC-9BF0-4DEF10926E60}"/>
            </c:ext>
          </c:extLst>
        </c:ser>
        <c:ser>
          <c:idx val="1"/>
          <c:order val="1"/>
          <c:spPr>
            <a:solidFill>
              <a:schemeClr val="accent2"/>
            </a:solidFill>
            <a:ln>
              <a:noFill/>
            </a:ln>
            <a:effectLst/>
          </c:spPr>
          <c:invertIfNegative val="0"/>
          <c:dPt>
            <c:idx val="0"/>
            <c:invertIfNegative val="0"/>
            <c:bubble3D val="0"/>
            <c:spPr>
              <a:solidFill>
                <a:srgbClr val="9E0000">
                  <a:alpha val="50000"/>
                </a:srgbClr>
              </a:solidFill>
              <a:ln w="15875">
                <a:solidFill>
                  <a:srgbClr val="9E0000"/>
                </a:solidFill>
              </a:ln>
              <a:effectLst/>
            </c:spPr>
            <c:extLst>
              <c:ext xmlns:c16="http://schemas.microsoft.com/office/drawing/2014/chart" uri="{C3380CC4-5D6E-409C-BE32-E72D297353CC}">
                <c16:uniqueId val="{00000002-3288-4EBC-9BF0-4DEF10926E60}"/>
              </c:ext>
            </c:extLst>
          </c:dPt>
          <c:dPt>
            <c:idx val="1"/>
            <c:invertIfNegative val="0"/>
            <c:bubble3D val="0"/>
            <c:spPr>
              <a:solidFill>
                <a:schemeClr val="accent2">
                  <a:alpha val="50000"/>
                </a:schemeClr>
              </a:solidFill>
              <a:ln w="15875">
                <a:solidFill>
                  <a:schemeClr val="accent2"/>
                </a:solidFill>
              </a:ln>
              <a:effectLst/>
            </c:spPr>
            <c:extLst>
              <c:ext xmlns:c16="http://schemas.microsoft.com/office/drawing/2014/chart" uri="{C3380CC4-5D6E-409C-BE32-E72D297353CC}">
                <c16:uniqueId val="{00000004-3288-4EBC-9BF0-4DEF10926E60}"/>
              </c:ext>
            </c:extLst>
          </c:dPt>
          <c:cat>
            <c:strRef>
              <c:f>Grafico3.7!$H$3:$I$3</c:f>
              <c:strCache>
                <c:ptCount val="2"/>
                <c:pt idx="0">
                  <c:v>Alerta</c:v>
                </c:pt>
                <c:pt idx="1">
                  <c:v>Resilientes</c:v>
                </c:pt>
              </c:strCache>
            </c:strRef>
          </c:cat>
          <c:val>
            <c:numRef>
              <c:f>Grafico3.7!$H$10:$I$10</c:f>
              <c:numCache>
                <c:formatCode>General</c:formatCode>
                <c:ptCount val="2"/>
                <c:pt idx="0">
                  <c:v>0.70864215831952393</c:v>
                </c:pt>
                <c:pt idx="1">
                  <c:v>5.1872688891217997</c:v>
                </c:pt>
              </c:numCache>
            </c:numRef>
          </c:val>
          <c:extLst>
            <c:ext xmlns:c16="http://schemas.microsoft.com/office/drawing/2014/chart" uri="{C3380CC4-5D6E-409C-BE32-E72D297353CC}">
              <c16:uniqueId val="{00000005-3288-4EBC-9BF0-4DEF10926E60}"/>
            </c:ext>
          </c:extLst>
        </c:ser>
        <c:ser>
          <c:idx val="2"/>
          <c:order val="2"/>
          <c:spPr>
            <a:solidFill>
              <a:schemeClr val="accent1">
                <a:alpha val="50000"/>
              </a:schemeClr>
            </a:solidFill>
            <a:ln w="15875">
              <a:solidFill>
                <a:schemeClr val="accent1"/>
              </a:solidFill>
            </a:ln>
            <a:effectLst/>
          </c:spPr>
          <c:invertIfNegative val="0"/>
          <c:dPt>
            <c:idx val="0"/>
            <c:invertIfNegative val="0"/>
            <c:bubble3D val="0"/>
            <c:spPr>
              <a:solidFill>
                <a:srgbClr val="9E0000">
                  <a:alpha val="50000"/>
                </a:srgbClr>
              </a:solidFill>
              <a:ln w="15875">
                <a:solidFill>
                  <a:srgbClr val="9E0000"/>
                </a:solidFill>
              </a:ln>
              <a:effectLst/>
            </c:spPr>
            <c:extLst>
              <c:ext xmlns:c16="http://schemas.microsoft.com/office/drawing/2014/chart" uri="{C3380CC4-5D6E-409C-BE32-E72D297353CC}">
                <c16:uniqueId val="{0000000C-3288-4EBC-9BF0-4DEF10926E60}"/>
              </c:ext>
            </c:extLst>
          </c:dPt>
          <c:dPt>
            <c:idx val="1"/>
            <c:invertIfNegative val="0"/>
            <c:bubble3D val="0"/>
            <c:spPr>
              <a:solidFill>
                <a:schemeClr val="accent2">
                  <a:alpha val="50000"/>
                </a:schemeClr>
              </a:solidFill>
              <a:ln w="15875">
                <a:solidFill>
                  <a:schemeClr val="accent2"/>
                </a:solidFill>
              </a:ln>
              <a:effectLst/>
            </c:spPr>
            <c:extLst>
              <c:ext xmlns:c16="http://schemas.microsoft.com/office/drawing/2014/chart" uri="{C3380CC4-5D6E-409C-BE32-E72D297353CC}">
                <c16:uniqueId val="{00000007-3288-4EBC-9BF0-4DEF10926E60}"/>
              </c:ext>
            </c:extLst>
          </c:dPt>
          <c:errBars>
            <c:errBarType val="plus"/>
            <c:errValType val="cust"/>
            <c:noEndCap val="0"/>
            <c:plus>
              <c:numRef>
                <c:f>Grafico3.7!$H$13:$I$13</c:f>
                <c:numCache>
                  <c:formatCode>General</c:formatCode>
                  <c:ptCount val="2"/>
                  <c:pt idx="0">
                    <c:v>4.0824679600367002</c:v>
                  </c:pt>
                  <c:pt idx="1">
                    <c:v>54.744559693641499</c:v>
                  </c:pt>
                </c:numCache>
              </c:numRef>
            </c:plus>
            <c:minus>
              <c:numRef>
                <c:f>Grafico3.7!$H$12:$I$12</c:f>
                <c:numCache>
                  <c:formatCode>General</c:formatCode>
                  <c:ptCount val="2"/>
                  <c:pt idx="0">
                    <c:v>0.36340204862702485</c:v>
                  </c:pt>
                  <c:pt idx="1">
                    <c:v>5.0237753039260014</c:v>
                  </c:pt>
                </c:numCache>
              </c:numRef>
            </c:minus>
            <c:spPr>
              <a:noFill/>
              <a:ln w="15875" cap="flat" cmpd="sng" algn="ctr">
                <a:solidFill>
                  <a:schemeClr val="tx1"/>
                </a:solidFill>
                <a:round/>
              </a:ln>
              <a:effectLst/>
            </c:spPr>
          </c:errBars>
          <c:cat>
            <c:strRef>
              <c:f>Grafico3.7!$H$3:$I$3</c:f>
              <c:strCache>
                <c:ptCount val="2"/>
                <c:pt idx="0">
                  <c:v>Alerta</c:v>
                </c:pt>
                <c:pt idx="1">
                  <c:v>Resilientes</c:v>
                </c:pt>
              </c:strCache>
            </c:strRef>
          </c:cat>
          <c:val>
            <c:numRef>
              <c:f>Grafico3.7!$H$11:$I$11</c:f>
              <c:numCache>
                <c:formatCode>General</c:formatCode>
                <c:ptCount val="2"/>
                <c:pt idx="0">
                  <c:v>2.9637738620985505</c:v>
                </c:pt>
                <c:pt idx="1">
                  <c:v>16.510069645383098</c:v>
                </c:pt>
              </c:numCache>
            </c:numRef>
          </c:val>
          <c:extLst>
            <c:ext xmlns:c16="http://schemas.microsoft.com/office/drawing/2014/chart" uri="{C3380CC4-5D6E-409C-BE32-E72D297353CC}">
              <c16:uniqueId val="{00000008-3288-4EBC-9BF0-4DEF10926E60}"/>
            </c:ext>
          </c:extLst>
        </c:ser>
        <c:dLbls>
          <c:showLegendKey val="0"/>
          <c:showVal val="0"/>
          <c:showCatName val="0"/>
          <c:showSerName val="0"/>
          <c:showPercent val="0"/>
          <c:showBubbleSize val="0"/>
        </c:dLbls>
        <c:gapWidth val="150"/>
        <c:overlap val="100"/>
        <c:axId val="1874592816"/>
        <c:axId val="1874593776"/>
      </c:barChart>
      <c:catAx>
        <c:axId val="1874592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crossAx val="1874593776"/>
        <c:crosses val="autoZero"/>
        <c:auto val="1"/>
        <c:lblAlgn val="ctr"/>
        <c:lblOffset val="100"/>
        <c:noMultiLvlLbl val="0"/>
      </c:catAx>
      <c:valAx>
        <c:axId val="1874593776"/>
        <c:scaling>
          <c:orientation val="minMax"/>
          <c:max val="95"/>
          <c:min val="9"/>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r>
                  <a:rPr lang="es-CO" b="1"/>
                  <a:t>(porcentaje)</a:t>
                </a:r>
              </a:p>
            </c:rich>
          </c:tx>
          <c:layout>
            <c:manualLayout>
              <c:xMode val="edge"/>
              <c:yMode val="edge"/>
              <c:x val="8.3332927037371111E-3"/>
              <c:y val="1.1801983085447654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title>
        <c:numFmt formatCode="#,##0.0" sourceLinked="0"/>
        <c:majorTickMark val="in"/>
        <c:minorTickMark val="in"/>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ES"/>
          </a:p>
        </c:txPr>
        <c:crossAx val="1874592816"/>
        <c:crosses val="autoZero"/>
        <c:crossBetween val="between"/>
        <c:maj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02047781569982E-2"/>
          <c:y val="9.9555101066912094E-2"/>
          <c:w val="0.86489174348087039"/>
          <c:h val="0.77572948835940958"/>
        </c:manualLayout>
      </c:layout>
      <c:lineChart>
        <c:grouping val="standard"/>
        <c:varyColors val="0"/>
        <c:ser>
          <c:idx val="0"/>
          <c:order val="0"/>
          <c:tx>
            <c:strRef>
              <c:f>Grafico3.8!$D$2</c:f>
              <c:strCache>
                <c:ptCount val="1"/>
                <c:pt idx="0">
                  <c:v>Adverso 1</c:v>
                </c:pt>
              </c:strCache>
            </c:strRef>
          </c:tx>
          <c:spPr>
            <a:ln w="28575" cap="rnd">
              <a:solidFill>
                <a:srgbClr val="EDB400"/>
              </a:solidFill>
              <a:round/>
            </a:ln>
            <a:effectLst/>
          </c:spPr>
          <c:marker>
            <c:symbol val="none"/>
          </c:marker>
          <c:dLbls>
            <c:dLbl>
              <c:idx val="8"/>
              <c:layout>
                <c:manualLayout>
                  <c:x val="0"/>
                  <c:y val="1.73160173160173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31-4951-BE34-578F633447E4}"/>
                </c:ext>
              </c:extLst>
            </c:dLbl>
            <c:spPr>
              <a:noFill/>
              <a:ln>
                <a:noFill/>
              </a:ln>
              <a:effectLst/>
            </c:spPr>
            <c:txPr>
              <a:bodyPr rot="0" spcFirstLastPara="1" vertOverflow="ellipsis" vert="horz" wrap="square" anchor="ctr" anchorCtr="1"/>
              <a:lstStyle/>
              <a:p>
                <a:pPr>
                  <a:defRPr sz="1100" b="1" i="0" u="none" strike="noStrike" kern="1200" baseline="0">
                    <a:solidFill>
                      <a:srgbClr val="EDB400"/>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Grafico3.8!$B$5:$B$13</c:f>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f>Grafico3.8!$E$5:$E$13</c:f>
              <c:numCache>
                <c:formatCode>0.0</c:formatCode>
                <c:ptCount val="9"/>
                <c:pt idx="0">
                  <c:v>13.443467817476801</c:v>
                </c:pt>
                <c:pt idx="1">
                  <c:v>14.337024556733398</c:v>
                </c:pt>
                <c:pt idx="2">
                  <c:v>16.039409907152997</c:v>
                </c:pt>
                <c:pt idx="3">
                  <c:v>15.288076597534401</c:v>
                </c:pt>
                <c:pt idx="4">
                  <c:v>14.8137433343975</c:v>
                </c:pt>
                <c:pt idx="5">
                  <c:v>14.459778006890001</c:v>
                </c:pt>
                <c:pt idx="6">
                  <c:v>14.1272176583761</c:v>
                </c:pt>
                <c:pt idx="7">
                  <c:v>13.167147061271201</c:v>
                </c:pt>
                <c:pt idx="8">
                  <c:v>12.6662730842343</c:v>
                </c:pt>
              </c:numCache>
            </c:numRef>
          </c:val>
          <c:smooth val="0"/>
          <c:extLst>
            <c:ext xmlns:c16="http://schemas.microsoft.com/office/drawing/2014/chart" uri="{C3380CC4-5D6E-409C-BE32-E72D297353CC}">
              <c16:uniqueId val="{00000001-E431-4951-BE34-578F633447E4}"/>
            </c:ext>
          </c:extLst>
        </c:ser>
        <c:ser>
          <c:idx val="1"/>
          <c:order val="1"/>
          <c:tx>
            <c:strRef>
              <c:f>Grafico3.8!$F$4</c:f>
              <c:strCache>
                <c:ptCount val="1"/>
                <c:pt idx="0">
                  <c:v>20%</c:v>
                </c:pt>
              </c:strCache>
            </c:strRef>
          </c:tx>
          <c:spPr>
            <a:ln w="28575" cap="rnd">
              <a:solidFill>
                <a:srgbClr val="EDB400"/>
              </a:solidFill>
              <a:prstDash val="sysDot"/>
              <a:round/>
            </a:ln>
            <a:effectLst/>
          </c:spPr>
          <c:marker>
            <c:symbol val="none"/>
          </c:marker>
          <c:dLbls>
            <c:dLbl>
              <c:idx val="8"/>
              <c:layout>
                <c:manualLayout>
                  <c:x val="0"/>
                  <c:y val="4.5021645021645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31-4951-BE34-578F633447E4}"/>
                </c:ext>
              </c:extLst>
            </c:dLbl>
            <c:spPr>
              <a:noFill/>
              <a:ln>
                <a:noFill/>
              </a:ln>
              <a:effectLst/>
            </c:spPr>
            <c:txPr>
              <a:bodyPr rot="0" spcFirstLastPara="1" vertOverflow="ellipsis" vert="horz" wrap="square" anchor="ctr" anchorCtr="1"/>
              <a:lstStyle/>
              <a:p>
                <a:pPr>
                  <a:defRPr sz="1100" b="1" i="0" u="none" strike="noStrike" kern="1200" baseline="0">
                    <a:solidFill>
                      <a:srgbClr val="EDB400"/>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Grafico3.8!$B$5:$B$13</c:f>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f>Grafico3.8!$F$5:$F$13</c:f>
              <c:numCache>
                <c:formatCode>0.0</c:formatCode>
                <c:ptCount val="9"/>
                <c:pt idx="0">
                  <c:v>13.443467817476801</c:v>
                </c:pt>
                <c:pt idx="1">
                  <c:v>14.1463539823906</c:v>
                </c:pt>
                <c:pt idx="2">
                  <c:v>15.644162621661801</c:v>
                </c:pt>
                <c:pt idx="3">
                  <c:v>14.6895735978816</c:v>
                </c:pt>
                <c:pt idx="4">
                  <c:v>14.014012451208298</c:v>
                </c:pt>
                <c:pt idx="5">
                  <c:v>13.4542362506781</c:v>
                </c:pt>
                <c:pt idx="6">
                  <c:v>12.9113275778136</c:v>
                </c:pt>
                <c:pt idx="7">
                  <c:v>11.770564663276501</c:v>
                </c:pt>
                <c:pt idx="8">
                  <c:v>11.0762082495537</c:v>
                </c:pt>
              </c:numCache>
            </c:numRef>
          </c:val>
          <c:smooth val="0"/>
          <c:extLst xmlns:c15="http://schemas.microsoft.com/office/drawing/2012/chart">
            <c:ext xmlns:c16="http://schemas.microsoft.com/office/drawing/2014/chart" uri="{C3380CC4-5D6E-409C-BE32-E72D297353CC}">
              <c16:uniqueId val="{00000003-E431-4951-BE34-578F633447E4}"/>
            </c:ext>
          </c:extLst>
        </c:ser>
        <c:ser>
          <c:idx val="2"/>
          <c:order val="2"/>
          <c:tx>
            <c:strRef>
              <c:f>Grafico3.8!$G$4</c:f>
              <c:strCache>
                <c:ptCount val="1"/>
              </c:strCache>
            </c:strRef>
          </c:tx>
          <c:spPr>
            <a:ln w="28575" cap="rnd">
              <a:solidFill>
                <a:srgbClr val="EDB400"/>
              </a:solidFill>
              <a:prstDash val="sysDash"/>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31-4951-BE34-578F633447E4}"/>
                </c:ext>
              </c:extLst>
            </c:dLbl>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Grafico3.8!$B$5:$B$13</c:f>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f>Grafico3.8!$G$5:$G$13</c:f>
              <c:numCache>
                <c:formatCode>0.0</c:formatCode>
                <c:ptCount val="9"/>
              </c:numCache>
            </c:numRef>
          </c:val>
          <c:smooth val="0"/>
          <c:extLst>
            <c:ext xmlns:c16="http://schemas.microsoft.com/office/drawing/2014/chart" uri="{C3380CC4-5D6E-409C-BE32-E72D297353CC}">
              <c16:uniqueId val="{00000005-E431-4951-BE34-578F633447E4}"/>
            </c:ext>
          </c:extLst>
        </c:ser>
        <c:ser>
          <c:idx val="4"/>
          <c:order val="4"/>
          <c:tx>
            <c:strRef>
              <c:f>Grafico3.8!$H$2</c:f>
              <c:strCache>
                <c:ptCount val="1"/>
                <c:pt idx="0">
                  <c:v>Adverso 2</c:v>
                </c:pt>
              </c:strCache>
            </c:strRef>
          </c:tx>
          <c:spPr>
            <a:ln w="28575" cap="rnd">
              <a:solidFill>
                <a:srgbClr val="E46C0A"/>
              </a:solidFill>
              <a:round/>
            </a:ln>
            <a:effectLst/>
          </c:spPr>
          <c:marker>
            <c:symbol val="none"/>
          </c:marker>
          <c:dLbls>
            <c:dLbl>
              <c:idx val="8"/>
              <c:layout>
                <c:manualLayout>
                  <c:x val="0"/>
                  <c:y val="1.38528138528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31-4951-BE34-578F633447E4}"/>
                </c:ext>
              </c:extLst>
            </c:dLbl>
            <c:spPr>
              <a:noFill/>
              <a:ln>
                <a:noFill/>
              </a:ln>
              <a:effectLst/>
            </c:spPr>
            <c:txPr>
              <a:bodyPr rot="0" spcFirstLastPara="1" vertOverflow="ellipsis" vert="horz" wrap="square" anchor="ctr" anchorCtr="1"/>
              <a:lstStyle/>
              <a:p>
                <a:pPr>
                  <a:defRPr sz="1100" b="1" i="0" u="none" strike="noStrike" kern="1200" baseline="0">
                    <a:solidFill>
                      <a:srgbClr val="E46C0A"/>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Grafico3.8!$B$5:$B$13</c:f>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f>Grafico3.8!$I$5:$I$13</c:f>
              <c:numCache>
                <c:formatCode>0.0</c:formatCode>
                <c:ptCount val="9"/>
                <c:pt idx="0">
                  <c:v>13.443467817476801</c:v>
                </c:pt>
                <c:pt idx="1">
                  <c:v>14.2922170858314</c:v>
                </c:pt>
                <c:pt idx="2">
                  <c:v>15.9487638477417</c:v>
                </c:pt>
                <c:pt idx="3">
                  <c:v>15.1198657728751</c:v>
                </c:pt>
                <c:pt idx="4">
                  <c:v>14.534723294833601</c:v>
                </c:pt>
                <c:pt idx="5">
                  <c:v>14.075862697414502</c:v>
                </c:pt>
                <c:pt idx="6">
                  <c:v>13.4797733205965</c:v>
                </c:pt>
                <c:pt idx="7">
                  <c:v>12.553202293153401</c:v>
                </c:pt>
                <c:pt idx="8">
                  <c:v>11.7342459356497</c:v>
                </c:pt>
              </c:numCache>
            </c:numRef>
          </c:val>
          <c:smooth val="0"/>
          <c:extLst>
            <c:ext xmlns:c16="http://schemas.microsoft.com/office/drawing/2014/chart" uri="{C3380CC4-5D6E-409C-BE32-E72D297353CC}">
              <c16:uniqueId val="{00000007-E431-4951-BE34-578F633447E4}"/>
            </c:ext>
          </c:extLst>
        </c:ser>
        <c:ser>
          <c:idx val="5"/>
          <c:order val="5"/>
          <c:tx>
            <c:strRef>
              <c:f>Grafico3.8!$J$4</c:f>
              <c:strCache>
                <c:ptCount val="1"/>
                <c:pt idx="0">
                  <c:v>20%</c:v>
                </c:pt>
              </c:strCache>
            </c:strRef>
          </c:tx>
          <c:spPr>
            <a:ln w="28575" cap="rnd">
              <a:solidFill>
                <a:srgbClr val="E46C0A"/>
              </a:solidFill>
              <a:prstDash val="sysDot"/>
              <a:round/>
            </a:ln>
            <a:effectLst/>
          </c:spPr>
          <c:marker>
            <c:symbol val="none"/>
          </c:marker>
          <c:dLbls>
            <c:dLbl>
              <c:idx val="8"/>
              <c:layout>
                <c:manualLayout>
                  <c:x val="0"/>
                  <c:y val="3.46320346320346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31-4951-BE34-578F633447E4}"/>
                </c:ext>
              </c:extLst>
            </c:dLbl>
            <c:spPr>
              <a:noFill/>
              <a:ln>
                <a:noFill/>
              </a:ln>
              <a:effectLst/>
            </c:spPr>
            <c:txPr>
              <a:bodyPr rot="0" spcFirstLastPara="1" vertOverflow="ellipsis" vert="horz" wrap="square" anchor="ctr" anchorCtr="1"/>
              <a:lstStyle/>
              <a:p>
                <a:pPr>
                  <a:defRPr sz="1100" b="1" i="0" u="none" strike="noStrike" kern="1200" baseline="0">
                    <a:solidFill>
                      <a:srgbClr val="E46C0A"/>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Grafico3.8!$B$5:$B$13</c:f>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f>Grafico3.8!$J$5:$J$13</c:f>
              <c:numCache>
                <c:formatCode>0.0</c:formatCode>
                <c:ptCount val="9"/>
                <c:pt idx="0">
                  <c:v>13.443467817476801</c:v>
                </c:pt>
                <c:pt idx="1">
                  <c:v>14.1014258474492</c:v>
                </c:pt>
                <c:pt idx="2">
                  <c:v>15.552973148188501</c:v>
                </c:pt>
                <c:pt idx="3">
                  <c:v>14.519994683434501</c:v>
                </c:pt>
                <c:pt idx="4">
                  <c:v>13.7320560382664</c:v>
                </c:pt>
                <c:pt idx="5">
                  <c:v>13.0646777306101</c:v>
                </c:pt>
                <c:pt idx="6">
                  <c:v>12.263552204876001</c:v>
                </c:pt>
                <c:pt idx="7">
                  <c:v>11.152998222099001</c:v>
                </c:pt>
                <c:pt idx="8">
                  <c:v>10.138549946427</c:v>
                </c:pt>
              </c:numCache>
            </c:numRef>
          </c:val>
          <c:smooth val="0"/>
          <c:extLst xmlns:c15="http://schemas.microsoft.com/office/drawing/2012/chart">
            <c:ext xmlns:c16="http://schemas.microsoft.com/office/drawing/2014/chart" uri="{C3380CC4-5D6E-409C-BE32-E72D297353CC}">
              <c16:uniqueId val="{00000009-E431-4951-BE34-578F633447E4}"/>
            </c:ext>
          </c:extLst>
        </c:ser>
        <c:ser>
          <c:idx val="6"/>
          <c:order val="6"/>
          <c:tx>
            <c:strRef>
              <c:f>Grafico3.8!$K$4</c:f>
              <c:strCache>
                <c:ptCount val="1"/>
              </c:strCache>
            </c:strRef>
          </c:tx>
          <c:spPr>
            <a:ln w="28575" cap="rnd">
              <a:solidFill>
                <a:schemeClr val="tx1"/>
              </a:solidFill>
              <a:prstDash val="sysDash"/>
              <a:round/>
            </a:ln>
            <a:effectLst/>
          </c:spPr>
          <c:marker>
            <c:symbol val="none"/>
          </c:marker>
          <c:cat>
            <c:numRef>
              <c:f>Grafico3.8!$B$5:$B$13</c:f>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f>Grafico3.8!$K$5:$K$13</c:f>
              <c:numCache>
                <c:formatCode>0.0</c:formatCode>
                <c:ptCount val="9"/>
                <c:pt idx="0">
                  <c:v>9</c:v>
                </c:pt>
                <c:pt idx="1">
                  <c:v>9</c:v>
                </c:pt>
                <c:pt idx="2">
                  <c:v>9</c:v>
                </c:pt>
                <c:pt idx="3">
                  <c:v>9</c:v>
                </c:pt>
                <c:pt idx="4">
                  <c:v>9</c:v>
                </c:pt>
                <c:pt idx="5">
                  <c:v>9</c:v>
                </c:pt>
                <c:pt idx="6">
                  <c:v>9</c:v>
                </c:pt>
                <c:pt idx="7">
                  <c:v>9</c:v>
                </c:pt>
                <c:pt idx="8">
                  <c:v>9</c:v>
                </c:pt>
              </c:numCache>
            </c:numRef>
          </c:val>
          <c:smooth val="0"/>
          <c:extLst>
            <c:ext xmlns:c16="http://schemas.microsoft.com/office/drawing/2014/chart" uri="{C3380CC4-5D6E-409C-BE32-E72D297353CC}">
              <c16:uniqueId val="{0000000A-E431-4951-BE34-578F633447E4}"/>
            </c:ext>
          </c:extLst>
        </c:ser>
        <c:dLbls>
          <c:showLegendKey val="0"/>
          <c:showVal val="0"/>
          <c:showCatName val="0"/>
          <c:showSerName val="0"/>
          <c:showPercent val="0"/>
          <c:showBubbleSize val="0"/>
        </c:dLbls>
        <c:smooth val="0"/>
        <c:axId val="1483684816"/>
        <c:axId val="1483681072"/>
        <c:extLst>
          <c:ext xmlns:c15="http://schemas.microsoft.com/office/drawing/2012/chart" uri="{02D57815-91ED-43cb-92C2-25804820EDAC}">
            <c15:filteredLineSeries>
              <c15:ser>
                <c:idx val="3"/>
                <c:order val="3"/>
                <c:tx>
                  <c:strRef>
                    <c:extLst>
                      <c:ext uri="{02D57815-91ED-43cb-92C2-25804820EDAC}">
                        <c15:formulaRef>
                          <c15:sqref>Grafico3.8!$H$4</c15:sqref>
                        </c15:formulaRef>
                      </c:ext>
                    </c:extLst>
                    <c:strCache>
                      <c:ptCount val="1"/>
                      <c:pt idx="0">
                        <c:v>10%</c:v>
                      </c:pt>
                    </c:strCache>
                  </c:strRef>
                </c:tx>
                <c:spPr>
                  <a:ln w="28575" cap="rnd">
                    <a:solidFill>
                      <a:schemeClr val="accent1"/>
                    </a:solidFill>
                    <a:prstDash val="dashDot"/>
                    <a:round/>
                  </a:ln>
                  <a:effectLst/>
                </c:spPr>
                <c:marker>
                  <c:symbol val="none"/>
                </c:marker>
                <c:cat>
                  <c:numRef>
                    <c:extLst>
                      <c:ext uri="{02D57815-91ED-43cb-92C2-25804820EDAC}">
                        <c15:formulaRef>
                          <c15:sqref>Grafico3.8!$B$5:$B$13</c15:sqref>
                        </c15:formulaRef>
                      </c:ext>
                    </c:extLst>
                    <c:numCache>
                      <c:formatCode>mmm\-yy</c:formatCode>
                      <c:ptCount val="9"/>
                      <c:pt idx="0">
                        <c:v>45657</c:v>
                      </c:pt>
                      <c:pt idx="1">
                        <c:v>45747</c:v>
                      </c:pt>
                      <c:pt idx="2">
                        <c:v>45838</c:v>
                      </c:pt>
                      <c:pt idx="3">
                        <c:v>45930</c:v>
                      </c:pt>
                      <c:pt idx="4">
                        <c:v>46022</c:v>
                      </c:pt>
                      <c:pt idx="5">
                        <c:v>46112</c:v>
                      </c:pt>
                      <c:pt idx="6">
                        <c:v>46203</c:v>
                      </c:pt>
                      <c:pt idx="7">
                        <c:v>46295</c:v>
                      </c:pt>
                      <c:pt idx="8">
                        <c:v>46387</c:v>
                      </c:pt>
                    </c:numCache>
                  </c:numRef>
                </c:cat>
                <c:val>
                  <c:numRef>
                    <c:extLst>
                      <c:ext uri="{02D57815-91ED-43cb-92C2-25804820EDAC}">
                        <c15:formulaRef>
                          <c15:sqref>Grafico3.8!$H$5:$H$13</c15:sqref>
                        </c15:formulaRef>
                      </c:ext>
                    </c:extLst>
                    <c:numCache>
                      <c:formatCode>0.0</c:formatCode>
                      <c:ptCount val="9"/>
                      <c:pt idx="0">
                        <c:v>13.443467817476801</c:v>
                      </c:pt>
                      <c:pt idx="1">
                        <c:v>14.482162661187001</c:v>
                      </c:pt>
                      <c:pt idx="2">
                        <c:v>16.340861829811601</c:v>
                      </c:pt>
                      <c:pt idx="3">
                        <c:v>15.711376131818099</c:v>
                      </c:pt>
                      <c:pt idx="4">
                        <c:v>15.322591649320099</c:v>
                      </c:pt>
                      <c:pt idx="5">
                        <c:v>15.063795006001502</c:v>
                      </c:pt>
                      <c:pt idx="6">
                        <c:v>14.6627364392172</c:v>
                      </c:pt>
                      <c:pt idx="7">
                        <c:v>13.909957452473501</c:v>
                      </c:pt>
                      <c:pt idx="8">
                        <c:v>13.274260202881399</c:v>
                      </c:pt>
                    </c:numCache>
                  </c:numRef>
                </c:val>
                <c:smooth val="0"/>
                <c:extLst>
                  <c:ext xmlns:c16="http://schemas.microsoft.com/office/drawing/2014/chart" uri="{C3380CC4-5D6E-409C-BE32-E72D297353CC}">
                    <c16:uniqueId val="{0000000B-E431-4951-BE34-578F633447E4}"/>
                  </c:ext>
                </c:extLst>
              </c15:ser>
            </c15:filteredLineSeries>
          </c:ext>
        </c:extLst>
      </c:lineChart>
      <c:dateAx>
        <c:axId val="1483684816"/>
        <c:scaling>
          <c:orientation val="minMax"/>
        </c:scaling>
        <c:delete val="0"/>
        <c:axPos val="b"/>
        <c:numFmt formatCode="mmm\-yy" sourceLinked="1"/>
        <c:majorTickMark val="in"/>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crossAx val="1483681072"/>
        <c:crosses val="autoZero"/>
        <c:auto val="1"/>
        <c:lblOffset val="100"/>
        <c:baseTimeUnit val="months"/>
        <c:majorUnit val="3"/>
        <c:majorTimeUnit val="months"/>
      </c:dateAx>
      <c:valAx>
        <c:axId val="1483681072"/>
        <c:scaling>
          <c:orientation val="minMax"/>
          <c:max val="16.5"/>
          <c:min val="9"/>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r>
                  <a:rPr lang="es-CO"/>
                  <a:t>(porcentaje)</a:t>
                </a:r>
              </a:p>
            </c:rich>
          </c:tx>
          <c:layout>
            <c:manualLayout>
              <c:xMode val="edge"/>
              <c:yMode val="edge"/>
              <c:x val="0"/>
              <c:y val="1.0640492855059774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title>
        <c:numFmt formatCode="0.0"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crossAx val="1483684816"/>
        <c:crosses val="autoZero"/>
        <c:crossBetween val="midCat"/>
      </c:valAx>
      <c:spPr>
        <a:noFill/>
        <a:ln>
          <a:noFill/>
        </a:ln>
        <a:effectLst/>
      </c:spPr>
    </c:plotArea>
    <c:legend>
      <c:legendPos val="r"/>
      <c:legendEntry>
        <c:idx val="1"/>
        <c:delete val="1"/>
      </c:legendEntry>
      <c:legendEntry>
        <c:idx val="2"/>
        <c:delete val="1"/>
      </c:legendEntry>
      <c:legendEntry>
        <c:idx val="4"/>
        <c:delete val="1"/>
      </c:legendEntry>
      <c:legendEntry>
        <c:idx val="5"/>
        <c:delete val="1"/>
      </c:legendEntry>
      <c:layout>
        <c:manualLayout>
          <c:xMode val="edge"/>
          <c:yMode val="edge"/>
          <c:x val="0.30067112771313143"/>
          <c:y val="0.93269904898251343"/>
          <c:w val="0.39443694964750564"/>
          <c:h val="6.6203360943518419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1">
          <a:solidFill>
            <a:sysClr val="windowText" lastClr="000000"/>
          </a:solidFill>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Grafico3.9!$A$6</c:f>
              <c:strCache>
                <c:ptCount val="1"/>
                <c:pt idx="0">
                  <c:v>0%</c:v>
                </c:pt>
              </c:strCache>
            </c:strRef>
          </c:tx>
          <c:spPr>
            <a:solidFill>
              <a:schemeClr val="accent2">
                <a:lumMod val="75000"/>
              </a:schemeClr>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Grafico3.9!$F$6:$JF$6</c:f>
              <c:numCache>
                <c:formatCode>General</c:formatCode>
                <c:ptCount val="261"/>
                <c:pt idx="0">
                  <c:v>3</c:v>
                </c:pt>
                <c:pt idx="1">
                  <c:v>2</c:v>
                </c:pt>
                <c:pt idx="2">
                  <c:v>3</c:v>
                </c:pt>
                <c:pt idx="3">
                  <c:v>3</c:v>
                </c:pt>
                <c:pt idx="4">
                  <c:v>3</c:v>
                </c:pt>
                <c:pt idx="5">
                  <c:v>3</c:v>
                </c:pt>
                <c:pt idx="6">
                  <c:v>0</c:v>
                </c:pt>
                <c:pt idx="7">
                  <c:v>1</c:v>
                </c:pt>
                <c:pt idx="8">
                  <c:v>1</c:v>
                </c:pt>
                <c:pt idx="9">
                  <c:v>1</c:v>
                </c:pt>
                <c:pt idx="10">
                  <c:v>3</c:v>
                </c:pt>
                <c:pt idx="11">
                  <c:v>2</c:v>
                </c:pt>
                <c:pt idx="12">
                  <c:v>3</c:v>
                </c:pt>
                <c:pt idx="13">
                  <c:v>3</c:v>
                </c:pt>
                <c:pt idx="14">
                  <c:v>3</c:v>
                </c:pt>
                <c:pt idx="15">
                  <c:v>4</c:v>
                </c:pt>
                <c:pt idx="16">
                  <c:v>5</c:v>
                </c:pt>
                <c:pt idx="17">
                  <c:v>6</c:v>
                </c:pt>
                <c:pt idx="18">
                  <c:v>5</c:v>
                </c:pt>
                <c:pt idx="19">
                  <c:v>4</c:v>
                </c:pt>
                <c:pt idx="20">
                  <c:v>4</c:v>
                </c:pt>
                <c:pt idx="21">
                  <c:v>4</c:v>
                </c:pt>
                <c:pt idx="22">
                  <c:v>4</c:v>
                </c:pt>
                <c:pt idx="23">
                  <c:v>4</c:v>
                </c:pt>
                <c:pt idx="24">
                  <c:v>4</c:v>
                </c:pt>
                <c:pt idx="25">
                  <c:v>2</c:v>
                </c:pt>
                <c:pt idx="26">
                  <c:v>5</c:v>
                </c:pt>
                <c:pt idx="27">
                  <c:v>6</c:v>
                </c:pt>
                <c:pt idx="28">
                  <c:v>6</c:v>
                </c:pt>
                <c:pt idx="29">
                  <c:v>5</c:v>
                </c:pt>
                <c:pt idx="30">
                  <c:v>6</c:v>
                </c:pt>
                <c:pt idx="31">
                  <c:v>6</c:v>
                </c:pt>
                <c:pt idx="32">
                  <c:v>5</c:v>
                </c:pt>
                <c:pt idx="33">
                  <c:v>2</c:v>
                </c:pt>
                <c:pt idx="34">
                  <c:v>6</c:v>
                </c:pt>
                <c:pt idx="35">
                  <c:v>5</c:v>
                </c:pt>
                <c:pt idx="36">
                  <c:v>5</c:v>
                </c:pt>
                <c:pt idx="37">
                  <c:v>4</c:v>
                </c:pt>
                <c:pt idx="38">
                  <c:v>4</c:v>
                </c:pt>
                <c:pt idx="39">
                  <c:v>4</c:v>
                </c:pt>
                <c:pt idx="40">
                  <c:v>5</c:v>
                </c:pt>
                <c:pt idx="41">
                  <c:v>4</c:v>
                </c:pt>
                <c:pt idx="42">
                  <c:v>5</c:v>
                </c:pt>
                <c:pt idx="43">
                  <c:v>5</c:v>
                </c:pt>
                <c:pt idx="44">
                  <c:v>6</c:v>
                </c:pt>
                <c:pt idx="45">
                  <c:v>5</c:v>
                </c:pt>
                <c:pt idx="46">
                  <c:v>5</c:v>
                </c:pt>
                <c:pt idx="47">
                  <c:v>4</c:v>
                </c:pt>
                <c:pt idx="48">
                  <c:v>3</c:v>
                </c:pt>
                <c:pt idx="49">
                  <c:v>4</c:v>
                </c:pt>
                <c:pt idx="50">
                  <c:v>3</c:v>
                </c:pt>
                <c:pt idx="51">
                  <c:v>4</c:v>
                </c:pt>
                <c:pt idx="52">
                  <c:v>3</c:v>
                </c:pt>
                <c:pt idx="53">
                  <c:v>3</c:v>
                </c:pt>
                <c:pt idx="54">
                  <c:v>3</c:v>
                </c:pt>
                <c:pt idx="55">
                  <c:v>2</c:v>
                </c:pt>
                <c:pt idx="56">
                  <c:v>4</c:v>
                </c:pt>
                <c:pt idx="57">
                  <c:v>4</c:v>
                </c:pt>
                <c:pt idx="58">
                  <c:v>4</c:v>
                </c:pt>
                <c:pt idx="59">
                  <c:v>3</c:v>
                </c:pt>
                <c:pt idx="60">
                  <c:v>3</c:v>
                </c:pt>
                <c:pt idx="61">
                  <c:v>3</c:v>
                </c:pt>
                <c:pt idx="62">
                  <c:v>3</c:v>
                </c:pt>
                <c:pt idx="63">
                  <c:v>3</c:v>
                </c:pt>
                <c:pt idx="64">
                  <c:v>3</c:v>
                </c:pt>
                <c:pt idx="65">
                  <c:v>3</c:v>
                </c:pt>
                <c:pt idx="66">
                  <c:v>3</c:v>
                </c:pt>
                <c:pt idx="67">
                  <c:v>2</c:v>
                </c:pt>
                <c:pt idx="68">
                  <c:v>3</c:v>
                </c:pt>
                <c:pt idx="69">
                  <c:v>3</c:v>
                </c:pt>
                <c:pt idx="70">
                  <c:v>3</c:v>
                </c:pt>
                <c:pt idx="71">
                  <c:v>3</c:v>
                </c:pt>
                <c:pt idx="72">
                  <c:v>3</c:v>
                </c:pt>
                <c:pt idx="73">
                  <c:v>3</c:v>
                </c:pt>
                <c:pt idx="74">
                  <c:v>3</c:v>
                </c:pt>
                <c:pt idx="75">
                  <c:v>3</c:v>
                </c:pt>
                <c:pt idx="76">
                  <c:v>4</c:v>
                </c:pt>
                <c:pt idx="77">
                  <c:v>3</c:v>
                </c:pt>
                <c:pt idx="78">
                  <c:v>3</c:v>
                </c:pt>
                <c:pt idx="79">
                  <c:v>3</c:v>
                </c:pt>
                <c:pt idx="80">
                  <c:v>3</c:v>
                </c:pt>
                <c:pt idx="81">
                  <c:v>3</c:v>
                </c:pt>
                <c:pt idx="82">
                  <c:v>3</c:v>
                </c:pt>
                <c:pt idx="83">
                  <c:v>3</c:v>
                </c:pt>
                <c:pt idx="84">
                  <c:v>3</c:v>
                </c:pt>
                <c:pt idx="85">
                  <c:v>2</c:v>
                </c:pt>
                <c:pt idx="86">
                  <c:v>2</c:v>
                </c:pt>
                <c:pt idx="87">
                  <c:v>2</c:v>
                </c:pt>
                <c:pt idx="88">
                  <c:v>3</c:v>
                </c:pt>
                <c:pt idx="89">
                  <c:v>3</c:v>
                </c:pt>
                <c:pt idx="90">
                  <c:v>3</c:v>
                </c:pt>
                <c:pt idx="91">
                  <c:v>3</c:v>
                </c:pt>
                <c:pt idx="92">
                  <c:v>3</c:v>
                </c:pt>
                <c:pt idx="93">
                  <c:v>3</c:v>
                </c:pt>
                <c:pt idx="94">
                  <c:v>2</c:v>
                </c:pt>
                <c:pt idx="95">
                  <c:v>3</c:v>
                </c:pt>
                <c:pt idx="96">
                  <c:v>2</c:v>
                </c:pt>
                <c:pt idx="97">
                  <c:v>3</c:v>
                </c:pt>
                <c:pt idx="98">
                  <c:v>3</c:v>
                </c:pt>
                <c:pt idx="99">
                  <c:v>3</c:v>
                </c:pt>
                <c:pt idx="100">
                  <c:v>3</c:v>
                </c:pt>
                <c:pt idx="101">
                  <c:v>3</c:v>
                </c:pt>
                <c:pt idx="102">
                  <c:v>3</c:v>
                </c:pt>
                <c:pt idx="103">
                  <c:v>3</c:v>
                </c:pt>
                <c:pt idx="104">
                  <c:v>4</c:v>
                </c:pt>
                <c:pt idx="105">
                  <c:v>3</c:v>
                </c:pt>
                <c:pt idx="106">
                  <c:v>4</c:v>
                </c:pt>
                <c:pt idx="107">
                  <c:v>4</c:v>
                </c:pt>
                <c:pt idx="108">
                  <c:v>4</c:v>
                </c:pt>
                <c:pt idx="109">
                  <c:v>2</c:v>
                </c:pt>
                <c:pt idx="110">
                  <c:v>2</c:v>
                </c:pt>
                <c:pt idx="111">
                  <c:v>3</c:v>
                </c:pt>
                <c:pt idx="112">
                  <c:v>1</c:v>
                </c:pt>
                <c:pt idx="113">
                  <c:v>4</c:v>
                </c:pt>
                <c:pt idx="114">
                  <c:v>4</c:v>
                </c:pt>
                <c:pt idx="115">
                  <c:v>4</c:v>
                </c:pt>
                <c:pt idx="116">
                  <c:v>4</c:v>
                </c:pt>
                <c:pt idx="117">
                  <c:v>5</c:v>
                </c:pt>
                <c:pt idx="118">
                  <c:v>5</c:v>
                </c:pt>
                <c:pt idx="119">
                  <c:v>6</c:v>
                </c:pt>
                <c:pt idx="120">
                  <c:v>6</c:v>
                </c:pt>
                <c:pt idx="121">
                  <c:v>5</c:v>
                </c:pt>
                <c:pt idx="122">
                  <c:v>5</c:v>
                </c:pt>
                <c:pt idx="123">
                  <c:v>4</c:v>
                </c:pt>
                <c:pt idx="124">
                  <c:v>5</c:v>
                </c:pt>
                <c:pt idx="125">
                  <c:v>4</c:v>
                </c:pt>
                <c:pt idx="126">
                  <c:v>5</c:v>
                </c:pt>
                <c:pt idx="127">
                  <c:v>5</c:v>
                </c:pt>
                <c:pt idx="128">
                  <c:v>5</c:v>
                </c:pt>
                <c:pt idx="129">
                  <c:v>4</c:v>
                </c:pt>
                <c:pt idx="130">
                  <c:v>4</c:v>
                </c:pt>
                <c:pt idx="131">
                  <c:v>5</c:v>
                </c:pt>
                <c:pt idx="132">
                  <c:v>6</c:v>
                </c:pt>
                <c:pt idx="133">
                  <c:v>6</c:v>
                </c:pt>
                <c:pt idx="134">
                  <c:v>5</c:v>
                </c:pt>
                <c:pt idx="135">
                  <c:v>4</c:v>
                </c:pt>
                <c:pt idx="136">
                  <c:v>5</c:v>
                </c:pt>
                <c:pt idx="137">
                  <c:v>4</c:v>
                </c:pt>
                <c:pt idx="138">
                  <c:v>5</c:v>
                </c:pt>
                <c:pt idx="139">
                  <c:v>6</c:v>
                </c:pt>
                <c:pt idx="140">
                  <c:v>7</c:v>
                </c:pt>
                <c:pt idx="141">
                  <c:v>6</c:v>
                </c:pt>
                <c:pt idx="142">
                  <c:v>4</c:v>
                </c:pt>
                <c:pt idx="143">
                  <c:v>5</c:v>
                </c:pt>
                <c:pt idx="144">
                  <c:v>6</c:v>
                </c:pt>
                <c:pt idx="145">
                  <c:v>3</c:v>
                </c:pt>
                <c:pt idx="146">
                  <c:v>4</c:v>
                </c:pt>
                <c:pt idx="147">
                  <c:v>4</c:v>
                </c:pt>
                <c:pt idx="148">
                  <c:v>4</c:v>
                </c:pt>
                <c:pt idx="149">
                  <c:v>5</c:v>
                </c:pt>
                <c:pt idx="150">
                  <c:v>4</c:v>
                </c:pt>
                <c:pt idx="151">
                  <c:v>3</c:v>
                </c:pt>
                <c:pt idx="152">
                  <c:v>4</c:v>
                </c:pt>
                <c:pt idx="153">
                  <c:v>5</c:v>
                </c:pt>
                <c:pt idx="154">
                  <c:v>4</c:v>
                </c:pt>
                <c:pt idx="155">
                  <c:v>2</c:v>
                </c:pt>
                <c:pt idx="156">
                  <c:v>3</c:v>
                </c:pt>
                <c:pt idx="157">
                  <c:v>4</c:v>
                </c:pt>
                <c:pt idx="158">
                  <c:v>3</c:v>
                </c:pt>
                <c:pt idx="159">
                  <c:v>2</c:v>
                </c:pt>
                <c:pt idx="160">
                  <c:v>4</c:v>
                </c:pt>
                <c:pt idx="161">
                  <c:v>4</c:v>
                </c:pt>
                <c:pt idx="162">
                  <c:v>3</c:v>
                </c:pt>
                <c:pt idx="163">
                  <c:v>3</c:v>
                </c:pt>
                <c:pt idx="164">
                  <c:v>4</c:v>
                </c:pt>
                <c:pt idx="165">
                  <c:v>4</c:v>
                </c:pt>
                <c:pt idx="166">
                  <c:v>4</c:v>
                </c:pt>
                <c:pt idx="167">
                  <c:v>3</c:v>
                </c:pt>
                <c:pt idx="168">
                  <c:v>3</c:v>
                </c:pt>
                <c:pt idx="169">
                  <c:v>4</c:v>
                </c:pt>
                <c:pt idx="170">
                  <c:v>3</c:v>
                </c:pt>
                <c:pt idx="171">
                  <c:v>3</c:v>
                </c:pt>
                <c:pt idx="172">
                  <c:v>3</c:v>
                </c:pt>
                <c:pt idx="173">
                  <c:v>4</c:v>
                </c:pt>
                <c:pt idx="174">
                  <c:v>4</c:v>
                </c:pt>
                <c:pt idx="175">
                  <c:v>3</c:v>
                </c:pt>
                <c:pt idx="176">
                  <c:v>4</c:v>
                </c:pt>
                <c:pt idx="177">
                  <c:v>4</c:v>
                </c:pt>
                <c:pt idx="178">
                  <c:v>4</c:v>
                </c:pt>
                <c:pt idx="179">
                  <c:v>4</c:v>
                </c:pt>
                <c:pt idx="180">
                  <c:v>3</c:v>
                </c:pt>
                <c:pt idx="181">
                  <c:v>1</c:v>
                </c:pt>
                <c:pt idx="182">
                  <c:v>3</c:v>
                </c:pt>
                <c:pt idx="183">
                  <c:v>4</c:v>
                </c:pt>
                <c:pt idx="184">
                  <c:v>5</c:v>
                </c:pt>
                <c:pt idx="185">
                  <c:v>4</c:v>
                </c:pt>
                <c:pt idx="186">
                  <c:v>5</c:v>
                </c:pt>
                <c:pt idx="187">
                  <c:v>5</c:v>
                </c:pt>
                <c:pt idx="188">
                  <c:v>4</c:v>
                </c:pt>
                <c:pt idx="189">
                  <c:v>4</c:v>
                </c:pt>
                <c:pt idx="190">
                  <c:v>4</c:v>
                </c:pt>
                <c:pt idx="191">
                  <c:v>4</c:v>
                </c:pt>
                <c:pt idx="192">
                  <c:v>4</c:v>
                </c:pt>
                <c:pt idx="193">
                  <c:v>4</c:v>
                </c:pt>
                <c:pt idx="194">
                  <c:v>5</c:v>
                </c:pt>
                <c:pt idx="195">
                  <c:v>4</c:v>
                </c:pt>
                <c:pt idx="196">
                  <c:v>4</c:v>
                </c:pt>
                <c:pt idx="197">
                  <c:v>4</c:v>
                </c:pt>
                <c:pt idx="198">
                  <c:v>4</c:v>
                </c:pt>
                <c:pt idx="199">
                  <c:v>4</c:v>
                </c:pt>
                <c:pt idx="200">
                  <c:v>4</c:v>
                </c:pt>
                <c:pt idx="201">
                  <c:v>4</c:v>
                </c:pt>
                <c:pt idx="202">
                  <c:v>3</c:v>
                </c:pt>
                <c:pt idx="203">
                  <c:v>4</c:v>
                </c:pt>
                <c:pt idx="204">
                  <c:v>4</c:v>
                </c:pt>
                <c:pt idx="205">
                  <c:v>3</c:v>
                </c:pt>
                <c:pt idx="206">
                  <c:v>3</c:v>
                </c:pt>
                <c:pt idx="207">
                  <c:v>3</c:v>
                </c:pt>
                <c:pt idx="208">
                  <c:v>3</c:v>
                </c:pt>
                <c:pt idx="209">
                  <c:v>3</c:v>
                </c:pt>
                <c:pt idx="210">
                  <c:v>3</c:v>
                </c:pt>
                <c:pt idx="211">
                  <c:v>3</c:v>
                </c:pt>
                <c:pt idx="212">
                  <c:v>3</c:v>
                </c:pt>
                <c:pt idx="213">
                  <c:v>3</c:v>
                </c:pt>
                <c:pt idx="214">
                  <c:v>3</c:v>
                </c:pt>
                <c:pt idx="215">
                  <c:v>2</c:v>
                </c:pt>
                <c:pt idx="216">
                  <c:v>3</c:v>
                </c:pt>
                <c:pt idx="217">
                  <c:v>2</c:v>
                </c:pt>
                <c:pt idx="218">
                  <c:v>2</c:v>
                </c:pt>
                <c:pt idx="219">
                  <c:v>3</c:v>
                </c:pt>
                <c:pt idx="220">
                  <c:v>3</c:v>
                </c:pt>
                <c:pt idx="221">
                  <c:v>3</c:v>
                </c:pt>
                <c:pt idx="222">
                  <c:v>2</c:v>
                </c:pt>
                <c:pt idx="223">
                  <c:v>3</c:v>
                </c:pt>
                <c:pt idx="224">
                  <c:v>3</c:v>
                </c:pt>
                <c:pt idx="225">
                  <c:v>3</c:v>
                </c:pt>
                <c:pt idx="226">
                  <c:v>3</c:v>
                </c:pt>
                <c:pt idx="227">
                  <c:v>2</c:v>
                </c:pt>
                <c:pt idx="228">
                  <c:v>2</c:v>
                </c:pt>
                <c:pt idx="229">
                  <c:v>3</c:v>
                </c:pt>
                <c:pt idx="230">
                  <c:v>2</c:v>
                </c:pt>
                <c:pt idx="231">
                  <c:v>2</c:v>
                </c:pt>
                <c:pt idx="232">
                  <c:v>2</c:v>
                </c:pt>
                <c:pt idx="233">
                  <c:v>1</c:v>
                </c:pt>
                <c:pt idx="234">
                  <c:v>2</c:v>
                </c:pt>
                <c:pt idx="235">
                  <c:v>1</c:v>
                </c:pt>
                <c:pt idx="236">
                  <c:v>3</c:v>
                </c:pt>
                <c:pt idx="237">
                  <c:v>3</c:v>
                </c:pt>
                <c:pt idx="238">
                  <c:v>2</c:v>
                </c:pt>
                <c:pt idx="239">
                  <c:v>2</c:v>
                </c:pt>
                <c:pt idx="240">
                  <c:v>2</c:v>
                </c:pt>
                <c:pt idx="241">
                  <c:v>3</c:v>
                </c:pt>
                <c:pt idx="242">
                  <c:v>3</c:v>
                </c:pt>
                <c:pt idx="243">
                  <c:v>3</c:v>
                </c:pt>
                <c:pt idx="244">
                  <c:v>3</c:v>
                </c:pt>
                <c:pt idx="245">
                  <c:v>3</c:v>
                </c:pt>
                <c:pt idx="246">
                  <c:v>3</c:v>
                </c:pt>
                <c:pt idx="247">
                  <c:v>3</c:v>
                </c:pt>
                <c:pt idx="248">
                  <c:v>3</c:v>
                </c:pt>
                <c:pt idx="249">
                  <c:v>2</c:v>
                </c:pt>
                <c:pt idx="250">
                  <c:v>3</c:v>
                </c:pt>
                <c:pt idx="251">
                  <c:v>2</c:v>
                </c:pt>
                <c:pt idx="252">
                  <c:v>2</c:v>
                </c:pt>
                <c:pt idx="253">
                  <c:v>2</c:v>
                </c:pt>
                <c:pt idx="254">
                  <c:v>2</c:v>
                </c:pt>
                <c:pt idx="255">
                  <c:v>2</c:v>
                </c:pt>
                <c:pt idx="256">
                  <c:v>2</c:v>
                </c:pt>
                <c:pt idx="257">
                  <c:v>2</c:v>
                </c:pt>
                <c:pt idx="258">
                  <c:v>3</c:v>
                </c:pt>
                <c:pt idx="259">
                  <c:v>1</c:v>
                </c:pt>
                <c:pt idx="260">
                  <c:v>2</c:v>
                </c:pt>
              </c:numCache>
            </c:numRef>
          </c:val>
          <c:extLst>
            <c:ext xmlns:c16="http://schemas.microsoft.com/office/drawing/2014/chart" uri="{C3380CC4-5D6E-409C-BE32-E72D297353CC}">
              <c16:uniqueId val="{00000000-767D-408B-9AD1-282FFDF9888E}"/>
            </c:ext>
          </c:extLst>
        </c:ser>
        <c:ser>
          <c:idx val="1"/>
          <c:order val="1"/>
          <c:tx>
            <c:strRef>
              <c:f>Grafico3.9!$A$7</c:f>
              <c:strCache>
                <c:ptCount val="1"/>
                <c:pt idx="0">
                  <c:v>0%-5%</c:v>
                </c:pt>
              </c:strCache>
            </c:strRef>
          </c:tx>
          <c:spPr>
            <a:solidFill>
              <a:schemeClr val="accent2">
                <a:lumMod val="60000"/>
                <a:lumOff val="40000"/>
              </a:schemeClr>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Grafico3.9!$F$7:$JF$7</c:f>
              <c:numCache>
                <c:formatCode>General</c:formatCode>
                <c:ptCount val="261"/>
                <c:pt idx="0">
                  <c:v>1</c:v>
                </c:pt>
                <c:pt idx="1">
                  <c:v>3</c:v>
                </c:pt>
                <c:pt idx="2">
                  <c:v>1</c:v>
                </c:pt>
                <c:pt idx="3">
                  <c:v>2</c:v>
                </c:pt>
                <c:pt idx="4">
                  <c:v>1</c:v>
                </c:pt>
                <c:pt idx="5">
                  <c:v>2</c:v>
                </c:pt>
                <c:pt idx="6">
                  <c:v>1</c:v>
                </c:pt>
                <c:pt idx="7">
                  <c:v>2</c:v>
                </c:pt>
                <c:pt idx="8">
                  <c:v>4</c:v>
                </c:pt>
                <c:pt idx="9">
                  <c:v>5</c:v>
                </c:pt>
                <c:pt idx="10">
                  <c:v>2</c:v>
                </c:pt>
                <c:pt idx="11">
                  <c:v>5</c:v>
                </c:pt>
                <c:pt idx="12">
                  <c:v>5</c:v>
                </c:pt>
                <c:pt idx="13">
                  <c:v>5</c:v>
                </c:pt>
                <c:pt idx="14">
                  <c:v>6</c:v>
                </c:pt>
                <c:pt idx="15">
                  <c:v>5</c:v>
                </c:pt>
                <c:pt idx="16">
                  <c:v>4</c:v>
                </c:pt>
                <c:pt idx="17">
                  <c:v>2</c:v>
                </c:pt>
                <c:pt idx="18">
                  <c:v>3</c:v>
                </c:pt>
                <c:pt idx="19">
                  <c:v>4</c:v>
                </c:pt>
                <c:pt idx="20">
                  <c:v>4</c:v>
                </c:pt>
                <c:pt idx="21">
                  <c:v>5</c:v>
                </c:pt>
                <c:pt idx="22">
                  <c:v>3</c:v>
                </c:pt>
                <c:pt idx="23">
                  <c:v>4</c:v>
                </c:pt>
                <c:pt idx="24">
                  <c:v>4</c:v>
                </c:pt>
                <c:pt idx="25">
                  <c:v>5</c:v>
                </c:pt>
                <c:pt idx="26">
                  <c:v>3</c:v>
                </c:pt>
                <c:pt idx="27">
                  <c:v>2</c:v>
                </c:pt>
                <c:pt idx="28">
                  <c:v>3</c:v>
                </c:pt>
                <c:pt idx="29">
                  <c:v>3</c:v>
                </c:pt>
                <c:pt idx="30">
                  <c:v>2</c:v>
                </c:pt>
                <c:pt idx="31">
                  <c:v>1</c:v>
                </c:pt>
                <c:pt idx="32">
                  <c:v>3</c:v>
                </c:pt>
                <c:pt idx="33">
                  <c:v>5</c:v>
                </c:pt>
                <c:pt idx="34">
                  <c:v>2</c:v>
                </c:pt>
                <c:pt idx="35">
                  <c:v>3</c:v>
                </c:pt>
                <c:pt idx="36">
                  <c:v>2</c:v>
                </c:pt>
                <c:pt idx="37">
                  <c:v>3</c:v>
                </c:pt>
                <c:pt idx="38">
                  <c:v>3</c:v>
                </c:pt>
                <c:pt idx="39">
                  <c:v>3</c:v>
                </c:pt>
                <c:pt idx="40">
                  <c:v>2</c:v>
                </c:pt>
                <c:pt idx="41">
                  <c:v>3</c:v>
                </c:pt>
                <c:pt idx="42">
                  <c:v>2</c:v>
                </c:pt>
                <c:pt idx="43">
                  <c:v>1</c:v>
                </c:pt>
                <c:pt idx="44">
                  <c:v>2</c:v>
                </c:pt>
                <c:pt idx="45">
                  <c:v>2</c:v>
                </c:pt>
                <c:pt idx="46">
                  <c:v>2</c:v>
                </c:pt>
                <c:pt idx="47">
                  <c:v>3</c:v>
                </c:pt>
                <c:pt idx="48">
                  <c:v>5</c:v>
                </c:pt>
                <c:pt idx="49">
                  <c:v>4</c:v>
                </c:pt>
                <c:pt idx="50">
                  <c:v>4</c:v>
                </c:pt>
                <c:pt idx="51">
                  <c:v>2</c:v>
                </c:pt>
                <c:pt idx="52">
                  <c:v>3</c:v>
                </c:pt>
                <c:pt idx="53">
                  <c:v>4</c:v>
                </c:pt>
                <c:pt idx="54">
                  <c:v>3</c:v>
                </c:pt>
                <c:pt idx="55">
                  <c:v>5</c:v>
                </c:pt>
                <c:pt idx="56">
                  <c:v>3</c:v>
                </c:pt>
                <c:pt idx="57">
                  <c:v>3</c:v>
                </c:pt>
                <c:pt idx="58">
                  <c:v>3</c:v>
                </c:pt>
                <c:pt idx="59">
                  <c:v>4</c:v>
                </c:pt>
                <c:pt idx="60">
                  <c:v>3</c:v>
                </c:pt>
                <c:pt idx="61">
                  <c:v>2</c:v>
                </c:pt>
                <c:pt idx="62">
                  <c:v>3</c:v>
                </c:pt>
                <c:pt idx="63">
                  <c:v>3</c:v>
                </c:pt>
                <c:pt idx="64">
                  <c:v>4</c:v>
                </c:pt>
                <c:pt idx="65">
                  <c:v>4</c:v>
                </c:pt>
                <c:pt idx="66">
                  <c:v>3</c:v>
                </c:pt>
                <c:pt idx="67">
                  <c:v>4</c:v>
                </c:pt>
                <c:pt idx="68">
                  <c:v>3</c:v>
                </c:pt>
                <c:pt idx="69">
                  <c:v>3</c:v>
                </c:pt>
                <c:pt idx="70">
                  <c:v>4</c:v>
                </c:pt>
                <c:pt idx="71">
                  <c:v>4</c:v>
                </c:pt>
                <c:pt idx="72">
                  <c:v>5</c:v>
                </c:pt>
                <c:pt idx="73">
                  <c:v>5</c:v>
                </c:pt>
                <c:pt idx="74">
                  <c:v>5</c:v>
                </c:pt>
                <c:pt idx="75">
                  <c:v>5</c:v>
                </c:pt>
                <c:pt idx="76">
                  <c:v>4</c:v>
                </c:pt>
                <c:pt idx="77">
                  <c:v>5</c:v>
                </c:pt>
                <c:pt idx="78">
                  <c:v>5</c:v>
                </c:pt>
                <c:pt idx="79">
                  <c:v>5</c:v>
                </c:pt>
                <c:pt idx="80">
                  <c:v>5</c:v>
                </c:pt>
                <c:pt idx="81">
                  <c:v>6</c:v>
                </c:pt>
                <c:pt idx="82">
                  <c:v>4</c:v>
                </c:pt>
                <c:pt idx="83">
                  <c:v>4</c:v>
                </c:pt>
                <c:pt idx="84">
                  <c:v>4</c:v>
                </c:pt>
                <c:pt idx="85">
                  <c:v>5</c:v>
                </c:pt>
                <c:pt idx="86">
                  <c:v>5</c:v>
                </c:pt>
                <c:pt idx="87">
                  <c:v>4</c:v>
                </c:pt>
                <c:pt idx="88">
                  <c:v>3</c:v>
                </c:pt>
                <c:pt idx="89">
                  <c:v>5</c:v>
                </c:pt>
                <c:pt idx="90">
                  <c:v>5</c:v>
                </c:pt>
                <c:pt idx="91">
                  <c:v>5</c:v>
                </c:pt>
                <c:pt idx="92">
                  <c:v>5</c:v>
                </c:pt>
                <c:pt idx="93">
                  <c:v>7</c:v>
                </c:pt>
                <c:pt idx="94">
                  <c:v>7</c:v>
                </c:pt>
                <c:pt idx="95">
                  <c:v>7</c:v>
                </c:pt>
                <c:pt idx="96">
                  <c:v>7</c:v>
                </c:pt>
                <c:pt idx="97">
                  <c:v>7</c:v>
                </c:pt>
                <c:pt idx="98">
                  <c:v>5</c:v>
                </c:pt>
                <c:pt idx="99">
                  <c:v>6</c:v>
                </c:pt>
                <c:pt idx="100">
                  <c:v>5</c:v>
                </c:pt>
                <c:pt idx="101">
                  <c:v>6</c:v>
                </c:pt>
                <c:pt idx="102">
                  <c:v>6</c:v>
                </c:pt>
                <c:pt idx="103">
                  <c:v>7</c:v>
                </c:pt>
                <c:pt idx="104">
                  <c:v>5</c:v>
                </c:pt>
                <c:pt idx="105">
                  <c:v>7</c:v>
                </c:pt>
                <c:pt idx="106">
                  <c:v>6</c:v>
                </c:pt>
                <c:pt idx="107">
                  <c:v>6</c:v>
                </c:pt>
                <c:pt idx="108">
                  <c:v>5</c:v>
                </c:pt>
                <c:pt idx="109">
                  <c:v>8</c:v>
                </c:pt>
                <c:pt idx="110">
                  <c:v>8</c:v>
                </c:pt>
                <c:pt idx="111">
                  <c:v>7</c:v>
                </c:pt>
                <c:pt idx="112">
                  <c:v>7</c:v>
                </c:pt>
                <c:pt idx="113">
                  <c:v>5</c:v>
                </c:pt>
                <c:pt idx="114">
                  <c:v>5</c:v>
                </c:pt>
                <c:pt idx="115">
                  <c:v>6</c:v>
                </c:pt>
                <c:pt idx="116">
                  <c:v>6</c:v>
                </c:pt>
                <c:pt idx="117">
                  <c:v>5</c:v>
                </c:pt>
                <c:pt idx="118">
                  <c:v>5</c:v>
                </c:pt>
                <c:pt idx="119">
                  <c:v>5</c:v>
                </c:pt>
                <c:pt idx="120">
                  <c:v>5</c:v>
                </c:pt>
                <c:pt idx="121">
                  <c:v>5</c:v>
                </c:pt>
                <c:pt idx="122">
                  <c:v>5</c:v>
                </c:pt>
                <c:pt idx="123">
                  <c:v>7</c:v>
                </c:pt>
                <c:pt idx="124">
                  <c:v>5</c:v>
                </c:pt>
                <c:pt idx="125">
                  <c:v>6</c:v>
                </c:pt>
                <c:pt idx="126">
                  <c:v>5</c:v>
                </c:pt>
                <c:pt idx="127">
                  <c:v>5</c:v>
                </c:pt>
                <c:pt idx="128">
                  <c:v>5</c:v>
                </c:pt>
                <c:pt idx="129">
                  <c:v>6</c:v>
                </c:pt>
                <c:pt idx="130">
                  <c:v>5</c:v>
                </c:pt>
                <c:pt idx="131">
                  <c:v>4</c:v>
                </c:pt>
                <c:pt idx="132">
                  <c:v>5</c:v>
                </c:pt>
                <c:pt idx="133">
                  <c:v>5</c:v>
                </c:pt>
                <c:pt idx="134">
                  <c:v>5</c:v>
                </c:pt>
                <c:pt idx="135">
                  <c:v>7</c:v>
                </c:pt>
                <c:pt idx="136">
                  <c:v>5</c:v>
                </c:pt>
                <c:pt idx="137">
                  <c:v>6</c:v>
                </c:pt>
                <c:pt idx="138">
                  <c:v>5</c:v>
                </c:pt>
                <c:pt idx="139">
                  <c:v>4</c:v>
                </c:pt>
                <c:pt idx="140">
                  <c:v>4</c:v>
                </c:pt>
                <c:pt idx="141">
                  <c:v>4</c:v>
                </c:pt>
                <c:pt idx="142">
                  <c:v>6</c:v>
                </c:pt>
                <c:pt idx="143">
                  <c:v>4</c:v>
                </c:pt>
                <c:pt idx="144">
                  <c:v>4</c:v>
                </c:pt>
                <c:pt idx="145">
                  <c:v>7</c:v>
                </c:pt>
                <c:pt idx="146">
                  <c:v>5</c:v>
                </c:pt>
                <c:pt idx="147">
                  <c:v>5</c:v>
                </c:pt>
                <c:pt idx="148">
                  <c:v>5</c:v>
                </c:pt>
                <c:pt idx="149">
                  <c:v>4</c:v>
                </c:pt>
                <c:pt idx="150">
                  <c:v>3</c:v>
                </c:pt>
                <c:pt idx="151">
                  <c:v>4</c:v>
                </c:pt>
                <c:pt idx="152">
                  <c:v>4</c:v>
                </c:pt>
                <c:pt idx="153">
                  <c:v>2</c:v>
                </c:pt>
                <c:pt idx="154">
                  <c:v>2</c:v>
                </c:pt>
                <c:pt idx="155">
                  <c:v>3</c:v>
                </c:pt>
                <c:pt idx="156">
                  <c:v>1</c:v>
                </c:pt>
                <c:pt idx="157">
                  <c:v>1</c:v>
                </c:pt>
                <c:pt idx="158">
                  <c:v>1</c:v>
                </c:pt>
                <c:pt idx="159">
                  <c:v>2</c:v>
                </c:pt>
                <c:pt idx="160">
                  <c:v>0</c:v>
                </c:pt>
                <c:pt idx="161">
                  <c:v>1</c:v>
                </c:pt>
                <c:pt idx="162">
                  <c:v>2</c:v>
                </c:pt>
                <c:pt idx="163">
                  <c:v>2</c:v>
                </c:pt>
                <c:pt idx="164">
                  <c:v>1</c:v>
                </c:pt>
                <c:pt idx="165">
                  <c:v>1</c:v>
                </c:pt>
                <c:pt idx="166">
                  <c:v>0</c:v>
                </c:pt>
                <c:pt idx="167">
                  <c:v>1</c:v>
                </c:pt>
                <c:pt idx="168">
                  <c:v>1</c:v>
                </c:pt>
                <c:pt idx="169">
                  <c:v>1</c:v>
                </c:pt>
                <c:pt idx="170">
                  <c:v>1</c:v>
                </c:pt>
                <c:pt idx="171">
                  <c:v>1</c:v>
                </c:pt>
                <c:pt idx="172">
                  <c:v>1</c:v>
                </c:pt>
                <c:pt idx="173">
                  <c:v>0</c:v>
                </c:pt>
                <c:pt idx="174">
                  <c:v>1</c:v>
                </c:pt>
                <c:pt idx="175">
                  <c:v>3</c:v>
                </c:pt>
                <c:pt idx="176">
                  <c:v>1</c:v>
                </c:pt>
                <c:pt idx="177">
                  <c:v>1</c:v>
                </c:pt>
                <c:pt idx="178">
                  <c:v>2</c:v>
                </c:pt>
                <c:pt idx="179">
                  <c:v>0</c:v>
                </c:pt>
                <c:pt idx="180">
                  <c:v>1</c:v>
                </c:pt>
                <c:pt idx="181">
                  <c:v>2</c:v>
                </c:pt>
                <c:pt idx="182">
                  <c:v>1</c:v>
                </c:pt>
                <c:pt idx="183">
                  <c:v>2</c:v>
                </c:pt>
                <c:pt idx="184">
                  <c:v>1</c:v>
                </c:pt>
                <c:pt idx="185">
                  <c:v>4</c:v>
                </c:pt>
                <c:pt idx="186">
                  <c:v>3</c:v>
                </c:pt>
                <c:pt idx="187">
                  <c:v>1</c:v>
                </c:pt>
                <c:pt idx="188">
                  <c:v>1</c:v>
                </c:pt>
                <c:pt idx="189">
                  <c:v>1</c:v>
                </c:pt>
                <c:pt idx="190">
                  <c:v>2</c:v>
                </c:pt>
                <c:pt idx="191">
                  <c:v>2</c:v>
                </c:pt>
                <c:pt idx="192">
                  <c:v>2</c:v>
                </c:pt>
                <c:pt idx="193">
                  <c:v>1</c:v>
                </c:pt>
                <c:pt idx="194">
                  <c:v>2</c:v>
                </c:pt>
                <c:pt idx="195">
                  <c:v>1</c:v>
                </c:pt>
                <c:pt idx="196">
                  <c:v>1</c:v>
                </c:pt>
                <c:pt idx="197">
                  <c:v>1</c:v>
                </c:pt>
                <c:pt idx="198">
                  <c:v>1</c:v>
                </c:pt>
                <c:pt idx="199">
                  <c:v>2</c:v>
                </c:pt>
                <c:pt idx="200">
                  <c:v>1</c:v>
                </c:pt>
                <c:pt idx="201">
                  <c:v>1</c:v>
                </c:pt>
                <c:pt idx="202">
                  <c:v>2</c:v>
                </c:pt>
                <c:pt idx="203">
                  <c:v>1</c:v>
                </c:pt>
                <c:pt idx="204">
                  <c:v>0</c:v>
                </c:pt>
                <c:pt idx="205">
                  <c:v>1</c:v>
                </c:pt>
                <c:pt idx="206">
                  <c:v>2</c:v>
                </c:pt>
                <c:pt idx="207">
                  <c:v>2</c:v>
                </c:pt>
                <c:pt idx="208">
                  <c:v>2</c:v>
                </c:pt>
                <c:pt idx="209">
                  <c:v>3</c:v>
                </c:pt>
                <c:pt idx="210">
                  <c:v>3</c:v>
                </c:pt>
                <c:pt idx="211">
                  <c:v>3</c:v>
                </c:pt>
                <c:pt idx="212">
                  <c:v>3</c:v>
                </c:pt>
                <c:pt idx="213">
                  <c:v>2</c:v>
                </c:pt>
                <c:pt idx="214">
                  <c:v>2</c:v>
                </c:pt>
                <c:pt idx="215">
                  <c:v>4</c:v>
                </c:pt>
                <c:pt idx="216">
                  <c:v>2</c:v>
                </c:pt>
                <c:pt idx="217">
                  <c:v>3</c:v>
                </c:pt>
                <c:pt idx="218">
                  <c:v>2</c:v>
                </c:pt>
                <c:pt idx="219">
                  <c:v>1</c:v>
                </c:pt>
                <c:pt idx="220">
                  <c:v>2</c:v>
                </c:pt>
                <c:pt idx="221">
                  <c:v>2</c:v>
                </c:pt>
                <c:pt idx="222">
                  <c:v>3</c:v>
                </c:pt>
                <c:pt idx="223">
                  <c:v>2</c:v>
                </c:pt>
                <c:pt idx="224">
                  <c:v>2</c:v>
                </c:pt>
                <c:pt idx="225">
                  <c:v>1</c:v>
                </c:pt>
                <c:pt idx="226">
                  <c:v>2</c:v>
                </c:pt>
                <c:pt idx="227">
                  <c:v>3</c:v>
                </c:pt>
                <c:pt idx="228">
                  <c:v>3</c:v>
                </c:pt>
                <c:pt idx="229">
                  <c:v>2</c:v>
                </c:pt>
                <c:pt idx="230">
                  <c:v>2</c:v>
                </c:pt>
                <c:pt idx="231">
                  <c:v>1</c:v>
                </c:pt>
                <c:pt idx="232">
                  <c:v>1</c:v>
                </c:pt>
                <c:pt idx="233">
                  <c:v>2</c:v>
                </c:pt>
                <c:pt idx="234">
                  <c:v>1</c:v>
                </c:pt>
                <c:pt idx="235">
                  <c:v>2</c:v>
                </c:pt>
                <c:pt idx="236">
                  <c:v>1</c:v>
                </c:pt>
                <c:pt idx="237">
                  <c:v>1</c:v>
                </c:pt>
                <c:pt idx="238">
                  <c:v>2</c:v>
                </c:pt>
                <c:pt idx="239">
                  <c:v>1</c:v>
                </c:pt>
                <c:pt idx="240">
                  <c:v>1</c:v>
                </c:pt>
                <c:pt idx="241">
                  <c:v>0</c:v>
                </c:pt>
                <c:pt idx="242">
                  <c:v>1</c:v>
                </c:pt>
                <c:pt idx="243">
                  <c:v>1</c:v>
                </c:pt>
                <c:pt idx="244">
                  <c:v>1</c:v>
                </c:pt>
                <c:pt idx="245">
                  <c:v>2</c:v>
                </c:pt>
                <c:pt idx="246">
                  <c:v>1</c:v>
                </c:pt>
                <c:pt idx="247">
                  <c:v>1</c:v>
                </c:pt>
                <c:pt idx="248">
                  <c:v>0</c:v>
                </c:pt>
                <c:pt idx="249">
                  <c:v>0</c:v>
                </c:pt>
                <c:pt idx="250">
                  <c:v>0</c:v>
                </c:pt>
                <c:pt idx="251">
                  <c:v>1</c:v>
                </c:pt>
                <c:pt idx="252">
                  <c:v>2</c:v>
                </c:pt>
                <c:pt idx="253">
                  <c:v>1</c:v>
                </c:pt>
                <c:pt idx="254">
                  <c:v>1</c:v>
                </c:pt>
                <c:pt idx="255">
                  <c:v>1</c:v>
                </c:pt>
                <c:pt idx="256">
                  <c:v>1</c:v>
                </c:pt>
                <c:pt idx="257">
                  <c:v>1</c:v>
                </c:pt>
                <c:pt idx="258">
                  <c:v>0</c:v>
                </c:pt>
                <c:pt idx="259">
                  <c:v>2</c:v>
                </c:pt>
                <c:pt idx="260">
                  <c:v>1</c:v>
                </c:pt>
              </c:numCache>
            </c:numRef>
          </c:val>
          <c:extLst>
            <c:ext xmlns:c16="http://schemas.microsoft.com/office/drawing/2014/chart" uri="{C3380CC4-5D6E-409C-BE32-E72D297353CC}">
              <c16:uniqueId val="{00000001-767D-408B-9AD1-282FFDF9888E}"/>
            </c:ext>
          </c:extLst>
        </c:ser>
        <c:ser>
          <c:idx val="2"/>
          <c:order val="2"/>
          <c:tx>
            <c:strRef>
              <c:f>Grafico3.9!$A$8</c:f>
              <c:strCache>
                <c:ptCount val="1"/>
                <c:pt idx="0">
                  <c:v>5%-10%</c:v>
                </c:pt>
              </c:strCache>
            </c:strRef>
          </c:tx>
          <c:spPr>
            <a:solidFill>
              <a:schemeClr val="accent2">
                <a:lumMod val="40000"/>
                <a:lumOff val="60000"/>
              </a:schemeClr>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Grafico3.9!$F$8:$JF$8</c:f>
              <c:numCache>
                <c:formatCode>General</c:formatCode>
                <c:ptCount val="261"/>
                <c:pt idx="0">
                  <c:v>1</c:v>
                </c:pt>
                <c:pt idx="1">
                  <c:v>1</c:v>
                </c:pt>
                <c:pt idx="2">
                  <c:v>1</c:v>
                </c:pt>
                <c:pt idx="3">
                  <c:v>0</c:v>
                </c:pt>
                <c:pt idx="4">
                  <c:v>1</c:v>
                </c:pt>
                <c:pt idx="5">
                  <c:v>1</c:v>
                </c:pt>
                <c:pt idx="6">
                  <c:v>1</c:v>
                </c:pt>
                <c:pt idx="7">
                  <c:v>0</c:v>
                </c:pt>
                <c:pt idx="8">
                  <c:v>0</c:v>
                </c:pt>
                <c:pt idx="9">
                  <c:v>0</c:v>
                </c:pt>
                <c:pt idx="10">
                  <c:v>1</c:v>
                </c:pt>
                <c:pt idx="11">
                  <c:v>0</c:v>
                </c:pt>
                <c:pt idx="12">
                  <c:v>1</c:v>
                </c:pt>
                <c:pt idx="13">
                  <c:v>2</c:v>
                </c:pt>
                <c:pt idx="14">
                  <c:v>0</c:v>
                </c:pt>
                <c:pt idx="15">
                  <c:v>0</c:v>
                </c:pt>
                <c:pt idx="16">
                  <c:v>0</c:v>
                </c:pt>
                <c:pt idx="17">
                  <c:v>2</c:v>
                </c:pt>
                <c:pt idx="18">
                  <c:v>1</c:v>
                </c:pt>
                <c:pt idx="19">
                  <c:v>1</c:v>
                </c:pt>
                <c:pt idx="20">
                  <c:v>1</c:v>
                </c:pt>
                <c:pt idx="21">
                  <c:v>0</c:v>
                </c:pt>
                <c:pt idx="22">
                  <c:v>1</c:v>
                </c:pt>
                <c:pt idx="23">
                  <c:v>1</c:v>
                </c:pt>
                <c:pt idx="24">
                  <c:v>0</c:v>
                </c:pt>
                <c:pt idx="25">
                  <c:v>1</c:v>
                </c:pt>
                <c:pt idx="26">
                  <c:v>1</c:v>
                </c:pt>
                <c:pt idx="27">
                  <c:v>1</c:v>
                </c:pt>
                <c:pt idx="28">
                  <c:v>1</c:v>
                </c:pt>
                <c:pt idx="29">
                  <c:v>1</c:v>
                </c:pt>
                <c:pt idx="30">
                  <c:v>1</c:v>
                </c:pt>
                <c:pt idx="31">
                  <c:v>2</c:v>
                </c:pt>
                <c:pt idx="32">
                  <c:v>0</c:v>
                </c:pt>
                <c:pt idx="33">
                  <c:v>1</c:v>
                </c:pt>
                <c:pt idx="34">
                  <c:v>1</c:v>
                </c:pt>
                <c:pt idx="35">
                  <c:v>1</c:v>
                </c:pt>
                <c:pt idx="36">
                  <c:v>1</c:v>
                </c:pt>
                <c:pt idx="37">
                  <c:v>1</c:v>
                </c:pt>
                <c:pt idx="38">
                  <c:v>1</c:v>
                </c:pt>
                <c:pt idx="39">
                  <c:v>1</c:v>
                </c:pt>
                <c:pt idx="40">
                  <c:v>1</c:v>
                </c:pt>
                <c:pt idx="41">
                  <c:v>0</c:v>
                </c:pt>
                <c:pt idx="42">
                  <c:v>1</c:v>
                </c:pt>
                <c:pt idx="43">
                  <c:v>0</c:v>
                </c:pt>
                <c:pt idx="44">
                  <c:v>1</c:v>
                </c:pt>
                <c:pt idx="45">
                  <c:v>1</c:v>
                </c:pt>
                <c:pt idx="46">
                  <c:v>1</c:v>
                </c:pt>
                <c:pt idx="47">
                  <c:v>0</c:v>
                </c:pt>
                <c:pt idx="48">
                  <c:v>0</c:v>
                </c:pt>
                <c:pt idx="49">
                  <c:v>0</c:v>
                </c:pt>
                <c:pt idx="50">
                  <c:v>1</c:v>
                </c:pt>
                <c:pt idx="51">
                  <c:v>1</c:v>
                </c:pt>
                <c:pt idx="52">
                  <c:v>1</c:v>
                </c:pt>
                <c:pt idx="53">
                  <c:v>0</c:v>
                </c:pt>
                <c:pt idx="54">
                  <c:v>1</c:v>
                </c:pt>
                <c:pt idx="55">
                  <c:v>0</c:v>
                </c:pt>
                <c:pt idx="56">
                  <c:v>0</c:v>
                </c:pt>
                <c:pt idx="57">
                  <c:v>0</c:v>
                </c:pt>
                <c:pt idx="58">
                  <c:v>1</c:v>
                </c:pt>
                <c:pt idx="59">
                  <c:v>0</c:v>
                </c:pt>
                <c:pt idx="60">
                  <c:v>0</c:v>
                </c:pt>
                <c:pt idx="61">
                  <c:v>1</c:v>
                </c:pt>
                <c:pt idx="62">
                  <c:v>0</c:v>
                </c:pt>
                <c:pt idx="63">
                  <c:v>1</c:v>
                </c:pt>
                <c:pt idx="64">
                  <c:v>0</c:v>
                </c:pt>
                <c:pt idx="65">
                  <c:v>0</c:v>
                </c:pt>
                <c:pt idx="66">
                  <c:v>1</c:v>
                </c:pt>
                <c:pt idx="67">
                  <c:v>2</c:v>
                </c:pt>
                <c:pt idx="68">
                  <c:v>1</c:v>
                </c:pt>
                <c:pt idx="69">
                  <c:v>1</c:v>
                </c:pt>
                <c:pt idx="70">
                  <c:v>0</c:v>
                </c:pt>
                <c:pt idx="71">
                  <c:v>1</c:v>
                </c:pt>
                <c:pt idx="72">
                  <c:v>0</c:v>
                </c:pt>
                <c:pt idx="73">
                  <c:v>0</c:v>
                </c:pt>
                <c:pt idx="74">
                  <c:v>1</c:v>
                </c:pt>
                <c:pt idx="75">
                  <c:v>1</c:v>
                </c:pt>
                <c:pt idx="76">
                  <c:v>1</c:v>
                </c:pt>
                <c:pt idx="77">
                  <c:v>1</c:v>
                </c:pt>
                <c:pt idx="78">
                  <c:v>1</c:v>
                </c:pt>
                <c:pt idx="79">
                  <c:v>1</c:v>
                </c:pt>
                <c:pt idx="80">
                  <c:v>1</c:v>
                </c:pt>
                <c:pt idx="81">
                  <c:v>0</c:v>
                </c:pt>
                <c:pt idx="82">
                  <c:v>1</c:v>
                </c:pt>
                <c:pt idx="83">
                  <c:v>1</c:v>
                </c:pt>
                <c:pt idx="84">
                  <c:v>0</c:v>
                </c:pt>
                <c:pt idx="85">
                  <c:v>0</c:v>
                </c:pt>
                <c:pt idx="86">
                  <c:v>0</c:v>
                </c:pt>
                <c:pt idx="87">
                  <c:v>1</c:v>
                </c:pt>
                <c:pt idx="88">
                  <c:v>2</c:v>
                </c:pt>
                <c:pt idx="89">
                  <c:v>1</c:v>
                </c:pt>
                <c:pt idx="90">
                  <c:v>0</c:v>
                </c:pt>
                <c:pt idx="91">
                  <c:v>0</c:v>
                </c:pt>
                <c:pt idx="92">
                  <c:v>1</c:v>
                </c:pt>
                <c:pt idx="93">
                  <c:v>1</c:v>
                </c:pt>
                <c:pt idx="94">
                  <c:v>1</c:v>
                </c:pt>
                <c:pt idx="95">
                  <c:v>1</c:v>
                </c:pt>
                <c:pt idx="96">
                  <c:v>1</c:v>
                </c:pt>
                <c:pt idx="97">
                  <c:v>0</c:v>
                </c:pt>
                <c:pt idx="98">
                  <c:v>1</c:v>
                </c:pt>
                <c:pt idx="99">
                  <c:v>1</c:v>
                </c:pt>
                <c:pt idx="100">
                  <c:v>2</c:v>
                </c:pt>
                <c:pt idx="101">
                  <c:v>1</c:v>
                </c:pt>
                <c:pt idx="102">
                  <c:v>1</c:v>
                </c:pt>
                <c:pt idx="103">
                  <c:v>0</c:v>
                </c:pt>
                <c:pt idx="104">
                  <c:v>1</c:v>
                </c:pt>
                <c:pt idx="105">
                  <c:v>0</c:v>
                </c:pt>
                <c:pt idx="106">
                  <c:v>1</c:v>
                </c:pt>
                <c:pt idx="107">
                  <c:v>1</c:v>
                </c:pt>
                <c:pt idx="108">
                  <c:v>1</c:v>
                </c:pt>
                <c:pt idx="109">
                  <c:v>1</c:v>
                </c:pt>
                <c:pt idx="110">
                  <c:v>0</c:v>
                </c:pt>
                <c:pt idx="111">
                  <c:v>0</c:v>
                </c:pt>
                <c:pt idx="112">
                  <c:v>2</c:v>
                </c:pt>
                <c:pt idx="113">
                  <c:v>1</c:v>
                </c:pt>
                <c:pt idx="114">
                  <c:v>2</c:v>
                </c:pt>
                <c:pt idx="115">
                  <c:v>0</c:v>
                </c:pt>
                <c:pt idx="116">
                  <c:v>1</c:v>
                </c:pt>
                <c:pt idx="117">
                  <c:v>1</c:v>
                </c:pt>
                <c:pt idx="118">
                  <c:v>2</c:v>
                </c:pt>
                <c:pt idx="119">
                  <c:v>0</c:v>
                </c:pt>
                <c:pt idx="120">
                  <c:v>2</c:v>
                </c:pt>
                <c:pt idx="121">
                  <c:v>2</c:v>
                </c:pt>
                <c:pt idx="122">
                  <c:v>2</c:v>
                </c:pt>
                <c:pt idx="123">
                  <c:v>0</c:v>
                </c:pt>
                <c:pt idx="124">
                  <c:v>2</c:v>
                </c:pt>
                <c:pt idx="125">
                  <c:v>1</c:v>
                </c:pt>
                <c:pt idx="126">
                  <c:v>2</c:v>
                </c:pt>
                <c:pt idx="127">
                  <c:v>2</c:v>
                </c:pt>
                <c:pt idx="128">
                  <c:v>1</c:v>
                </c:pt>
                <c:pt idx="129">
                  <c:v>0</c:v>
                </c:pt>
                <c:pt idx="130">
                  <c:v>1</c:v>
                </c:pt>
                <c:pt idx="131">
                  <c:v>2</c:v>
                </c:pt>
                <c:pt idx="132">
                  <c:v>1</c:v>
                </c:pt>
                <c:pt idx="133">
                  <c:v>0</c:v>
                </c:pt>
                <c:pt idx="134">
                  <c:v>1</c:v>
                </c:pt>
                <c:pt idx="135">
                  <c:v>0</c:v>
                </c:pt>
                <c:pt idx="136">
                  <c:v>1</c:v>
                </c:pt>
                <c:pt idx="137">
                  <c:v>1</c:v>
                </c:pt>
                <c:pt idx="138">
                  <c:v>1</c:v>
                </c:pt>
                <c:pt idx="139">
                  <c:v>1</c:v>
                </c:pt>
                <c:pt idx="140">
                  <c:v>0</c:v>
                </c:pt>
                <c:pt idx="141">
                  <c:v>0</c:v>
                </c:pt>
                <c:pt idx="142">
                  <c:v>0</c:v>
                </c:pt>
                <c:pt idx="143">
                  <c:v>1</c:v>
                </c:pt>
                <c:pt idx="144">
                  <c:v>1</c:v>
                </c:pt>
                <c:pt idx="145">
                  <c:v>0</c:v>
                </c:pt>
                <c:pt idx="146">
                  <c:v>0</c:v>
                </c:pt>
                <c:pt idx="147">
                  <c:v>1</c:v>
                </c:pt>
                <c:pt idx="148">
                  <c:v>0</c:v>
                </c:pt>
                <c:pt idx="149">
                  <c:v>1</c:v>
                </c:pt>
                <c:pt idx="150">
                  <c:v>0</c:v>
                </c:pt>
                <c:pt idx="151">
                  <c:v>0</c:v>
                </c:pt>
                <c:pt idx="152">
                  <c:v>0</c:v>
                </c:pt>
                <c:pt idx="153">
                  <c:v>0</c:v>
                </c:pt>
                <c:pt idx="154">
                  <c:v>0</c:v>
                </c:pt>
                <c:pt idx="155">
                  <c:v>1</c:v>
                </c:pt>
                <c:pt idx="156">
                  <c:v>0</c:v>
                </c:pt>
                <c:pt idx="157">
                  <c:v>0</c:v>
                </c:pt>
                <c:pt idx="158">
                  <c:v>0</c:v>
                </c:pt>
                <c:pt idx="159">
                  <c:v>0</c:v>
                </c:pt>
                <c:pt idx="160">
                  <c:v>1</c:v>
                </c:pt>
                <c:pt idx="161">
                  <c:v>0</c:v>
                </c:pt>
                <c:pt idx="162">
                  <c:v>0</c:v>
                </c:pt>
                <c:pt idx="163">
                  <c:v>0</c:v>
                </c:pt>
                <c:pt idx="164">
                  <c:v>0</c:v>
                </c:pt>
                <c:pt idx="165">
                  <c:v>0</c:v>
                </c:pt>
                <c:pt idx="166">
                  <c:v>1</c:v>
                </c:pt>
                <c:pt idx="167">
                  <c:v>1</c:v>
                </c:pt>
                <c:pt idx="168">
                  <c:v>0</c:v>
                </c:pt>
                <c:pt idx="169">
                  <c:v>0</c:v>
                </c:pt>
                <c:pt idx="170">
                  <c:v>1</c:v>
                </c:pt>
                <c:pt idx="171">
                  <c:v>1</c:v>
                </c:pt>
                <c:pt idx="172">
                  <c:v>0</c:v>
                </c:pt>
                <c:pt idx="173">
                  <c:v>1</c:v>
                </c:pt>
                <c:pt idx="174">
                  <c:v>0</c:v>
                </c:pt>
                <c:pt idx="175">
                  <c:v>0</c:v>
                </c:pt>
                <c:pt idx="176">
                  <c:v>1</c:v>
                </c:pt>
                <c:pt idx="177">
                  <c:v>1</c:v>
                </c:pt>
                <c:pt idx="178">
                  <c:v>0</c:v>
                </c:pt>
                <c:pt idx="179">
                  <c:v>2</c:v>
                </c:pt>
                <c:pt idx="180">
                  <c:v>1</c:v>
                </c:pt>
                <c:pt idx="181">
                  <c:v>0</c:v>
                </c:pt>
                <c:pt idx="182">
                  <c:v>0</c:v>
                </c:pt>
                <c:pt idx="183">
                  <c:v>0</c:v>
                </c:pt>
                <c:pt idx="184">
                  <c:v>1</c:v>
                </c:pt>
                <c:pt idx="185">
                  <c:v>0</c:v>
                </c:pt>
                <c:pt idx="186">
                  <c:v>1</c:v>
                </c:pt>
                <c:pt idx="187">
                  <c:v>1</c:v>
                </c:pt>
                <c:pt idx="188">
                  <c:v>1</c:v>
                </c:pt>
                <c:pt idx="189">
                  <c:v>1</c:v>
                </c:pt>
                <c:pt idx="190">
                  <c:v>0</c:v>
                </c:pt>
                <c:pt idx="191">
                  <c:v>0</c:v>
                </c:pt>
                <c:pt idx="192">
                  <c:v>0</c:v>
                </c:pt>
                <c:pt idx="193">
                  <c:v>1</c:v>
                </c:pt>
                <c:pt idx="194">
                  <c:v>0</c:v>
                </c:pt>
                <c:pt idx="195">
                  <c:v>1</c:v>
                </c:pt>
                <c:pt idx="196">
                  <c:v>0</c:v>
                </c:pt>
                <c:pt idx="197">
                  <c:v>0</c:v>
                </c:pt>
                <c:pt idx="198">
                  <c:v>1</c:v>
                </c:pt>
                <c:pt idx="199">
                  <c:v>0</c:v>
                </c:pt>
                <c:pt idx="200">
                  <c:v>1</c:v>
                </c:pt>
                <c:pt idx="201">
                  <c:v>0</c:v>
                </c:pt>
                <c:pt idx="202">
                  <c:v>1</c:v>
                </c:pt>
                <c:pt idx="203">
                  <c:v>1</c:v>
                </c:pt>
                <c:pt idx="204">
                  <c:v>1</c:v>
                </c:pt>
                <c:pt idx="205">
                  <c:v>0</c:v>
                </c:pt>
                <c:pt idx="206">
                  <c:v>1</c:v>
                </c:pt>
                <c:pt idx="207">
                  <c:v>1</c:v>
                </c:pt>
                <c:pt idx="208">
                  <c:v>1</c:v>
                </c:pt>
                <c:pt idx="209">
                  <c:v>1</c:v>
                </c:pt>
                <c:pt idx="210">
                  <c:v>1</c:v>
                </c:pt>
                <c:pt idx="211">
                  <c:v>0</c:v>
                </c:pt>
                <c:pt idx="212">
                  <c:v>0</c:v>
                </c:pt>
                <c:pt idx="213">
                  <c:v>0</c:v>
                </c:pt>
                <c:pt idx="214">
                  <c:v>0</c:v>
                </c:pt>
                <c:pt idx="215">
                  <c:v>0</c:v>
                </c:pt>
                <c:pt idx="216">
                  <c:v>1</c:v>
                </c:pt>
                <c:pt idx="217">
                  <c:v>0</c:v>
                </c:pt>
                <c:pt idx="218">
                  <c:v>0</c:v>
                </c:pt>
                <c:pt idx="219">
                  <c:v>1</c:v>
                </c:pt>
                <c:pt idx="220">
                  <c:v>0</c:v>
                </c:pt>
                <c:pt idx="221">
                  <c:v>0</c:v>
                </c:pt>
                <c:pt idx="222">
                  <c:v>0</c:v>
                </c:pt>
                <c:pt idx="223">
                  <c:v>1</c:v>
                </c:pt>
                <c:pt idx="224">
                  <c:v>1</c:v>
                </c:pt>
                <c:pt idx="225">
                  <c:v>1</c:v>
                </c:pt>
                <c:pt idx="226">
                  <c:v>1</c:v>
                </c:pt>
                <c:pt idx="227">
                  <c:v>0</c:v>
                </c:pt>
                <c:pt idx="228">
                  <c:v>0</c:v>
                </c:pt>
                <c:pt idx="229">
                  <c:v>0</c:v>
                </c:pt>
                <c:pt idx="230">
                  <c:v>1</c:v>
                </c:pt>
                <c:pt idx="231">
                  <c:v>0</c:v>
                </c:pt>
                <c:pt idx="232">
                  <c:v>1</c:v>
                </c:pt>
                <c:pt idx="233">
                  <c:v>1</c:v>
                </c:pt>
                <c:pt idx="234">
                  <c:v>1</c:v>
                </c:pt>
                <c:pt idx="235">
                  <c:v>1</c:v>
                </c:pt>
                <c:pt idx="236">
                  <c:v>0</c:v>
                </c:pt>
                <c:pt idx="237">
                  <c:v>1</c:v>
                </c:pt>
                <c:pt idx="238">
                  <c:v>1</c:v>
                </c:pt>
                <c:pt idx="239">
                  <c:v>1</c:v>
                </c:pt>
                <c:pt idx="240">
                  <c:v>0</c:v>
                </c:pt>
                <c:pt idx="241">
                  <c:v>1</c:v>
                </c:pt>
                <c:pt idx="242">
                  <c:v>0</c:v>
                </c:pt>
                <c:pt idx="243">
                  <c:v>0</c:v>
                </c:pt>
                <c:pt idx="244">
                  <c:v>0</c:v>
                </c:pt>
                <c:pt idx="245">
                  <c:v>0</c:v>
                </c:pt>
                <c:pt idx="246">
                  <c:v>1</c:v>
                </c:pt>
                <c:pt idx="247">
                  <c:v>1</c:v>
                </c:pt>
                <c:pt idx="248">
                  <c:v>1</c:v>
                </c:pt>
                <c:pt idx="249">
                  <c:v>2</c:v>
                </c:pt>
                <c:pt idx="250">
                  <c:v>1</c:v>
                </c:pt>
                <c:pt idx="251">
                  <c:v>1</c:v>
                </c:pt>
                <c:pt idx="252">
                  <c:v>0</c:v>
                </c:pt>
                <c:pt idx="253">
                  <c:v>0</c:v>
                </c:pt>
                <c:pt idx="254">
                  <c:v>2</c:v>
                </c:pt>
                <c:pt idx="255">
                  <c:v>1</c:v>
                </c:pt>
                <c:pt idx="256">
                  <c:v>2</c:v>
                </c:pt>
                <c:pt idx="257">
                  <c:v>1</c:v>
                </c:pt>
                <c:pt idx="258">
                  <c:v>1</c:v>
                </c:pt>
                <c:pt idx="259">
                  <c:v>1</c:v>
                </c:pt>
                <c:pt idx="260">
                  <c:v>1</c:v>
                </c:pt>
              </c:numCache>
            </c:numRef>
          </c:val>
          <c:extLst>
            <c:ext xmlns:c16="http://schemas.microsoft.com/office/drawing/2014/chart" uri="{C3380CC4-5D6E-409C-BE32-E72D297353CC}">
              <c16:uniqueId val="{00000002-767D-408B-9AD1-282FFDF9888E}"/>
            </c:ext>
          </c:extLst>
        </c:ser>
        <c:ser>
          <c:idx val="3"/>
          <c:order val="3"/>
          <c:tx>
            <c:strRef>
              <c:f>Grafico3.9!$A$9</c:f>
              <c:strCache>
                <c:ptCount val="1"/>
                <c:pt idx="0">
                  <c:v>10%-20%</c:v>
                </c:pt>
              </c:strCache>
            </c:strRef>
          </c:tx>
          <c:spPr>
            <a:solidFill>
              <a:schemeClr val="accent2">
                <a:lumMod val="20000"/>
                <a:lumOff val="80000"/>
              </a:schemeClr>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Grafico3.9!$F$9:$JF$9</c:f>
              <c:numCache>
                <c:formatCode>General</c:formatCode>
                <c:ptCount val="261"/>
                <c:pt idx="0">
                  <c:v>1</c:v>
                </c:pt>
                <c:pt idx="1">
                  <c:v>0</c:v>
                </c:pt>
                <c:pt idx="2">
                  <c:v>1</c:v>
                </c:pt>
                <c:pt idx="3">
                  <c:v>2</c:v>
                </c:pt>
                <c:pt idx="4">
                  <c:v>1</c:v>
                </c:pt>
                <c:pt idx="5">
                  <c:v>1</c:v>
                </c:pt>
                <c:pt idx="6">
                  <c:v>1</c:v>
                </c:pt>
                <c:pt idx="7">
                  <c:v>1</c:v>
                </c:pt>
                <c:pt idx="8">
                  <c:v>1</c:v>
                </c:pt>
                <c:pt idx="9">
                  <c:v>1</c:v>
                </c:pt>
                <c:pt idx="10">
                  <c:v>1</c:v>
                </c:pt>
                <c:pt idx="11">
                  <c:v>1</c:v>
                </c:pt>
                <c:pt idx="12">
                  <c:v>0</c:v>
                </c:pt>
                <c:pt idx="13">
                  <c:v>0</c:v>
                </c:pt>
                <c:pt idx="14">
                  <c:v>1</c:v>
                </c:pt>
                <c:pt idx="15">
                  <c:v>1</c:v>
                </c:pt>
                <c:pt idx="16">
                  <c:v>1</c:v>
                </c:pt>
                <c:pt idx="17">
                  <c:v>0</c:v>
                </c:pt>
                <c:pt idx="18">
                  <c:v>0</c:v>
                </c:pt>
                <c:pt idx="19">
                  <c:v>0</c:v>
                </c:pt>
                <c:pt idx="20">
                  <c:v>1</c:v>
                </c:pt>
                <c:pt idx="21">
                  <c:v>1</c:v>
                </c:pt>
                <c:pt idx="22">
                  <c:v>1</c:v>
                </c:pt>
                <c:pt idx="23">
                  <c:v>1</c:v>
                </c:pt>
                <c:pt idx="24">
                  <c:v>2</c:v>
                </c:pt>
                <c:pt idx="25">
                  <c:v>2</c:v>
                </c:pt>
                <c:pt idx="26">
                  <c:v>1</c:v>
                </c:pt>
                <c:pt idx="27">
                  <c:v>1</c:v>
                </c:pt>
                <c:pt idx="28">
                  <c:v>1</c:v>
                </c:pt>
                <c:pt idx="29">
                  <c:v>1</c:v>
                </c:pt>
                <c:pt idx="30">
                  <c:v>1</c:v>
                </c:pt>
                <c:pt idx="31">
                  <c:v>0</c:v>
                </c:pt>
                <c:pt idx="32">
                  <c:v>1</c:v>
                </c:pt>
                <c:pt idx="33">
                  <c:v>1</c:v>
                </c:pt>
                <c:pt idx="34">
                  <c:v>0</c:v>
                </c:pt>
                <c:pt idx="35">
                  <c:v>0</c:v>
                </c:pt>
                <c:pt idx="36">
                  <c:v>1</c:v>
                </c:pt>
                <c:pt idx="37">
                  <c:v>1</c:v>
                </c:pt>
                <c:pt idx="38">
                  <c:v>1</c:v>
                </c:pt>
                <c:pt idx="39">
                  <c:v>1</c:v>
                </c:pt>
                <c:pt idx="40">
                  <c:v>0</c:v>
                </c:pt>
                <c:pt idx="41">
                  <c:v>1</c:v>
                </c:pt>
                <c:pt idx="42">
                  <c:v>1</c:v>
                </c:pt>
                <c:pt idx="43">
                  <c:v>2</c:v>
                </c:pt>
                <c:pt idx="44">
                  <c:v>0</c:v>
                </c:pt>
                <c:pt idx="45">
                  <c:v>1</c:v>
                </c:pt>
                <c:pt idx="46">
                  <c:v>1</c:v>
                </c:pt>
                <c:pt idx="47">
                  <c:v>1</c:v>
                </c:pt>
                <c:pt idx="48">
                  <c:v>1</c:v>
                </c:pt>
                <c:pt idx="49">
                  <c:v>0</c:v>
                </c:pt>
                <c:pt idx="50">
                  <c:v>1</c:v>
                </c:pt>
                <c:pt idx="51">
                  <c:v>1</c:v>
                </c:pt>
                <c:pt idx="52">
                  <c:v>0</c:v>
                </c:pt>
                <c:pt idx="53">
                  <c:v>1</c:v>
                </c:pt>
                <c:pt idx="54">
                  <c:v>0</c:v>
                </c:pt>
                <c:pt idx="55">
                  <c:v>0</c:v>
                </c:pt>
                <c:pt idx="56">
                  <c:v>2</c:v>
                </c:pt>
                <c:pt idx="57">
                  <c:v>2</c:v>
                </c:pt>
                <c:pt idx="58">
                  <c:v>1</c:v>
                </c:pt>
                <c:pt idx="59">
                  <c:v>2</c:v>
                </c:pt>
                <c:pt idx="60">
                  <c:v>2</c:v>
                </c:pt>
                <c:pt idx="61">
                  <c:v>2</c:v>
                </c:pt>
                <c:pt idx="62">
                  <c:v>1</c:v>
                </c:pt>
                <c:pt idx="63">
                  <c:v>1</c:v>
                </c:pt>
                <c:pt idx="64">
                  <c:v>2</c:v>
                </c:pt>
                <c:pt idx="65">
                  <c:v>2</c:v>
                </c:pt>
                <c:pt idx="66">
                  <c:v>2</c:v>
                </c:pt>
                <c:pt idx="67">
                  <c:v>1</c:v>
                </c:pt>
                <c:pt idx="68">
                  <c:v>1</c:v>
                </c:pt>
                <c:pt idx="69">
                  <c:v>1</c:v>
                </c:pt>
                <c:pt idx="70">
                  <c:v>1</c:v>
                </c:pt>
                <c:pt idx="71">
                  <c:v>1</c:v>
                </c:pt>
                <c:pt idx="72">
                  <c:v>1</c:v>
                </c:pt>
                <c:pt idx="73">
                  <c:v>2</c:v>
                </c:pt>
                <c:pt idx="74">
                  <c:v>1</c:v>
                </c:pt>
                <c:pt idx="75">
                  <c:v>1</c:v>
                </c:pt>
                <c:pt idx="76">
                  <c:v>1</c:v>
                </c:pt>
                <c:pt idx="77">
                  <c:v>0</c:v>
                </c:pt>
                <c:pt idx="78">
                  <c:v>1</c:v>
                </c:pt>
                <c:pt idx="79">
                  <c:v>1</c:v>
                </c:pt>
                <c:pt idx="80">
                  <c:v>0</c:v>
                </c:pt>
                <c:pt idx="81">
                  <c:v>1</c:v>
                </c:pt>
                <c:pt idx="82">
                  <c:v>1</c:v>
                </c:pt>
                <c:pt idx="83">
                  <c:v>1</c:v>
                </c:pt>
                <c:pt idx="84">
                  <c:v>1</c:v>
                </c:pt>
                <c:pt idx="85">
                  <c:v>0</c:v>
                </c:pt>
                <c:pt idx="86">
                  <c:v>1</c:v>
                </c:pt>
                <c:pt idx="87">
                  <c:v>1</c:v>
                </c:pt>
                <c:pt idx="88">
                  <c:v>1</c:v>
                </c:pt>
                <c:pt idx="89">
                  <c:v>0</c:v>
                </c:pt>
                <c:pt idx="90">
                  <c:v>1</c:v>
                </c:pt>
                <c:pt idx="91">
                  <c:v>1</c:v>
                </c:pt>
                <c:pt idx="92">
                  <c:v>1</c:v>
                </c:pt>
                <c:pt idx="93">
                  <c:v>2</c:v>
                </c:pt>
                <c:pt idx="94">
                  <c:v>1</c:v>
                </c:pt>
                <c:pt idx="95">
                  <c:v>1</c:v>
                </c:pt>
                <c:pt idx="96">
                  <c:v>1</c:v>
                </c:pt>
                <c:pt idx="97">
                  <c:v>2</c:v>
                </c:pt>
                <c:pt idx="98">
                  <c:v>2</c:v>
                </c:pt>
                <c:pt idx="99">
                  <c:v>1</c:v>
                </c:pt>
                <c:pt idx="100">
                  <c:v>0</c:v>
                </c:pt>
                <c:pt idx="101">
                  <c:v>1</c:v>
                </c:pt>
                <c:pt idx="102">
                  <c:v>0</c:v>
                </c:pt>
                <c:pt idx="103">
                  <c:v>1</c:v>
                </c:pt>
                <c:pt idx="104">
                  <c:v>0</c:v>
                </c:pt>
                <c:pt idx="105">
                  <c:v>1</c:v>
                </c:pt>
                <c:pt idx="106">
                  <c:v>0</c:v>
                </c:pt>
                <c:pt idx="107">
                  <c:v>0</c:v>
                </c:pt>
                <c:pt idx="108">
                  <c:v>0</c:v>
                </c:pt>
                <c:pt idx="109">
                  <c:v>0</c:v>
                </c:pt>
                <c:pt idx="110">
                  <c:v>1</c:v>
                </c:pt>
                <c:pt idx="111">
                  <c:v>1</c:v>
                </c:pt>
                <c:pt idx="112">
                  <c:v>0</c:v>
                </c:pt>
                <c:pt idx="113">
                  <c:v>1</c:v>
                </c:pt>
                <c:pt idx="114">
                  <c:v>1</c:v>
                </c:pt>
                <c:pt idx="115">
                  <c:v>1</c:v>
                </c:pt>
                <c:pt idx="116">
                  <c:v>1</c:v>
                </c:pt>
                <c:pt idx="117">
                  <c:v>2</c:v>
                </c:pt>
                <c:pt idx="118">
                  <c:v>1</c:v>
                </c:pt>
                <c:pt idx="119">
                  <c:v>1</c:v>
                </c:pt>
                <c:pt idx="120">
                  <c:v>0</c:v>
                </c:pt>
                <c:pt idx="121">
                  <c:v>1</c:v>
                </c:pt>
                <c:pt idx="122">
                  <c:v>1</c:v>
                </c:pt>
                <c:pt idx="123">
                  <c:v>2</c:v>
                </c:pt>
                <c:pt idx="124">
                  <c:v>0</c:v>
                </c:pt>
                <c:pt idx="125">
                  <c:v>1</c:v>
                </c:pt>
                <c:pt idx="126">
                  <c:v>1</c:v>
                </c:pt>
                <c:pt idx="127">
                  <c:v>1</c:v>
                </c:pt>
                <c:pt idx="128">
                  <c:v>1</c:v>
                </c:pt>
                <c:pt idx="129">
                  <c:v>2</c:v>
                </c:pt>
                <c:pt idx="130">
                  <c:v>1</c:v>
                </c:pt>
                <c:pt idx="131">
                  <c:v>1</c:v>
                </c:pt>
                <c:pt idx="132">
                  <c:v>0</c:v>
                </c:pt>
                <c:pt idx="133">
                  <c:v>2</c:v>
                </c:pt>
                <c:pt idx="134">
                  <c:v>1</c:v>
                </c:pt>
                <c:pt idx="135">
                  <c:v>2</c:v>
                </c:pt>
                <c:pt idx="136">
                  <c:v>2</c:v>
                </c:pt>
                <c:pt idx="137">
                  <c:v>1</c:v>
                </c:pt>
                <c:pt idx="138">
                  <c:v>1</c:v>
                </c:pt>
                <c:pt idx="139">
                  <c:v>2</c:v>
                </c:pt>
                <c:pt idx="140">
                  <c:v>1</c:v>
                </c:pt>
                <c:pt idx="141">
                  <c:v>1</c:v>
                </c:pt>
                <c:pt idx="142">
                  <c:v>1</c:v>
                </c:pt>
                <c:pt idx="143">
                  <c:v>0</c:v>
                </c:pt>
                <c:pt idx="144">
                  <c:v>1</c:v>
                </c:pt>
                <c:pt idx="145">
                  <c:v>1</c:v>
                </c:pt>
                <c:pt idx="146">
                  <c:v>1</c:v>
                </c:pt>
                <c:pt idx="147">
                  <c:v>0</c:v>
                </c:pt>
                <c:pt idx="148">
                  <c:v>1</c:v>
                </c:pt>
                <c:pt idx="149">
                  <c:v>0</c:v>
                </c:pt>
                <c:pt idx="150">
                  <c:v>1</c:v>
                </c:pt>
                <c:pt idx="151">
                  <c:v>1</c:v>
                </c:pt>
                <c:pt idx="152">
                  <c:v>0</c:v>
                </c:pt>
                <c:pt idx="153">
                  <c:v>0</c:v>
                </c:pt>
                <c:pt idx="154">
                  <c:v>1</c:v>
                </c:pt>
                <c:pt idx="155">
                  <c:v>0</c:v>
                </c:pt>
                <c:pt idx="156">
                  <c:v>1</c:v>
                </c:pt>
                <c:pt idx="157">
                  <c:v>0</c:v>
                </c:pt>
                <c:pt idx="158">
                  <c:v>1</c:v>
                </c:pt>
                <c:pt idx="159">
                  <c:v>1</c:v>
                </c:pt>
                <c:pt idx="160">
                  <c:v>1</c:v>
                </c:pt>
                <c:pt idx="161">
                  <c:v>0</c:v>
                </c:pt>
                <c:pt idx="162">
                  <c:v>0</c:v>
                </c:pt>
                <c:pt idx="163">
                  <c:v>1</c:v>
                </c:pt>
                <c:pt idx="164">
                  <c:v>1</c:v>
                </c:pt>
                <c:pt idx="165">
                  <c:v>1</c:v>
                </c:pt>
                <c:pt idx="166">
                  <c:v>0</c:v>
                </c:pt>
                <c:pt idx="167">
                  <c:v>1</c:v>
                </c:pt>
                <c:pt idx="168">
                  <c:v>1</c:v>
                </c:pt>
                <c:pt idx="169">
                  <c:v>1</c:v>
                </c:pt>
                <c:pt idx="170">
                  <c:v>1</c:v>
                </c:pt>
                <c:pt idx="171">
                  <c:v>1</c:v>
                </c:pt>
                <c:pt idx="172">
                  <c:v>1</c:v>
                </c:pt>
                <c:pt idx="173">
                  <c:v>1</c:v>
                </c:pt>
                <c:pt idx="174">
                  <c:v>1</c:v>
                </c:pt>
                <c:pt idx="175">
                  <c:v>1</c:v>
                </c:pt>
                <c:pt idx="176">
                  <c:v>1</c:v>
                </c:pt>
                <c:pt idx="177">
                  <c:v>2</c:v>
                </c:pt>
                <c:pt idx="178">
                  <c:v>2</c:v>
                </c:pt>
                <c:pt idx="179">
                  <c:v>1</c:v>
                </c:pt>
                <c:pt idx="180">
                  <c:v>1</c:v>
                </c:pt>
                <c:pt idx="181">
                  <c:v>1</c:v>
                </c:pt>
                <c:pt idx="182">
                  <c:v>1</c:v>
                </c:pt>
                <c:pt idx="183">
                  <c:v>0</c:v>
                </c:pt>
                <c:pt idx="184">
                  <c:v>1</c:v>
                </c:pt>
                <c:pt idx="185">
                  <c:v>1</c:v>
                </c:pt>
                <c:pt idx="186">
                  <c:v>2</c:v>
                </c:pt>
                <c:pt idx="187">
                  <c:v>1</c:v>
                </c:pt>
                <c:pt idx="188">
                  <c:v>2</c:v>
                </c:pt>
                <c:pt idx="189">
                  <c:v>2</c:v>
                </c:pt>
                <c:pt idx="190">
                  <c:v>2</c:v>
                </c:pt>
                <c:pt idx="191">
                  <c:v>2</c:v>
                </c:pt>
                <c:pt idx="192">
                  <c:v>2</c:v>
                </c:pt>
                <c:pt idx="193">
                  <c:v>1</c:v>
                </c:pt>
                <c:pt idx="194">
                  <c:v>1</c:v>
                </c:pt>
                <c:pt idx="195">
                  <c:v>1</c:v>
                </c:pt>
                <c:pt idx="196">
                  <c:v>1</c:v>
                </c:pt>
                <c:pt idx="197">
                  <c:v>1</c:v>
                </c:pt>
                <c:pt idx="198">
                  <c:v>1</c:v>
                </c:pt>
                <c:pt idx="199">
                  <c:v>1</c:v>
                </c:pt>
                <c:pt idx="200">
                  <c:v>0</c:v>
                </c:pt>
                <c:pt idx="201">
                  <c:v>1</c:v>
                </c:pt>
                <c:pt idx="202">
                  <c:v>0</c:v>
                </c:pt>
                <c:pt idx="203">
                  <c:v>0</c:v>
                </c:pt>
                <c:pt idx="204">
                  <c:v>0</c:v>
                </c:pt>
                <c:pt idx="205">
                  <c:v>1</c:v>
                </c:pt>
                <c:pt idx="206">
                  <c:v>1</c:v>
                </c:pt>
                <c:pt idx="207">
                  <c:v>0</c:v>
                </c:pt>
                <c:pt idx="208">
                  <c:v>1</c:v>
                </c:pt>
                <c:pt idx="209">
                  <c:v>0</c:v>
                </c:pt>
                <c:pt idx="210">
                  <c:v>0</c:v>
                </c:pt>
                <c:pt idx="211">
                  <c:v>1</c:v>
                </c:pt>
                <c:pt idx="212">
                  <c:v>1</c:v>
                </c:pt>
                <c:pt idx="213">
                  <c:v>1</c:v>
                </c:pt>
                <c:pt idx="214">
                  <c:v>1</c:v>
                </c:pt>
                <c:pt idx="215">
                  <c:v>0</c:v>
                </c:pt>
                <c:pt idx="216">
                  <c:v>0</c:v>
                </c:pt>
                <c:pt idx="217">
                  <c:v>1</c:v>
                </c:pt>
                <c:pt idx="218">
                  <c:v>2</c:v>
                </c:pt>
                <c:pt idx="219">
                  <c:v>1</c:v>
                </c:pt>
                <c:pt idx="220">
                  <c:v>1</c:v>
                </c:pt>
                <c:pt idx="221">
                  <c:v>1</c:v>
                </c:pt>
                <c:pt idx="222">
                  <c:v>1</c:v>
                </c:pt>
                <c:pt idx="223">
                  <c:v>0</c:v>
                </c:pt>
                <c:pt idx="224">
                  <c:v>1</c:v>
                </c:pt>
                <c:pt idx="225">
                  <c:v>1</c:v>
                </c:pt>
                <c:pt idx="226">
                  <c:v>0</c:v>
                </c:pt>
                <c:pt idx="227">
                  <c:v>1</c:v>
                </c:pt>
                <c:pt idx="228">
                  <c:v>1</c:v>
                </c:pt>
                <c:pt idx="229">
                  <c:v>1</c:v>
                </c:pt>
                <c:pt idx="230">
                  <c:v>0</c:v>
                </c:pt>
                <c:pt idx="231">
                  <c:v>1</c:v>
                </c:pt>
                <c:pt idx="232">
                  <c:v>0</c:v>
                </c:pt>
                <c:pt idx="233">
                  <c:v>1</c:v>
                </c:pt>
                <c:pt idx="234">
                  <c:v>1</c:v>
                </c:pt>
                <c:pt idx="235">
                  <c:v>1</c:v>
                </c:pt>
                <c:pt idx="236">
                  <c:v>1</c:v>
                </c:pt>
                <c:pt idx="237">
                  <c:v>1</c:v>
                </c:pt>
                <c:pt idx="238">
                  <c:v>1</c:v>
                </c:pt>
                <c:pt idx="239">
                  <c:v>1</c:v>
                </c:pt>
                <c:pt idx="240">
                  <c:v>2</c:v>
                </c:pt>
                <c:pt idx="241">
                  <c:v>1</c:v>
                </c:pt>
                <c:pt idx="242">
                  <c:v>1</c:v>
                </c:pt>
                <c:pt idx="243">
                  <c:v>1</c:v>
                </c:pt>
                <c:pt idx="244">
                  <c:v>1</c:v>
                </c:pt>
                <c:pt idx="245">
                  <c:v>1</c:v>
                </c:pt>
                <c:pt idx="246">
                  <c:v>1</c:v>
                </c:pt>
                <c:pt idx="247">
                  <c:v>1</c:v>
                </c:pt>
                <c:pt idx="248">
                  <c:v>1</c:v>
                </c:pt>
                <c:pt idx="249">
                  <c:v>0</c:v>
                </c:pt>
                <c:pt idx="250">
                  <c:v>1</c:v>
                </c:pt>
                <c:pt idx="251">
                  <c:v>1</c:v>
                </c:pt>
                <c:pt idx="252">
                  <c:v>1</c:v>
                </c:pt>
                <c:pt idx="253">
                  <c:v>1</c:v>
                </c:pt>
                <c:pt idx="254">
                  <c:v>1</c:v>
                </c:pt>
                <c:pt idx="255">
                  <c:v>1</c:v>
                </c:pt>
                <c:pt idx="256">
                  <c:v>0</c:v>
                </c:pt>
                <c:pt idx="257">
                  <c:v>1</c:v>
                </c:pt>
                <c:pt idx="258">
                  <c:v>1</c:v>
                </c:pt>
                <c:pt idx="259">
                  <c:v>1</c:v>
                </c:pt>
                <c:pt idx="260">
                  <c:v>0</c:v>
                </c:pt>
              </c:numCache>
            </c:numRef>
          </c:val>
          <c:extLst>
            <c:ext xmlns:c16="http://schemas.microsoft.com/office/drawing/2014/chart" uri="{C3380CC4-5D6E-409C-BE32-E72D297353CC}">
              <c16:uniqueId val="{00000003-767D-408B-9AD1-282FFDF9888E}"/>
            </c:ext>
          </c:extLst>
        </c:ser>
        <c:ser>
          <c:idx val="4"/>
          <c:order val="4"/>
          <c:tx>
            <c:strRef>
              <c:f>Grafico3.9!$A$10</c:f>
              <c:strCache>
                <c:ptCount val="1"/>
                <c:pt idx="0">
                  <c:v>20%-30%</c:v>
                </c:pt>
              </c:strCache>
            </c:strRef>
          </c:tx>
          <c:spPr>
            <a:solidFill>
              <a:srgbClr val="FFCDCD"/>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Grafico3.9!$F$10:$JF$10</c:f>
              <c:numCache>
                <c:formatCode>General</c:formatCode>
                <c:ptCount val="261"/>
                <c:pt idx="0">
                  <c:v>0</c:v>
                </c:pt>
                <c:pt idx="1">
                  <c:v>1</c:v>
                </c:pt>
                <c:pt idx="2">
                  <c:v>1</c:v>
                </c:pt>
                <c:pt idx="3">
                  <c:v>0</c:v>
                </c:pt>
                <c:pt idx="4">
                  <c:v>1</c:v>
                </c:pt>
                <c:pt idx="5">
                  <c:v>0</c:v>
                </c:pt>
                <c:pt idx="6">
                  <c:v>0</c:v>
                </c:pt>
                <c:pt idx="7">
                  <c:v>0</c:v>
                </c:pt>
                <c:pt idx="8">
                  <c:v>0</c:v>
                </c:pt>
                <c:pt idx="9">
                  <c:v>0</c:v>
                </c:pt>
                <c:pt idx="10">
                  <c:v>1</c:v>
                </c:pt>
                <c:pt idx="11">
                  <c:v>0</c:v>
                </c:pt>
                <c:pt idx="12">
                  <c:v>1</c:v>
                </c:pt>
                <c:pt idx="13">
                  <c:v>1</c:v>
                </c:pt>
                <c:pt idx="14">
                  <c:v>0</c:v>
                </c:pt>
                <c:pt idx="15">
                  <c:v>1</c:v>
                </c:pt>
                <c:pt idx="16">
                  <c:v>2</c:v>
                </c:pt>
                <c:pt idx="17">
                  <c:v>1</c:v>
                </c:pt>
                <c:pt idx="18">
                  <c:v>1</c:v>
                </c:pt>
                <c:pt idx="19">
                  <c:v>1</c:v>
                </c:pt>
                <c:pt idx="20">
                  <c:v>1</c:v>
                </c:pt>
                <c:pt idx="21">
                  <c:v>1</c:v>
                </c:pt>
                <c:pt idx="22">
                  <c:v>1</c:v>
                </c:pt>
                <c:pt idx="23">
                  <c:v>1</c:v>
                </c:pt>
                <c:pt idx="24">
                  <c:v>1</c:v>
                </c:pt>
                <c:pt idx="25">
                  <c:v>0</c:v>
                </c:pt>
                <c:pt idx="26">
                  <c:v>1</c:v>
                </c:pt>
                <c:pt idx="27">
                  <c:v>0</c:v>
                </c:pt>
                <c:pt idx="28">
                  <c:v>0</c:v>
                </c:pt>
                <c:pt idx="29">
                  <c:v>0</c:v>
                </c:pt>
                <c:pt idx="30">
                  <c:v>0</c:v>
                </c:pt>
                <c:pt idx="31">
                  <c:v>1</c:v>
                </c:pt>
                <c:pt idx="32">
                  <c:v>0</c:v>
                </c:pt>
                <c:pt idx="33">
                  <c:v>0</c:v>
                </c:pt>
                <c:pt idx="34">
                  <c:v>1</c:v>
                </c:pt>
                <c:pt idx="35">
                  <c:v>1</c:v>
                </c:pt>
                <c:pt idx="36">
                  <c:v>0</c:v>
                </c:pt>
                <c:pt idx="37">
                  <c:v>0</c:v>
                </c:pt>
                <c:pt idx="38">
                  <c:v>0</c:v>
                </c:pt>
                <c:pt idx="39">
                  <c:v>0</c:v>
                </c:pt>
                <c:pt idx="40">
                  <c:v>1</c:v>
                </c:pt>
                <c:pt idx="41">
                  <c:v>0</c:v>
                </c:pt>
                <c:pt idx="42">
                  <c:v>1</c:v>
                </c:pt>
                <c:pt idx="43">
                  <c:v>0</c:v>
                </c:pt>
                <c:pt idx="44">
                  <c:v>1</c:v>
                </c:pt>
                <c:pt idx="45">
                  <c:v>1</c:v>
                </c:pt>
                <c:pt idx="46">
                  <c:v>1</c:v>
                </c:pt>
                <c:pt idx="47">
                  <c:v>1</c:v>
                </c:pt>
                <c:pt idx="48">
                  <c:v>1</c:v>
                </c:pt>
                <c:pt idx="49">
                  <c:v>1</c:v>
                </c:pt>
                <c:pt idx="50">
                  <c:v>0</c:v>
                </c:pt>
                <c:pt idx="51">
                  <c:v>0</c:v>
                </c:pt>
                <c:pt idx="52">
                  <c:v>1</c:v>
                </c:pt>
                <c:pt idx="53">
                  <c:v>0</c:v>
                </c:pt>
                <c:pt idx="54">
                  <c:v>0</c:v>
                </c:pt>
                <c:pt idx="55">
                  <c:v>0</c:v>
                </c:pt>
                <c:pt idx="56">
                  <c:v>0</c:v>
                </c:pt>
                <c:pt idx="57">
                  <c:v>0</c:v>
                </c:pt>
                <c:pt idx="58">
                  <c:v>1</c:v>
                </c:pt>
                <c:pt idx="59">
                  <c:v>0</c:v>
                </c:pt>
                <c:pt idx="60">
                  <c:v>0</c:v>
                </c:pt>
                <c:pt idx="61">
                  <c:v>0</c:v>
                </c:pt>
                <c:pt idx="62">
                  <c:v>1</c:v>
                </c:pt>
                <c:pt idx="63">
                  <c:v>0</c:v>
                </c:pt>
                <c:pt idx="64">
                  <c:v>1</c:v>
                </c:pt>
                <c:pt idx="65">
                  <c:v>1</c:v>
                </c:pt>
                <c:pt idx="66">
                  <c:v>0</c:v>
                </c:pt>
                <c:pt idx="67">
                  <c:v>1</c:v>
                </c:pt>
                <c:pt idx="68">
                  <c:v>1</c:v>
                </c:pt>
                <c:pt idx="69">
                  <c:v>1</c:v>
                </c:pt>
                <c:pt idx="70">
                  <c:v>1</c:v>
                </c:pt>
                <c:pt idx="71">
                  <c:v>1</c:v>
                </c:pt>
                <c:pt idx="72">
                  <c:v>1</c:v>
                </c:pt>
                <c:pt idx="73">
                  <c:v>1</c:v>
                </c:pt>
                <c:pt idx="74">
                  <c:v>0</c:v>
                </c:pt>
                <c:pt idx="75">
                  <c:v>1</c:v>
                </c:pt>
                <c:pt idx="76">
                  <c:v>1</c:v>
                </c:pt>
                <c:pt idx="77">
                  <c:v>1</c:v>
                </c:pt>
                <c:pt idx="78">
                  <c:v>1</c:v>
                </c:pt>
                <c:pt idx="79">
                  <c:v>0</c:v>
                </c:pt>
                <c:pt idx="80">
                  <c:v>1</c:v>
                </c:pt>
                <c:pt idx="81">
                  <c:v>0</c:v>
                </c:pt>
                <c:pt idx="82">
                  <c:v>1</c:v>
                </c:pt>
                <c:pt idx="83">
                  <c:v>0</c:v>
                </c:pt>
                <c:pt idx="84">
                  <c:v>2</c:v>
                </c:pt>
                <c:pt idx="85">
                  <c:v>2</c:v>
                </c:pt>
                <c:pt idx="86">
                  <c:v>1</c:v>
                </c:pt>
                <c:pt idx="87">
                  <c:v>1</c:v>
                </c:pt>
                <c:pt idx="88">
                  <c:v>1</c:v>
                </c:pt>
                <c:pt idx="89">
                  <c:v>1</c:v>
                </c:pt>
                <c:pt idx="90">
                  <c:v>1</c:v>
                </c:pt>
                <c:pt idx="91">
                  <c:v>1</c:v>
                </c:pt>
                <c:pt idx="92">
                  <c:v>1</c:v>
                </c:pt>
                <c:pt idx="93">
                  <c:v>0</c:v>
                </c:pt>
                <c:pt idx="94">
                  <c:v>1</c:v>
                </c:pt>
                <c:pt idx="95">
                  <c:v>1</c:v>
                </c:pt>
                <c:pt idx="96">
                  <c:v>1</c:v>
                </c:pt>
                <c:pt idx="97">
                  <c:v>0</c:v>
                </c:pt>
                <c:pt idx="98">
                  <c:v>0</c:v>
                </c:pt>
                <c:pt idx="99">
                  <c:v>0</c:v>
                </c:pt>
                <c:pt idx="100">
                  <c:v>1</c:v>
                </c:pt>
                <c:pt idx="101">
                  <c:v>0</c:v>
                </c:pt>
                <c:pt idx="102">
                  <c:v>0</c:v>
                </c:pt>
                <c:pt idx="103">
                  <c:v>0</c:v>
                </c:pt>
                <c:pt idx="104">
                  <c:v>1</c:v>
                </c:pt>
                <c:pt idx="105">
                  <c:v>0</c:v>
                </c:pt>
                <c:pt idx="106">
                  <c:v>1</c:v>
                </c:pt>
                <c:pt idx="107">
                  <c:v>1</c:v>
                </c:pt>
                <c:pt idx="108">
                  <c:v>2</c:v>
                </c:pt>
                <c:pt idx="109">
                  <c:v>1</c:v>
                </c:pt>
                <c:pt idx="110">
                  <c:v>1</c:v>
                </c:pt>
                <c:pt idx="111">
                  <c:v>1</c:v>
                </c:pt>
                <c:pt idx="112">
                  <c:v>1</c:v>
                </c:pt>
                <c:pt idx="113">
                  <c:v>1</c:v>
                </c:pt>
                <c:pt idx="114">
                  <c:v>0</c:v>
                </c:pt>
                <c:pt idx="115">
                  <c:v>0</c:v>
                </c:pt>
                <c:pt idx="116">
                  <c:v>0</c:v>
                </c:pt>
                <c:pt idx="117">
                  <c:v>0</c:v>
                </c:pt>
                <c:pt idx="118">
                  <c:v>1</c:v>
                </c:pt>
                <c:pt idx="119">
                  <c:v>1</c:v>
                </c:pt>
                <c:pt idx="120">
                  <c:v>1</c:v>
                </c:pt>
                <c:pt idx="121">
                  <c:v>0</c:v>
                </c:pt>
                <c:pt idx="122">
                  <c:v>1</c:v>
                </c:pt>
                <c:pt idx="123">
                  <c:v>0</c:v>
                </c:pt>
                <c:pt idx="124">
                  <c:v>1</c:v>
                </c:pt>
                <c:pt idx="125">
                  <c:v>1</c:v>
                </c:pt>
                <c:pt idx="126">
                  <c:v>0</c:v>
                </c:pt>
                <c:pt idx="127">
                  <c:v>0</c:v>
                </c:pt>
                <c:pt idx="128">
                  <c:v>0</c:v>
                </c:pt>
                <c:pt idx="129">
                  <c:v>0</c:v>
                </c:pt>
                <c:pt idx="130">
                  <c:v>1</c:v>
                </c:pt>
                <c:pt idx="131">
                  <c:v>0</c:v>
                </c:pt>
                <c:pt idx="132">
                  <c:v>1</c:v>
                </c:pt>
                <c:pt idx="133">
                  <c:v>0</c:v>
                </c:pt>
                <c:pt idx="134">
                  <c:v>1</c:v>
                </c:pt>
                <c:pt idx="135">
                  <c:v>1</c:v>
                </c:pt>
                <c:pt idx="136">
                  <c:v>0</c:v>
                </c:pt>
                <c:pt idx="137">
                  <c:v>1</c:v>
                </c:pt>
                <c:pt idx="138">
                  <c:v>1</c:v>
                </c:pt>
                <c:pt idx="139">
                  <c:v>0</c:v>
                </c:pt>
                <c:pt idx="140">
                  <c:v>1</c:v>
                </c:pt>
                <c:pt idx="141">
                  <c:v>1</c:v>
                </c:pt>
                <c:pt idx="142">
                  <c:v>0</c:v>
                </c:pt>
                <c:pt idx="143">
                  <c:v>1</c:v>
                </c:pt>
                <c:pt idx="144">
                  <c:v>1</c:v>
                </c:pt>
                <c:pt idx="145">
                  <c:v>1</c:v>
                </c:pt>
                <c:pt idx="146">
                  <c:v>1</c:v>
                </c:pt>
                <c:pt idx="147">
                  <c:v>1</c:v>
                </c:pt>
                <c:pt idx="148">
                  <c:v>0</c:v>
                </c:pt>
                <c:pt idx="149">
                  <c:v>0</c:v>
                </c:pt>
                <c:pt idx="150">
                  <c:v>0</c:v>
                </c:pt>
                <c:pt idx="151">
                  <c:v>0</c:v>
                </c:pt>
                <c:pt idx="152">
                  <c:v>1</c:v>
                </c:pt>
                <c:pt idx="153">
                  <c:v>1</c:v>
                </c:pt>
                <c:pt idx="154">
                  <c:v>0</c:v>
                </c:pt>
                <c:pt idx="155">
                  <c:v>0</c:v>
                </c:pt>
                <c:pt idx="156">
                  <c:v>0</c:v>
                </c:pt>
                <c:pt idx="157">
                  <c:v>0</c:v>
                </c:pt>
                <c:pt idx="158">
                  <c:v>0</c:v>
                </c:pt>
                <c:pt idx="159">
                  <c:v>0</c:v>
                </c:pt>
                <c:pt idx="160">
                  <c:v>0</c:v>
                </c:pt>
                <c:pt idx="161">
                  <c:v>1</c:v>
                </c:pt>
                <c:pt idx="162">
                  <c:v>1</c:v>
                </c:pt>
                <c:pt idx="163">
                  <c:v>0</c:v>
                </c:pt>
                <c:pt idx="164">
                  <c:v>0</c:v>
                </c:pt>
                <c:pt idx="165">
                  <c:v>0</c:v>
                </c:pt>
                <c:pt idx="166">
                  <c:v>1</c:v>
                </c:pt>
                <c:pt idx="167">
                  <c:v>0</c:v>
                </c:pt>
                <c:pt idx="168">
                  <c:v>1</c:v>
                </c:pt>
                <c:pt idx="169">
                  <c:v>0</c:v>
                </c:pt>
                <c:pt idx="170">
                  <c:v>0</c:v>
                </c:pt>
                <c:pt idx="171">
                  <c:v>0</c:v>
                </c:pt>
                <c:pt idx="172">
                  <c:v>1</c:v>
                </c:pt>
                <c:pt idx="173">
                  <c:v>1</c:v>
                </c:pt>
                <c:pt idx="174">
                  <c:v>1</c:v>
                </c:pt>
                <c:pt idx="175">
                  <c:v>0</c:v>
                </c:pt>
                <c:pt idx="176">
                  <c:v>0</c:v>
                </c:pt>
                <c:pt idx="177">
                  <c:v>0</c:v>
                </c:pt>
                <c:pt idx="178">
                  <c:v>0</c:v>
                </c:pt>
                <c:pt idx="179">
                  <c:v>0</c:v>
                </c:pt>
                <c:pt idx="180">
                  <c:v>0</c:v>
                </c:pt>
                <c:pt idx="181">
                  <c:v>1</c:v>
                </c:pt>
                <c:pt idx="182">
                  <c:v>1</c:v>
                </c:pt>
                <c:pt idx="183">
                  <c:v>1</c:v>
                </c:pt>
                <c:pt idx="184">
                  <c:v>1</c:v>
                </c:pt>
                <c:pt idx="185">
                  <c:v>1</c:v>
                </c:pt>
                <c:pt idx="186">
                  <c:v>1</c:v>
                </c:pt>
                <c:pt idx="187">
                  <c:v>1</c:v>
                </c:pt>
                <c:pt idx="188">
                  <c:v>1</c:v>
                </c:pt>
                <c:pt idx="189">
                  <c:v>1</c:v>
                </c:pt>
                <c:pt idx="190">
                  <c:v>0</c:v>
                </c:pt>
                <c:pt idx="191">
                  <c:v>0</c:v>
                </c:pt>
                <c:pt idx="192">
                  <c:v>1</c:v>
                </c:pt>
                <c:pt idx="193">
                  <c:v>1</c:v>
                </c:pt>
                <c:pt idx="194">
                  <c:v>1</c:v>
                </c:pt>
                <c:pt idx="195">
                  <c:v>0</c:v>
                </c:pt>
                <c:pt idx="196">
                  <c:v>1</c:v>
                </c:pt>
                <c:pt idx="197">
                  <c:v>0</c:v>
                </c:pt>
                <c:pt idx="198">
                  <c:v>0</c:v>
                </c:pt>
                <c:pt idx="199">
                  <c:v>0</c:v>
                </c:pt>
                <c:pt idx="200">
                  <c:v>0</c:v>
                </c:pt>
                <c:pt idx="201">
                  <c:v>1</c:v>
                </c:pt>
                <c:pt idx="202">
                  <c:v>1</c:v>
                </c:pt>
                <c:pt idx="203">
                  <c:v>0</c:v>
                </c:pt>
                <c:pt idx="204">
                  <c:v>1</c:v>
                </c:pt>
                <c:pt idx="205">
                  <c:v>0</c:v>
                </c:pt>
                <c:pt idx="206">
                  <c:v>0</c:v>
                </c:pt>
                <c:pt idx="207">
                  <c:v>2</c:v>
                </c:pt>
                <c:pt idx="208">
                  <c:v>1</c:v>
                </c:pt>
                <c:pt idx="209">
                  <c:v>1</c:v>
                </c:pt>
                <c:pt idx="210">
                  <c:v>1</c:v>
                </c:pt>
                <c:pt idx="211">
                  <c:v>2</c:v>
                </c:pt>
                <c:pt idx="212">
                  <c:v>2</c:v>
                </c:pt>
                <c:pt idx="213">
                  <c:v>1</c:v>
                </c:pt>
                <c:pt idx="214">
                  <c:v>1</c:v>
                </c:pt>
                <c:pt idx="215">
                  <c:v>1</c:v>
                </c:pt>
                <c:pt idx="216">
                  <c:v>1</c:v>
                </c:pt>
                <c:pt idx="217">
                  <c:v>1</c:v>
                </c:pt>
                <c:pt idx="218">
                  <c:v>0</c:v>
                </c:pt>
                <c:pt idx="219">
                  <c:v>1</c:v>
                </c:pt>
                <c:pt idx="220">
                  <c:v>0</c:v>
                </c:pt>
                <c:pt idx="221">
                  <c:v>0</c:v>
                </c:pt>
                <c:pt idx="222">
                  <c:v>1</c:v>
                </c:pt>
                <c:pt idx="223">
                  <c:v>1</c:v>
                </c:pt>
                <c:pt idx="224">
                  <c:v>0</c:v>
                </c:pt>
                <c:pt idx="225">
                  <c:v>0</c:v>
                </c:pt>
                <c:pt idx="226">
                  <c:v>1</c:v>
                </c:pt>
                <c:pt idx="227">
                  <c:v>1</c:v>
                </c:pt>
                <c:pt idx="228">
                  <c:v>1</c:v>
                </c:pt>
                <c:pt idx="229">
                  <c:v>0</c:v>
                </c:pt>
                <c:pt idx="230">
                  <c:v>1</c:v>
                </c:pt>
                <c:pt idx="231">
                  <c:v>0</c:v>
                </c:pt>
                <c:pt idx="232">
                  <c:v>1</c:v>
                </c:pt>
                <c:pt idx="233">
                  <c:v>1</c:v>
                </c:pt>
                <c:pt idx="234">
                  <c:v>0</c:v>
                </c:pt>
                <c:pt idx="235">
                  <c:v>0</c:v>
                </c:pt>
                <c:pt idx="236">
                  <c:v>1</c:v>
                </c:pt>
                <c:pt idx="237">
                  <c:v>0</c:v>
                </c:pt>
                <c:pt idx="238">
                  <c:v>0</c:v>
                </c:pt>
                <c:pt idx="239">
                  <c:v>0</c:v>
                </c:pt>
                <c:pt idx="240">
                  <c:v>0</c:v>
                </c:pt>
                <c:pt idx="241">
                  <c:v>1</c:v>
                </c:pt>
                <c:pt idx="242">
                  <c:v>1</c:v>
                </c:pt>
                <c:pt idx="243">
                  <c:v>1</c:v>
                </c:pt>
                <c:pt idx="244">
                  <c:v>1</c:v>
                </c:pt>
                <c:pt idx="245">
                  <c:v>1</c:v>
                </c:pt>
                <c:pt idx="246">
                  <c:v>1</c:v>
                </c:pt>
                <c:pt idx="247">
                  <c:v>0</c:v>
                </c:pt>
                <c:pt idx="248">
                  <c:v>0</c:v>
                </c:pt>
                <c:pt idx="249">
                  <c:v>1</c:v>
                </c:pt>
                <c:pt idx="250">
                  <c:v>1</c:v>
                </c:pt>
                <c:pt idx="251">
                  <c:v>0</c:v>
                </c:pt>
                <c:pt idx="252">
                  <c:v>1</c:v>
                </c:pt>
                <c:pt idx="253">
                  <c:v>1</c:v>
                </c:pt>
                <c:pt idx="254">
                  <c:v>0</c:v>
                </c:pt>
                <c:pt idx="255">
                  <c:v>1</c:v>
                </c:pt>
                <c:pt idx="256">
                  <c:v>1</c:v>
                </c:pt>
                <c:pt idx="257">
                  <c:v>1</c:v>
                </c:pt>
                <c:pt idx="258">
                  <c:v>1</c:v>
                </c:pt>
                <c:pt idx="259">
                  <c:v>0</c:v>
                </c:pt>
                <c:pt idx="260">
                  <c:v>1</c:v>
                </c:pt>
              </c:numCache>
            </c:numRef>
          </c:val>
          <c:extLst>
            <c:ext xmlns:c16="http://schemas.microsoft.com/office/drawing/2014/chart" uri="{C3380CC4-5D6E-409C-BE32-E72D297353CC}">
              <c16:uniqueId val="{00000004-767D-408B-9AD1-282FFDF9888E}"/>
            </c:ext>
          </c:extLst>
        </c:ser>
        <c:ser>
          <c:idx val="5"/>
          <c:order val="5"/>
          <c:tx>
            <c:strRef>
              <c:f>Grafico3.9!$A$11</c:f>
              <c:strCache>
                <c:ptCount val="1"/>
                <c:pt idx="0">
                  <c:v>30%-40%</c:v>
                </c:pt>
              </c:strCache>
            </c:strRef>
          </c:tx>
          <c:spPr>
            <a:solidFill>
              <a:srgbClr val="FF9B9B"/>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Grafico3.9!$F$11:$JF$11</c:f>
              <c:numCache>
                <c:formatCode>General</c:formatCode>
                <c:ptCount val="261"/>
                <c:pt idx="0">
                  <c:v>1</c:v>
                </c:pt>
                <c:pt idx="1">
                  <c:v>0</c:v>
                </c:pt>
                <c:pt idx="2">
                  <c:v>0</c:v>
                </c:pt>
                <c:pt idx="3">
                  <c:v>1</c:v>
                </c:pt>
                <c:pt idx="4">
                  <c:v>0</c:v>
                </c:pt>
                <c:pt idx="5">
                  <c:v>1</c:v>
                </c:pt>
                <c:pt idx="6">
                  <c:v>1</c:v>
                </c:pt>
                <c:pt idx="7">
                  <c:v>0</c:v>
                </c:pt>
                <c:pt idx="8">
                  <c:v>1</c:v>
                </c:pt>
                <c:pt idx="9">
                  <c:v>1</c:v>
                </c:pt>
                <c:pt idx="10">
                  <c:v>0</c:v>
                </c:pt>
                <c:pt idx="11">
                  <c:v>0</c:v>
                </c:pt>
                <c:pt idx="12">
                  <c:v>1</c:v>
                </c:pt>
                <c:pt idx="13">
                  <c:v>1</c:v>
                </c:pt>
                <c:pt idx="14">
                  <c:v>1</c:v>
                </c:pt>
                <c:pt idx="15">
                  <c:v>1</c:v>
                </c:pt>
                <c:pt idx="16">
                  <c:v>0</c:v>
                </c:pt>
                <c:pt idx="17">
                  <c:v>1</c:v>
                </c:pt>
                <c:pt idx="18">
                  <c:v>1</c:v>
                </c:pt>
                <c:pt idx="19">
                  <c:v>1</c:v>
                </c:pt>
                <c:pt idx="20">
                  <c:v>0</c:v>
                </c:pt>
                <c:pt idx="21">
                  <c:v>1</c:v>
                </c:pt>
                <c:pt idx="22">
                  <c:v>1</c:v>
                </c:pt>
                <c:pt idx="23">
                  <c:v>1</c:v>
                </c:pt>
                <c:pt idx="24">
                  <c:v>1</c:v>
                </c:pt>
                <c:pt idx="25">
                  <c:v>0</c:v>
                </c:pt>
                <c:pt idx="26">
                  <c:v>0</c:v>
                </c:pt>
                <c:pt idx="27">
                  <c:v>1</c:v>
                </c:pt>
                <c:pt idx="28">
                  <c:v>0</c:v>
                </c:pt>
                <c:pt idx="29">
                  <c:v>1</c:v>
                </c:pt>
                <c:pt idx="30">
                  <c:v>0</c:v>
                </c:pt>
                <c:pt idx="31">
                  <c:v>0</c:v>
                </c:pt>
                <c:pt idx="32">
                  <c:v>0</c:v>
                </c:pt>
                <c:pt idx="33">
                  <c:v>1</c:v>
                </c:pt>
                <c:pt idx="34">
                  <c:v>0</c:v>
                </c:pt>
                <c:pt idx="35">
                  <c:v>0</c:v>
                </c:pt>
                <c:pt idx="36">
                  <c:v>1</c:v>
                </c:pt>
                <c:pt idx="37">
                  <c:v>1</c:v>
                </c:pt>
                <c:pt idx="38">
                  <c:v>1</c:v>
                </c:pt>
                <c:pt idx="39">
                  <c:v>0</c:v>
                </c:pt>
                <c:pt idx="40">
                  <c:v>0</c:v>
                </c:pt>
                <c:pt idx="41">
                  <c:v>1</c:v>
                </c:pt>
                <c:pt idx="42">
                  <c:v>0</c:v>
                </c:pt>
                <c:pt idx="43">
                  <c:v>1</c:v>
                </c:pt>
                <c:pt idx="44">
                  <c:v>1</c:v>
                </c:pt>
                <c:pt idx="45">
                  <c:v>1</c:v>
                </c:pt>
                <c:pt idx="46">
                  <c:v>1</c:v>
                </c:pt>
                <c:pt idx="47">
                  <c:v>0</c:v>
                </c:pt>
                <c:pt idx="48">
                  <c:v>0</c:v>
                </c:pt>
                <c:pt idx="49">
                  <c:v>1</c:v>
                </c:pt>
                <c:pt idx="50">
                  <c:v>1</c:v>
                </c:pt>
                <c:pt idx="51">
                  <c:v>0</c:v>
                </c:pt>
                <c:pt idx="52">
                  <c:v>0</c:v>
                </c:pt>
                <c:pt idx="53">
                  <c:v>1</c:v>
                </c:pt>
                <c:pt idx="54">
                  <c:v>1</c:v>
                </c:pt>
                <c:pt idx="55">
                  <c:v>1</c:v>
                </c:pt>
                <c:pt idx="56">
                  <c:v>1</c:v>
                </c:pt>
                <c:pt idx="57">
                  <c:v>1</c:v>
                </c:pt>
                <c:pt idx="58">
                  <c:v>0</c:v>
                </c:pt>
                <c:pt idx="59">
                  <c:v>0</c:v>
                </c:pt>
                <c:pt idx="60">
                  <c:v>1</c:v>
                </c:pt>
                <c:pt idx="61">
                  <c:v>0</c:v>
                </c:pt>
                <c:pt idx="62">
                  <c:v>1</c:v>
                </c:pt>
                <c:pt idx="63">
                  <c:v>1</c:v>
                </c:pt>
                <c:pt idx="64">
                  <c:v>0</c:v>
                </c:pt>
                <c:pt idx="65">
                  <c:v>0</c:v>
                </c:pt>
                <c:pt idx="66">
                  <c:v>1</c:v>
                </c:pt>
                <c:pt idx="67">
                  <c:v>0</c:v>
                </c:pt>
                <c:pt idx="68">
                  <c:v>0</c:v>
                </c:pt>
                <c:pt idx="69">
                  <c:v>0</c:v>
                </c:pt>
                <c:pt idx="70">
                  <c:v>1</c:v>
                </c:pt>
                <c:pt idx="71">
                  <c:v>0</c:v>
                </c:pt>
                <c:pt idx="72">
                  <c:v>0</c:v>
                </c:pt>
                <c:pt idx="73">
                  <c:v>0</c:v>
                </c:pt>
                <c:pt idx="74">
                  <c:v>1</c:v>
                </c:pt>
                <c:pt idx="75">
                  <c:v>1</c:v>
                </c:pt>
                <c:pt idx="76">
                  <c:v>0</c:v>
                </c:pt>
                <c:pt idx="77">
                  <c:v>1</c:v>
                </c:pt>
                <c:pt idx="78">
                  <c:v>0</c:v>
                </c:pt>
                <c:pt idx="79">
                  <c:v>1</c:v>
                </c:pt>
                <c:pt idx="80">
                  <c:v>1</c:v>
                </c:pt>
                <c:pt idx="81">
                  <c:v>1</c:v>
                </c:pt>
                <c:pt idx="82">
                  <c:v>0</c:v>
                </c:pt>
                <c:pt idx="83">
                  <c:v>1</c:v>
                </c:pt>
                <c:pt idx="84">
                  <c:v>0</c:v>
                </c:pt>
                <c:pt idx="85">
                  <c:v>0</c:v>
                </c:pt>
                <c:pt idx="86">
                  <c:v>1</c:v>
                </c:pt>
                <c:pt idx="87">
                  <c:v>1</c:v>
                </c:pt>
                <c:pt idx="88">
                  <c:v>0</c:v>
                </c:pt>
                <c:pt idx="89">
                  <c:v>1</c:v>
                </c:pt>
                <c:pt idx="90">
                  <c:v>1</c:v>
                </c:pt>
                <c:pt idx="91">
                  <c:v>1</c:v>
                </c:pt>
                <c:pt idx="92">
                  <c:v>0</c:v>
                </c:pt>
                <c:pt idx="93">
                  <c:v>0</c:v>
                </c:pt>
                <c:pt idx="94">
                  <c:v>0</c:v>
                </c:pt>
                <c:pt idx="95">
                  <c:v>0</c:v>
                </c:pt>
                <c:pt idx="96">
                  <c:v>0</c:v>
                </c:pt>
                <c:pt idx="97">
                  <c:v>0</c:v>
                </c:pt>
                <c:pt idx="98">
                  <c:v>0</c:v>
                </c:pt>
                <c:pt idx="99">
                  <c:v>1</c:v>
                </c:pt>
                <c:pt idx="100">
                  <c:v>0</c:v>
                </c:pt>
                <c:pt idx="101">
                  <c:v>0</c:v>
                </c:pt>
                <c:pt idx="102">
                  <c:v>1</c:v>
                </c:pt>
                <c:pt idx="103">
                  <c:v>0</c:v>
                </c:pt>
                <c:pt idx="104">
                  <c:v>0</c:v>
                </c:pt>
                <c:pt idx="105">
                  <c:v>0</c:v>
                </c:pt>
                <c:pt idx="106">
                  <c:v>0</c:v>
                </c:pt>
                <c:pt idx="107">
                  <c:v>0</c:v>
                </c:pt>
                <c:pt idx="108">
                  <c:v>0</c:v>
                </c:pt>
                <c:pt idx="109">
                  <c:v>1</c:v>
                </c:pt>
                <c:pt idx="110">
                  <c:v>0</c:v>
                </c:pt>
                <c:pt idx="111">
                  <c:v>0</c:v>
                </c:pt>
                <c:pt idx="112">
                  <c:v>1</c:v>
                </c:pt>
                <c:pt idx="113">
                  <c:v>0</c:v>
                </c:pt>
                <c:pt idx="114">
                  <c:v>1</c:v>
                </c:pt>
                <c:pt idx="115">
                  <c:v>1</c:v>
                </c:pt>
                <c:pt idx="116">
                  <c:v>1</c:v>
                </c:pt>
                <c:pt idx="117">
                  <c:v>0</c:v>
                </c:pt>
                <c:pt idx="118">
                  <c:v>0</c:v>
                </c:pt>
                <c:pt idx="119">
                  <c:v>0</c:v>
                </c:pt>
                <c:pt idx="120">
                  <c:v>0</c:v>
                </c:pt>
                <c:pt idx="121">
                  <c:v>1</c:v>
                </c:pt>
                <c:pt idx="122">
                  <c:v>0</c:v>
                </c:pt>
                <c:pt idx="123">
                  <c:v>1</c:v>
                </c:pt>
                <c:pt idx="124">
                  <c:v>1</c:v>
                </c:pt>
                <c:pt idx="125">
                  <c:v>1</c:v>
                </c:pt>
                <c:pt idx="126">
                  <c:v>1</c:v>
                </c:pt>
                <c:pt idx="127">
                  <c:v>1</c:v>
                </c:pt>
                <c:pt idx="128">
                  <c:v>2</c:v>
                </c:pt>
                <c:pt idx="129">
                  <c:v>1</c:v>
                </c:pt>
                <c:pt idx="130">
                  <c:v>1</c:v>
                </c:pt>
                <c:pt idx="131">
                  <c:v>2</c:v>
                </c:pt>
                <c:pt idx="132">
                  <c:v>1</c:v>
                </c:pt>
                <c:pt idx="133">
                  <c:v>1</c:v>
                </c:pt>
                <c:pt idx="134">
                  <c:v>2</c:v>
                </c:pt>
                <c:pt idx="135">
                  <c:v>1</c:v>
                </c:pt>
                <c:pt idx="136">
                  <c:v>1</c:v>
                </c:pt>
                <c:pt idx="137">
                  <c:v>1</c:v>
                </c:pt>
                <c:pt idx="138">
                  <c:v>1</c:v>
                </c:pt>
                <c:pt idx="139">
                  <c:v>1</c:v>
                </c:pt>
                <c:pt idx="140">
                  <c:v>1</c:v>
                </c:pt>
                <c:pt idx="141">
                  <c:v>1</c:v>
                </c:pt>
                <c:pt idx="142">
                  <c:v>1</c:v>
                </c:pt>
                <c:pt idx="143">
                  <c:v>1</c:v>
                </c:pt>
                <c:pt idx="144">
                  <c:v>0</c:v>
                </c:pt>
                <c:pt idx="145">
                  <c:v>0</c:v>
                </c:pt>
                <c:pt idx="146">
                  <c:v>0</c:v>
                </c:pt>
                <c:pt idx="147">
                  <c:v>0</c:v>
                </c:pt>
                <c:pt idx="148">
                  <c:v>0</c:v>
                </c:pt>
                <c:pt idx="149">
                  <c:v>0</c:v>
                </c:pt>
                <c:pt idx="150">
                  <c:v>1</c:v>
                </c:pt>
                <c:pt idx="151">
                  <c:v>0</c:v>
                </c:pt>
                <c:pt idx="152">
                  <c:v>0</c:v>
                </c:pt>
                <c:pt idx="153">
                  <c:v>0</c:v>
                </c:pt>
                <c:pt idx="154">
                  <c:v>0</c:v>
                </c:pt>
                <c:pt idx="155">
                  <c:v>0</c:v>
                </c:pt>
                <c:pt idx="156">
                  <c:v>0</c:v>
                </c:pt>
                <c:pt idx="157">
                  <c:v>1</c:v>
                </c:pt>
                <c:pt idx="158">
                  <c:v>0</c:v>
                </c:pt>
                <c:pt idx="159">
                  <c:v>0</c:v>
                </c:pt>
                <c:pt idx="160">
                  <c:v>0</c:v>
                </c:pt>
                <c:pt idx="161">
                  <c:v>0</c:v>
                </c:pt>
                <c:pt idx="162">
                  <c:v>0</c:v>
                </c:pt>
                <c:pt idx="163">
                  <c:v>0</c:v>
                </c:pt>
                <c:pt idx="164">
                  <c:v>0</c:v>
                </c:pt>
                <c:pt idx="165">
                  <c:v>0</c:v>
                </c:pt>
                <c:pt idx="166">
                  <c:v>0</c:v>
                </c:pt>
                <c:pt idx="167">
                  <c:v>0</c:v>
                </c:pt>
                <c:pt idx="168">
                  <c:v>0</c:v>
                </c:pt>
                <c:pt idx="169">
                  <c:v>1</c:v>
                </c:pt>
                <c:pt idx="170">
                  <c:v>0</c:v>
                </c:pt>
                <c:pt idx="171">
                  <c:v>0</c:v>
                </c:pt>
                <c:pt idx="172">
                  <c:v>0</c:v>
                </c:pt>
                <c:pt idx="173">
                  <c:v>0</c:v>
                </c:pt>
                <c:pt idx="174">
                  <c:v>0</c:v>
                </c:pt>
                <c:pt idx="175">
                  <c:v>1</c:v>
                </c:pt>
                <c:pt idx="176">
                  <c:v>1</c:v>
                </c:pt>
                <c:pt idx="177">
                  <c:v>1</c:v>
                </c:pt>
                <c:pt idx="178">
                  <c:v>1</c:v>
                </c:pt>
                <c:pt idx="179">
                  <c:v>1</c:v>
                </c:pt>
                <c:pt idx="180">
                  <c:v>1</c:v>
                </c:pt>
                <c:pt idx="181">
                  <c:v>0</c:v>
                </c:pt>
                <c:pt idx="182">
                  <c:v>0</c:v>
                </c:pt>
                <c:pt idx="183">
                  <c:v>0</c:v>
                </c:pt>
                <c:pt idx="184">
                  <c:v>0</c:v>
                </c:pt>
                <c:pt idx="185">
                  <c:v>0</c:v>
                </c:pt>
                <c:pt idx="186">
                  <c:v>0</c:v>
                </c:pt>
                <c:pt idx="187">
                  <c:v>1</c:v>
                </c:pt>
                <c:pt idx="188">
                  <c:v>0</c:v>
                </c:pt>
                <c:pt idx="189">
                  <c:v>0</c:v>
                </c:pt>
                <c:pt idx="190">
                  <c:v>1</c:v>
                </c:pt>
                <c:pt idx="191">
                  <c:v>1</c:v>
                </c:pt>
                <c:pt idx="192">
                  <c:v>0</c:v>
                </c:pt>
                <c:pt idx="193">
                  <c:v>0</c:v>
                </c:pt>
                <c:pt idx="194">
                  <c:v>1</c:v>
                </c:pt>
                <c:pt idx="195">
                  <c:v>0</c:v>
                </c:pt>
                <c:pt idx="196">
                  <c:v>0</c:v>
                </c:pt>
                <c:pt idx="197">
                  <c:v>1</c:v>
                </c:pt>
                <c:pt idx="198">
                  <c:v>0</c:v>
                </c:pt>
                <c:pt idx="199">
                  <c:v>0</c:v>
                </c:pt>
                <c:pt idx="200">
                  <c:v>1</c:v>
                </c:pt>
                <c:pt idx="201">
                  <c:v>0</c:v>
                </c:pt>
                <c:pt idx="202">
                  <c:v>0</c:v>
                </c:pt>
                <c:pt idx="203">
                  <c:v>1</c:v>
                </c:pt>
                <c:pt idx="204">
                  <c:v>1</c:v>
                </c:pt>
                <c:pt idx="205">
                  <c:v>1</c:v>
                </c:pt>
                <c:pt idx="206">
                  <c:v>1</c:v>
                </c:pt>
                <c:pt idx="207">
                  <c:v>0</c:v>
                </c:pt>
                <c:pt idx="208">
                  <c:v>0</c:v>
                </c:pt>
                <c:pt idx="209">
                  <c:v>1</c:v>
                </c:pt>
                <c:pt idx="210">
                  <c:v>1</c:v>
                </c:pt>
                <c:pt idx="211">
                  <c:v>0</c:v>
                </c:pt>
                <c:pt idx="212">
                  <c:v>0</c:v>
                </c:pt>
                <c:pt idx="213">
                  <c:v>1</c:v>
                </c:pt>
                <c:pt idx="214">
                  <c:v>1</c:v>
                </c:pt>
                <c:pt idx="215">
                  <c:v>1</c:v>
                </c:pt>
                <c:pt idx="216">
                  <c:v>2</c:v>
                </c:pt>
                <c:pt idx="217">
                  <c:v>1</c:v>
                </c:pt>
                <c:pt idx="218">
                  <c:v>1</c:v>
                </c:pt>
                <c:pt idx="219">
                  <c:v>1</c:v>
                </c:pt>
                <c:pt idx="220">
                  <c:v>1</c:v>
                </c:pt>
                <c:pt idx="221">
                  <c:v>1</c:v>
                </c:pt>
                <c:pt idx="222">
                  <c:v>0</c:v>
                </c:pt>
                <c:pt idx="223">
                  <c:v>1</c:v>
                </c:pt>
                <c:pt idx="224">
                  <c:v>1</c:v>
                </c:pt>
                <c:pt idx="225">
                  <c:v>1</c:v>
                </c:pt>
                <c:pt idx="226">
                  <c:v>0</c:v>
                </c:pt>
                <c:pt idx="227">
                  <c:v>0</c:v>
                </c:pt>
                <c:pt idx="228">
                  <c:v>0</c:v>
                </c:pt>
                <c:pt idx="229">
                  <c:v>1</c:v>
                </c:pt>
                <c:pt idx="230">
                  <c:v>1</c:v>
                </c:pt>
                <c:pt idx="231">
                  <c:v>1</c:v>
                </c:pt>
                <c:pt idx="232">
                  <c:v>0</c:v>
                </c:pt>
                <c:pt idx="233">
                  <c:v>0</c:v>
                </c:pt>
                <c:pt idx="234">
                  <c:v>1</c:v>
                </c:pt>
                <c:pt idx="235">
                  <c:v>1</c:v>
                </c:pt>
                <c:pt idx="236">
                  <c:v>0</c:v>
                </c:pt>
                <c:pt idx="237">
                  <c:v>1</c:v>
                </c:pt>
                <c:pt idx="238">
                  <c:v>1</c:v>
                </c:pt>
                <c:pt idx="239">
                  <c:v>1</c:v>
                </c:pt>
                <c:pt idx="240">
                  <c:v>1</c:v>
                </c:pt>
                <c:pt idx="241">
                  <c:v>0</c:v>
                </c:pt>
                <c:pt idx="242">
                  <c:v>0</c:v>
                </c:pt>
                <c:pt idx="243">
                  <c:v>0</c:v>
                </c:pt>
                <c:pt idx="244">
                  <c:v>0</c:v>
                </c:pt>
                <c:pt idx="245">
                  <c:v>0</c:v>
                </c:pt>
                <c:pt idx="246">
                  <c:v>0</c:v>
                </c:pt>
                <c:pt idx="247">
                  <c:v>1</c:v>
                </c:pt>
                <c:pt idx="248">
                  <c:v>1</c:v>
                </c:pt>
                <c:pt idx="249">
                  <c:v>1</c:v>
                </c:pt>
                <c:pt idx="250">
                  <c:v>0</c:v>
                </c:pt>
                <c:pt idx="251">
                  <c:v>0</c:v>
                </c:pt>
                <c:pt idx="252">
                  <c:v>0</c:v>
                </c:pt>
                <c:pt idx="253">
                  <c:v>1</c:v>
                </c:pt>
                <c:pt idx="254">
                  <c:v>0</c:v>
                </c:pt>
                <c:pt idx="255">
                  <c:v>0</c:v>
                </c:pt>
                <c:pt idx="256">
                  <c:v>0</c:v>
                </c:pt>
                <c:pt idx="257">
                  <c:v>0</c:v>
                </c:pt>
                <c:pt idx="258">
                  <c:v>0</c:v>
                </c:pt>
                <c:pt idx="259">
                  <c:v>1</c:v>
                </c:pt>
                <c:pt idx="260">
                  <c:v>1</c:v>
                </c:pt>
              </c:numCache>
            </c:numRef>
          </c:val>
          <c:extLst>
            <c:ext xmlns:c16="http://schemas.microsoft.com/office/drawing/2014/chart" uri="{C3380CC4-5D6E-409C-BE32-E72D297353CC}">
              <c16:uniqueId val="{00000005-767D-408B-9AD1-282FFDF9888E}"/>
            </c:ext>
          </c:extLst>
        </c:ser>
        <c:ser>
          <c:idx val="6"/>
          <c:order val="6"/>
          <c:tx>
            <c:strRef>
              <c:f>Grafico3.9!$A$12</c:f>
              <c:strCache>
                <c:ptCount val="1"/>
                <c:pt idx="0">
                  <c:v>40%-50%</c:v>
                </c:pt>
              </c:strCache>
            </c:strRef>
          </c:tx>
          <c:spPr>
            <a:solidFill>
              <a:srgbClr val="FF5353"/>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Grafico3.9!$F$12:$JF$12</c:f>
              <c:numCache>
                <c:formatCode>General</c:formatCode>
                <c:ptCount val="261"/>
                <c:pt idx="0">
                  <c:v>0</c:v>
                </c:pt>
                <c:pt idx="1">
                  <c:v>0</c:v>
                </c:pt>
                <c:pt idx="2">
                  <c:v>1</c:v>
                </c:pt>
                <c:pt idx="3">
                  <c:v>0</c:v>
                </c:pt>
                <c:pt idx="4">
                  <c:v>0</c:v>
                </c:pt>
                <c:pt idx="5">
                  <c:v>0</c:v>
                </c:pt>
                <c:pt idx="6">
                  <c:v>0</c:v>
                </c:pt>
                <c:pt idx="7">
                  <c:v>1</c:v>
                </c:pt>
                <c:pt idx="8">
                  <c:v>2</c:v>
                </c:pt>
                <c:pt idx="9">
                  <c:v>2</c:v>
                </c:pt>
                <c:pt idx="10">
                  <c:v>1</c:v>
                </c:pt>
                <c:pt idx="11">
                  <c:v>1</c:v>
                </c:pt>
                <c:pt idx="12">
                  <c:v>0</c:v>
                </c:pt>
                <c:pt idx="13">
                  <c:v>0</c:v>
                </c:pt>
                <c:pt idx="14">
                  <c:v>1</c:v>
                </c:pt>
                <c:pt idx="15">
                  <c:v>1</c:v>
                </c:pt>
                <c:pt idx="16">
                  <c:v>0</c:v>
                </c:pt>
                <c:pt idx="17">
                  <c:v>1</c:v>
                </c:pt>
                <c:pt idx="18">
                  <c:v>1</c:v>
                </c:pt>
                <c:pt idx="19">
                  <c:v>1</c:v>
                </c:pt>
                <c:pt idx="20">
                  <c:v>1</c:v>
                </c:pt>
                <c:pt idx="21">
                  <c:v>0</c:v>
                </c:pt>
                <c:pt idx="22">
                  <c:v>0</c:v>
                </c:pt>
                <c:pt idx="23">
                  <c:v>0</c:v>
                </c:pt>
                <c:pt idx="24">
                  <c:v>0</c:v>
                </c:pt>
                <c:pt idx="25">
                  <c:v>1</c:v>
                </c:pt>
                <c:pt idx="26">
                  <c:v>0</c:v>
                </c:pt>
                <c:pt idx="27">
                  <c:v>0</c:v>
                </c:pt>
                <c:pt idx="28">
                  <c:v>1</c:v>
                </c:pt>
                <c:pt idx="29">
                  <c:v>0</c:v>
                </c:pt>
                <c:pt idx="30">
                  <c:v>1</c:v>
                </c:pt>
                <c:pt idx="31">
                  <c:v>0</c:v>
                </c:pt>
                <c:pt idx="32">
                  <c:v>1</c:v>
                </c:pt>
                <c:pt idx="33">
                  <c:v>0</c:v>
                </c:pt>
                <c:pt idx="34">
                  <c:v>0</c:v>
                </c:pt>
                <c:pt idx="35">
                  <c:v>0</c:v>
                </c:pt>
                <c:pt idx="36">
                  <c:v>0</c:v>
                </c:pt>
                <c:pt idx="37">
                  <c:v>0</c:v>
                </c:pt>
                <c:pt idx="38">
                  <c:v>0</c:v>
                </c:pt>
                <c:pt idx="39">
                  <c:v>1</c:v>
                </c:pt>
                <c:pt idx="40">
                  <c:v>1</c:v>
                </c:pt>
                <c:pt idx="41">
                  <c:v>0</c:v>
                </c:pt>
                <c:pt idx="42">
                  <c:v>0</c:v>
                </c:pt>
                <c:pt idx="43">
                  <c:v>0</c:v>
                </c:pt>
                <c:pt idx="44">
                  <c:v>1</c:v>
                </c:pt>
                <c:pt idx="45">
                  <c:v>0</c:v>
                </c:pt>
                <c:pt idx="46">
                  <c:v>0</c:v>
                </c:pt>
                <c:pt idx="47">
                  <c:v>1</c:v>
                </c:pt>
                <c:pt idx="48">
                  <c:v>2</c:v>
                </c:pt>
                <c:pt idx="49">
                  <c:v>2</c:v>
                </c:pt>
                <c:pt idx="50">
                  <c:v>2</c:v>
                </c:pt>
                <c:pt idx="51">
                  <c:v>3</c:v>
                </c:pt>
                <c:pt idx="52">
                  <c:v>2</c:v>
                </c:pt>
                <c:pt idx="53">
                  <c:v>1</c:v>
                </c:pt>
                <c:pt idx="54">
                  <c:v>1</c:v>
                </c:pt>
                <c:pt idx="55">
                  <c:v>1</c:v>
                </c:pt>
                <c:pt idx="56">
                  <c:v>0</c:v>
                </c:pt>
                <c:pt idx="57">
                  <c:v>0</c:v>
                </c:pt>
                <c:pt idx="58">
                  <c:v>1</c:v>
                </c:pt>
                <c:pt idx="59">
                  <c:v>1</c:v>
                </c:pt>
                <c:pt idx="60">
                  <c:v>1</c:v>
                </c:pt>
                <c:pt idx="61">
                  <c:v>1</c:v>
                </c:pt>
                <c:pt idx="62">
                  <c:v>0</c:v>
                </c:pt>
                <c:pt idx="63">
                  <c:v>1</c:v>
                </c:pt>
                <c:pt idx="64">
                  <c:v>1</c:v>
                </c:pt>
                <c:pt idx="65">
                  <c:v>1</c:v>
                </c:pt>
                <c:pt idx="66">
                  <c:v>1</c:v>
                </c:pt>
                <c:pt idx="67">
                  <c:v>1</c:v>
                </c:pt>
                <c:pt idx="68">
                  <c:v>1</c:v>
                </c:pt>
                <c:pt idx="69">
                  <c:v>1</c:v>
                </c:pt>
                <c:pt idx="70">
                  <c:v>0</c:v>
                </c:pt>
                <c:pt idx="71">
                  <c:v>1</c:v>
                </c:pt>
                <c:pt idx="72">
                  <c:v>1</c:v>
                </c:pt>
                <c:pt idx="73">
                  <c:v>0</c:v>
                </c:pt>
                <c:pt idx="74">
                  <c:v>0</c:v>
                </c:pt>
                <c:pt idx="75">
                  <c:v>0</c:v>
                </c:pt>
                <c:pt idx="76">
                  <c:v>1</c:v>
                </c:pt>
                <c:pt idx="77">
                  <c:v>0</c:v>
                </c:pt>
                <c:pt idx="78">
                  <c:v>0</c:v>
                </c:pt>
                <c:pt idx="79">
                  <c:v>0</c:v>
                </c:pt>
                <c:pt idx="80">
                  <c:v>0</c:v>
                </c:pt>
                <c:pt idx="81">
                  <c:v>0</c:v>
                </c:pt>
                <c:pt idx="82">
                  <c:v>1</c:v>
                </c:pt>
                <c:pt idx="83">
                  <c:v>0</c:v>
                </c:pt>
                <c:pt idx="84">
                  <c:v>1</c:v>
                </c:pt>
                <c:pt idx="85">
                  <c:v>1</c:v>
                </c:pt>
                <c:pt idx="86">
                  <c:v>0</c:v>
                </c:pt>
                <c:pt idx="87">
                  <c:v>0</c:v>
                </c:pt>
                <c:pt idx="88">
                  <c:v>1</c:v>
                </c:pt>
                <c:pt idx="89">
                  <c:v>0</c:v>
                </c:pt>
                <c:pt idx="90">
                  <c:v>0</c:v>
                </c:pt>
                <c:pt idx="91">
                  <c:v>0</c:v>
                </c:pt>
                <c:pt idx="92">
                  <c:v>1</c:v>
                </c:pt>
                <c:pt idx="93">
                  <c:v>0</c:v>
                </c:pt>
                <c:pt idx="94">
                  <c:v>0</c:v>
                </c:pt>
                <c:pt idx="95">
                  <c:v>0</c:v>
                </c:pt>
                <c:pt idx="96">
                  <c:v>1</c:v>
                </c:pt>
                <c:pt idx="97">
                  <c:v>0</c:v>
                </c:pt>
                <c:pt idx="98">
                  <c:v>1</c:v>
                </c:pt>
                <c:pt idx="99">
                  <c:v>0</c:v>
                </c:pt>
                <c:pt idx="100">
                  <c:v>1</c:v>
                </c:pt>
                <c:pt idx="101">
                  <c:v>1</c:v>
                </c:pt>
                <c:pt idx="102">
                  <c:v>0</c:v>
                </c:pt>
                <c:pt idx="103">
                  <c:v>1</c:v>
                </c:pt>
                <c:pt idx="104">
                  <c:v>1</c:v>
                </c:pt>
                <c:pt idx="105">
                  <c:v>1</c:v>
                </c:pt>
                <c:pt idx="106">
                  <c:v>0</c:v>
                </c:pt>
                <c:pt idx="107">
                  <c:v>0</c:v>
                </c:pt>
                <c:pt idx="108">
                  <c:v>0</c:v>
                </c:pt>
                <c:pt idx="109">
                  <c:v>0</c:v>
                </c:pt>
                <c:pt idx="110">
                  <c:v>0</c:v>
                </c:pt>
                <c:pt idx="111">
                  <c:v>0</c:v>
                </c:pt>
                <c:pt idx="112">
                  <c:v>0</c:v>
                </c:pt>
                <c:pt idx="113">
                  <c:v>0</c:v>
                </c:pt>
                <c:pt idx="114">
                  <c:v>0</c:v>
                </c:pt>
                <c:pt idx="115">
                  <c:v>0</c:v>
                </c:pt>
                <c:pt idx="116">
                  <c:v>0</c:v>
                </c:pt>
                <c:pt idx="117">
                  <c:v>1</c:v>
                </c:pt>
                <c:pt idx="118">
                  <c:v>0</c:v>
                </c:pt>
                <c:pt idx="119">
                  <c:v>1</c:v>
                </c:pt>
                <c:pt idx="120">
                  <c:v>1</c:v>
                </c:pt>
                <c:pt idx="121">
                  <c:v>0</c:v>
                </c:pt>
                <c:pt idx="122">
                  <c:v>1</c:v>
                </c:pt>
                <c:pt idx="123">
                  <c:v>0</c:v>
                </c:pt>
                <c:pt idx="124">
                  <c:v>0</c:v>
                </c:pt>
                <c:pt idx="125">
                  <c:v>0</c:v>
                </c:pt>
                <c:pt idx="126">
                  <c:v>1</c:v>
                </c:pt>
                <c:pt idx="127">
                  <c:v>0</c:v>
                </c:pt>
                <c:pt idx="128">
                  <c:v>1</c:v>
                </c:pt>
                <c:pt idx="129">
                  <c:v>0</c:v>
                </c:pt>
                <c:pt idx="130">
                  <c:v>0</c:v>
                </c:pt>
                <c:pt idx="131">
                  <c:v>0</c:v>
                </c:pt>
                <c:pt idx="132">
                  <c:v>0</c:v>
                </c:pt>
                <c:pt idx="133">
                  <c:v>1</c:v>
                </c:pt>
                <c:pt idx="134">
                  <c:v>0</c:v>
                </c:pt>
                <c:pt idx="135">
                  <c:v>0</c:v>
                </c:pt>
                <c:pt idx="136">
                  <c:v>1</c:v>
                </c:pt>
                <c:pt idx="137">
                  <c:v>1</c:v>
                </c:pt>
                <c:pt idx="138">
                  <c:v>1</c:v>
                </c:pt>
                <c:pt idx="139">
                  <c:v>1</c:v>
                </c:pt>
                <c:pt idx="140">
                  <c:v>0</c:v>
                </c:pt>
                <c:pt idx="141">
                  <c:v>0</c:v>
                </c:pt>
                <c:pt idx="142">
                  <c:v>1</c:v>
                </c:pt>
                <c:pt idx="143">
                  <c:v>0</c:v>
                </c:pt>
                <c:pt idx="144">
                  <c:v>0</c:v>
                </c:pt>
                <c:pt idx="145">
                  <c:v>0</c:v>
                </c:pt>
                <c:pt idx="146">
                  <c:v>0</c:v>
                </c:pt>
                <c:pt idx="147">
                  <c:v>0</c:v>
                </c:pt>
                <c:pt idx="148">
                  <c:v>1</c:v>
                </c:pt>
                <c:pt idx="149">
                  <c:v>1</c:v>
                </c:pt>
                <c:pt idx="150">
                  <c:v>0</c:v>
                </c:pt>
                <c:pt idx="151">
                  <c:v>1</c:v>
                </c:pt>
                <c:pt idx="152">
                  <c:v>1</c:v>
                </c:pt>
                <c:pt idx="153">
                  <c:v>1</c:v>
                </c:pt>
                <c:pt idx="154">
                  <c:v>1</c:v>
                </c:pt>
                <c:pt idx="155">
                  <c:v>1</c:v>
                </c:pt>
                <c:pt idx="156">
                  <c:v>1</c:v>
                </c:pt>
                <c:pt idx="157">
                  <c:v>0</c:v>
                </c:pt>
                <c:pt idx="158">
                  <c:v>1</c:v>
                </c:pt>
                <c:pt idx="159">
                  <c:v>1</c:v>
                </c:pt>
                <c:pt idx="160">
                  <c:v>1</c:v>
                </c:pt>
                <c:pt idx="161">
                  <c:v>0</c:v>
                </c:pt>
                <c:pt idx="162">
                  <c:v>0</c:v>
                </c:pt>
                <c:pt idx="163">
                  <c:v>0</c:v>
                </c:pt>
                <c:pt idx="164">
                  <c:v>1</c:v>
                </c:pt>
                <c:pt idx="165">
                  <c:v>0</c:v>
                </c:pt>
                <c:pt idx="166">
                  <c:v>0</c:v>
                </c:pt>
                <c:pt idx="167">
                  <c:v>1</c:v>
                </c:pt>
                <c:pt idx="168">
                  <c:v>0</c:v>
                </c:pt>
                <c:pt idx="169">
                  <c:v>0</c:v>
                </c:pt>
                <c:pt idx="170">
                  <c:v>0</c:v>
                </c:pt>
                <c:pt idx="171">
                  <c:v>0</c:v>
                </c:pt>
                <c:pt idx="172">
                  <c:v>0</c:v>
                </c:pt>
                <c:pt idx="173">
                  <c:v>0</c:v>
                </c:pt>
                <c:pt idx="174">
                  <c:v>1</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0</c:v>
                </c:pt>
                <c:pt idx="190">
                  <c:v>1</c:v>
                </c:pt>
                <c:pt idx="191">
                  <c:v>1</c:v>
                </c:pt>
                <c:pt idx="192">
                  <c:v>1</c:v>
                </c:pt>
                <c:pt idx="193">
                  <c:v>1</c:v>
                </c:pt>
                <c:pt idx="194">
                  <c:v>1</c:v>
                </c:pt>
                <c:pt idx="195">
                  <c:v>1</c:v>
                </c:pt>
                <c:pt idx="196">
                  <c:v>1</c:v>
                </c:pt>
                <c:pt idx="197">
                  <c:v>0</c:v>
                </c:pt>
                <c:pt idx="198">
                  <c:v>1</c:v>
                </c:pt>
                <c:pt idx="199">
                  <c:v>0</c:v>
                </c:pt>
                <c:pt idx="200">
                  <c:v>0</c:v>
                </c:pt>
                <c:pt idx="201">
                  <c:v>0</c:v>
                </c:pt>
                <c:pt idx="202">
                  <c:v>1</c:v>
                </c:pt>
                <c:pt idx="203">
                  <c:v>0</c:v>
                </c:pt>
                <c:pt idx="204">
                  <c:v>0</c:v>
                </c:pt>
                <c:pt idx="205">
                  <c:v>0</c:v>
                </c:pt>
                <c:pt idx="206">
                  <c:v>1</c:v>
                </c:pt>
                <c:pt idx="207">
                  <c:v>1</c:v>
                </c:pt>
                <c:pt idx="208">
                  <c:v>1</c:v>
                </c:pt>
                <c:pt idx="209">
                  <c:v>0</c:v>
                </c:pt>
                <c:pt idx="210">
                  <c:v>0</c:v>
                </c:pt>
                <c:pt idx="211">
                  <c:v>1</c:v>
                </c:pt>
                <c:pt idx="212">
                  <c:v>0</c:v>
                </c:pt>
                <c:pt idx="213">
                  <c:v>1</c:v>
                </c:pt>
                <c:pt idx="214">
                  <c:v>0</c:v>
                </c:pt>
                <c:pt idx="215">
                  <c:v>1</c:v>
                </c:pt>
                <c:pt idx="216">
                  <c:v>0</c:v>
                </c:pt>
                <c:pt idx="217">
                  <c:v>1</c:v>
                </c:pt>
                <c:pt idx="218">
                  <c:v>1</c:v>
                </c:pt>
                <c:pt idx="219">
                  <c:v>0</c:v>
                </c:pt>
                <c:pt idx="220">
                  <c:v>1</c:v>
                </c:pt>
                <c:pt idx="221">
                  <c:v>1</c:v>
                </c:pt>
                <c:pt idx="222">
                  <c:v>1</c:v>
                </c:pt>
                <c:pt idx="223">
                  <c:v>1</c:v>
                </c:pt>
                <c:pt idx="224">
                  <c:v>0</c:v>
                </c:pt>
                <c:pt idx="225">
                  <c:v>1</c:v>
                </c:pt>
                <c:pt idx="226">
                  <c:v>1</c:v>
                </c:pt>
                <c:pt idx="227">
                  <c:v>0</c:v>
                </c:pt>
                <c:pt idx="228">
                  <c:v>1</c:v>
                </c:pt>
                <c:pt idx="229">
                  <c:v>1</c:v>
                </c:pt>
                <c:pt idx="230">
                  <c:v>0</c:v>
                </c:pt>
                <c:pt idx="231">
                  <c:v>1</c:v>
                </c:pt>
                <c:pt idx="232">
                  <c:v>1</c:v>
                </c:pt>
                <c:pt idx="233">
                  <c:v>1</c:v>
                </c:pt>
                <c:pt idx="234">
                  <c:v>1</c:v>
                </c:pt>
                <c:pt idx="235">
                  <c:v>1</c:v>
                </c:pt>
                <c:pt idx="236">
                  <c:v>1</c:v>
                </c:pt>
                <c:pt idx="237">
                  <c:v>0</c:v>
                </c:pt>
                <c:pt idx="238">
                  <c:v>0</c:v>
                </c:pt>
                <c:pt idx="239">
                  <c:v>1</c:v>
                </c:pt>
                <c:pt idx="240">
                  <c:v>0</c:v>
                </c:pt>
                <c:pt idx="241">
                  <c:v>1</c:v>
                </c:pt>
                <c:pt idx="242">
                  <c:v>1</c:v>
                </c:pt>
                <c:pt idx="243">
                  <c:v>1</c:v>
                </c:pt>
                <c:pt idx="244">
                  <c:v>1</c:v>
                </c:pt>
                <c:pt idx="245">
                  <c:v>1</c:v>
                </c:pt>
                <c:pt idx="246">
                  <c:v>1</c:v>
                </c:pt>
                <c:pt idx="247">
                  <c:v>0</c:v>
                </c:pt>
                <c:pt idx="248">
                  <c:v>1</c:v>
                </c:pt>
                <c:pt idx="249">
                  <c:v>0</c:v>
                </c:pt>
                <c:pt idx="250">
                  <c:v>1</c:v>
                </c:pt>
                <c:pt idx="251">
                  <c:v>1</c:v>
                </c:pt>
                <c:pt idx="252">
                  <c:v>1</c:v>
                </c:pt>
                <c:pt idx="253">
                  <c:v>0</c:v>
                </c:pt>
                <c:pt idx="254">
                  <c:v>1</c:v>
                </c:pt>
                <c:pt idx="255">
                  <c:v>0</c:v>
                </c:pt>
                <c:pt idx="256">
                  <c:v>1</c:v>
                </c:pt>
                <c:pt idx="257">
                  <c:v>1</c:v>
                </c:pt>
                <c:pt idx="258">
                  <c:v>1</c:v>
                </c:pt>
                <c:pt idx="259">
                  <c:v>0</c:v>
                </c:pt>
                <c:pt idx="260">
                  <c:v>0</c:v>
                </c:pt>
              </c:numCache>
            </c:numRef>
          </c:val>
          <c:extLst>
            <c:ext xmlns:c16="http://schemas.microsoft.com/office/drawing/2014/chart" uri="{C3380CC4-5D6E-409C-BE32-E72D297353CC}">
              <c16:uniqueId val="{00000006-767D-408B-9AD1-282FFDF9888E}"/>
            </c:ext>
          </c:extLst>
        </c:ser>
        <c:ser>
          <c:idx val="7"/>
          <c:order val="7"/>
          <c:tx>
            <c:strRef>
              <c:f>Grafico3.9!$A$13</c:f>
              <c:strCache>
                <c:ptCount val="1"/>
                <c:pt idx="0">
                  <c:v>50%-60%</c:v>
                </c:pt>
              </c:strCache>
            </c:strRef>
          </c:tx>
          <c:spPr>
            <a:solidFill>
              <a:srgbClr val="DA0000"/>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Grafico3.9!$F$13:$JF$13</c:f>
              <c:numCache>
                <c:formatCode>General</c:formatCode>
                <c:ptCount val="261"/>
                <c:pt idx="0">
                  <c:v>0</c:v>
                </c:pt>
                <c:pt idx="1">
                  <c:v>1</c:v>
                </c:pt>
                <c:pt idx="2">
                  <c:v>0</c:v>
                </c:pt>
                <c:pt idx="3">
                  <c:v>0</c:v>
                </c:pt>
                <c:pt idx="4">
                  <c:v>1</c:v>
                </c:pt>
                <c:pt idx="5">
                  <c:v>0</c:v>
                </c:pt>
                <c:pt idx="6">
                  <c:v>1</c:v>
                </c:pt>
                <c:pt idx="7">
                  <c:v>1</c:v>
                </c:pt>
                <c:pt idx="8">
                  <c:v>1</c:v>
                </c:pt>
                <c:pt idx="9">
                  <c:v>2</c:v>
                </c:pt>
                <c:pt idx="10">
                  <c:v>0</c:v>
                </c:pt>
                <c:pt idx="11">
                  <c:v>1</c:v>
                </c:pt>
                <c:pt idx="12">
                  <c:v>1</c:v>
                </c:pt>
                <c:pt idx="13">
                  <c:v>0</c:v>
                </c:pt>
                <c:pt idx="14">
                  <c:v>0</c:v>
                </c:pt>
                <c:pt idx="15">
                  <c:v>0</c:v>
                </c:pt>
                <c:pt idx="16">
                  <c:v>1</c:v>
                </c:pt>
                <c:pt idx="17">
                  <c:v>0</c:v>
                </c:pt>
                <c:pt idx="18">
                  <c:v>0</c:v>
                </c:pt>
                <c:pt idx="19">
                  <c:v>0</c:v>
                </c:pt>
                <c:pt idx="20">
                  <c:v>1</c:v>
                </c:pt>
                <c:pt idx="21">
                  <c:v>1</c:v>
                </c:pt>
                <c:pt idx="22">
                  <c:v>1</c:v>
                </c:pt>
                <c:pt idx="23">
                  <c:v>0</c:v>
                </c:pt>
                <c:pt idx="24">
                  <c:v>0</c:v>
                </c:pt>
                <c:pt idx="25">
                  <c:v>0</c:v>
                </c:pt>
                <c:pt idx="26">
                  <c:v>1</c:v>
                </c:pt>
                <c:pt idx="27">
                  <c:v>0</c:v>
                </c:pt>
                <c:pt idx="28">
                  <c:v>0</c:v>
                </c:pt>
                <c:pt idx="29">
                  <c:v>1</c:v>
                </c:pt>
                <c:pt idx="30">
                  <c:v>0</c:v>
                </c:pt>
                <c:pt idx="31">
                  <c:v>1</c:v>
                </c:pt>
                <c:pt idx="32">
                  <c:v>1</c:v>
                </c:pt>
                <c:pt idx="33">
                  <c:v>1</c:v>
                </c:pt>
                <c:pt idx="34">
                  <c:v>1</c:v>
                </c:pt>
                <c:pt idx="35">
                  <c:v>1</c:v>
                </c:pt>
                <c:pt idx="36">
                  <c:v>1</c:v>
                </c:pt>
                <c:pt idx="37">
                  <c:v>1</c:v>
                </c:pt>
                <c:pt idx="38">
                  <c:v>1</c:v>
                </c:pt>
                <c:pt idx="39">
                  <c:v>1</c:v>
                </c:pt>
                <c:pt idx="40">
                  <c:v>0</c:v>
                </c:pt>
                <c:pt idx="41">
                  <c:v>0</c:v>
                </c:pt>
                <c:pt idx="42">
                  <c:v>1</c:v>
                </c:pt>
                <c:pt idx="43">
                  <c:v>0</c:v>
                </c:pt>
                <c:pt idx="44">
                  <c:v>1</c:v>
                </c:pt>
                <c:pt idx="45">
                  <c:v>1</c:v>
                </c:pt>
                <c:pt idx="46">
                  <c:v>1</c:v>
                </c:pt>
                <c:pt idx="47">
                  <c:v>1</c:v>
                </c:pt>
                <c:pt idx="48">
                  <c:v>1</c:v>
                </c:pt>
                <c:pt idx="49">
                  <c:v>1</c:v>
                </c:pt>
                <c:pt idx="50">
                  <c:v>0</c:v>
                </c:pt>
                <c:pt idx="51">
                  <c:v>0</c:v>
                </c:pt>
                <c:pt idx="52">
                  <c:v>1</c:v>
                </c:pt>
                <c:pt idx="53">
                  <c:v>1</c:v>
                </c:pt>
                <c:pt idx="54">
                  <c:v>1</c:v>
                </c:pt>
                <c:pt idx="55">
                  <c:v>1</c:v>
                </c:pt>
                <c:pt idx="56">
                  <c:v>0</c:v>
                </c:pt>
                <c:pt idx="57">
                  <c:v>1</c:v>
                </c:pt>
                <c:pt idx="58">
                  <c:v>0</c:v>
                </c:pt>
                <c:pt idx="59">
                  <c:v>0</c:v>
                </c:pt>
                <c:pt idx="60">
                  <c:v>0</c:v>
                </c:pt>
                <c:pt idx="61">
                  <c:v>1</c:v>
                </c:pt>
                <c:pt idx="62">
                  <c:v>1</c:v>
                </c:pt>
                <c:pt idx="63">
                  <c:v>1</c:v>
                </c:pt>
                <c:pt idx="64">
                  <c:v>1</c:v>
                </c:pt>
                <c:pt idx="65">
                  <c:v>1</c:v>
                </c:pt>
                <c:pt idx="66">
                  <c:v>0</c:v>
                </c:pt>
                <c:pt idx="67">
                  <c:v>1</c:v>
                </c:pt>
                <c:pt idx="68">
                  <c:v>1</c:v>
                </c:pt>
                <c:pt idx="69">
                  <c:v>1</c:v>
                </c:pt>
                <c:pt idx="70">
                  <c:v>1</c:v>
                </c:pt>
                <c:pt idx="71">
                  <c:v>1</c:v>
                </c:pt>
                <c:pt idx="72">
                  <c:v>1</c:v>
                </c:pt>
                <c:pt idx="73">
                  <c:v>1</c:v>
                </c:pt>
                <c:pt idx="74">
                  <c:v>1</c:v>
                </c:pt>
                <c:pt idx="75">
                  <c:v>1</c:v>
                </c:pt>
                <c:pt idx="76">
                  <c:v>0</c:v>
                </c:pt>
                <c:pt idx="77">
                  <c:v>2</c:v>
                </c:pt>
                <c:pt idx="78">
                  <c:v>2</c:v>
                </c:pt>
                <c:pt idx="79">
                  <c:v>1</c:v>
                </c:pt>
                <c:pt idx="80">
                  <c:v>1</c:v>
                </c:pt>
                <c:pt idx="81">
                  <c:v>1</c:v>
                </c:pt>
                <c:pt idx="82">
                  <c:v>1</c:v>
                </c:pt>
                <c:pt idx="83">
                  <c:v>2</c:v>
                </c:pt>
                <c:pt idx="84">
                  <c:v>0</c:v>
                </c:pt>
                <c:pt idx="85">
                  <c:v>0</c:v>
                </c:pt>
                <c:pt idx="86">
                  <c:v>1</c:v>
                </c:pt>
                <c:pt idx="87">
                  <c:v>1</c:v>
                </c:pt>
                <c:pt idx="88">
                  <c:v>1</c:v>
                </c:pt>
                <c:pt idx="89">
                  <c:v>1</c:v>
                </c:pt>
                <c:pt idx="90">
                  <c:v>1</c:v>
                </c:pt>
                <c:pt idx="91">
                  <c:v>0</c:v>
                </c:pt>
                <c:pt idx="92">
                  <c:v>0</c:v>
                </c:pt>
                <c:pt idx="93">
                  <c:v>0</c:v>
                </c:pt>
                <c:pt idx="94">
                  <c:v>1</c:v>
                </c:pt>
                <c:pt idx="95">
                  <c:v>0</c:v>
                </c:pt>
                <c:pt idx="96">
                  <c:v>0</c:v>
                </c:pt>
                <c:pt idx="97">
                  <c:v>1</c:v>
                </c:pt>
                <c:pt idx="98">
                  <c:v>0</c:v>
                </c:pt>
                <c:pt idx="99">
                  <c:v>0</c:v>
                </c:pt>
                <c:pt idx="100">
                  <c:v>0</c:v>
                </c:pt>
                <c:pt idx="101">
                  <c:v>0</c:v>
                </c:pt>
                <c:pt idx="102">
                  <c:v>1</c:v>
                </c:pt>
                <c:pt idx="103">
                  <c:v>0</c:v>
                </c:pt>
                <c:pt idx="104">
                  <c:v>0</c:v>
                </c:pt>
                <c:pt idx="105">
                  <c:v>0</c:v>
                </c:pt>
                <c:pt idx="106">
                  <c:v>1</c:v>
                </c:pt>
                <c:pt idx="107">
                  <c:v>1</c:v>
                </c:pt>
                <c:pt idx="108">
                  <c:v>1</c:v>
                </c:pt>
                <c:pt idx="109">
                  <c:v>1</c:v>
                </c:pt>
                <c:pt idx="110">
                  <c:v>1</c:v>
                </c:pt>
                <c:pt idx="111">
                  <c:v>1</c:v>
                </c:pt>
                <c:pt idx="112">
                  <c:v>0</c:v>
                </c:pt>
                <c:pt idx="113">
                  <c:v>1</c:v>
                </c:pt>
                <c:pt idx="114">
                  <c:v>0</c:v>
                </c:pt>
                <c:pt idx="115">
                  <c:v>1</c:v>
                </c:pt>
                <c:pt idx="116">
                  <c:v>1</c:v>
                </c:pt>
                <c:pt idx="117">
                  <c:v>0</c:v>
                </c:pt>
                <c:pt idx="118">
                  <c:v>0</c:v>
                </c:pt>
                <c:pt idx="119">
                  <c:v>0</c:v>
                </c:pt>
                <c:pt idx="120">
                  <c:v>0</c:v>
                </c:pt>
                <c:pt idx="121">
                  <c:v>0</c:v>
                </c:pt>
                <c:pt idx="122">
                  <c:v>0</c:v>
                </c:pt>
                <c:pt idx="123">
                  <c:v>0</c:v>
                </c:pt>
                <c:pt idx="124">
                  <c:v>1</c:v>
                </c:pt>
                <c:pt idx="125">
                  <c:v>0</c:v>
                </c:pt>
                <c:pt idx="126">
                  <c:v>0</c:v>
                </c:pt>
                <c:pt idx="127">
                  <c:v>1</c:v>
                </c:pt>
                <c:pt idx="128">
                  <c:v>0</c:v>
                </c:pt>
                <c:pt idx="129">
                  <c:v>0</c:v>
                </c:pt>
                <c:pt idx="130">
                  <c:v>0</c:v>
                </c:pt>
                <c:pt idx="131">
                  <c:v>1</c:v>
                </c:pt>
                <c:pt idx="132">
                  <c:v>1</c:v>
                </c:pt>
                <c:pt idx="133">
                  <c:v>0</c:v>
                </c:pt>
                <c:pt idx="134">
                  <c:v>0</c:v>
                </c:pt>
                <c:pt idx="135">
                  <c:v>1</c:v>
                </c:pt>
                <c:pt idx="136">
                  <c:v>0</c:v>
                </c:pt>
                <c:pt idx="137">
                  <c:v>0</c:v>
                </c:pt>
                <c:pt idx="138">
                  <c:v>0</c:v>
                </c:pt>
                <c:pt idx="139">
                  <c:v>0</c:v>
                </c:pt>
                <c:pt idx="140">
                  <c:v>0</c:v>
                </c:pt>
                <c:pt idx="141">
                  <c:v>0</c:v>
                </c:pt>
                <c:pt idx="142">
                  <c:v>0</c:v>
                </c:pt>
                <c:pt idx="143">
                  <c:v>0</c:v>
                </c:pt>
                <c:pt idx="144">
                  <c:v>0</c:v>
                </c:pt>
                <c:pt idx="145">
                  <c:v>1</c:v>
                </c:pt>
                <c:pt idx="146">
                  <c:v>1</c:v>
                </c:pt>
                <c:pt idx="147">
                  <c:v>1</c:v>
                </c:pt>
                <c:pt idx="148">
                  <c:v>0</c:v>
                </c:pt>
                <c:pt idx="149">
                  <c:v>0</c:v>
                </c:pt>
                <c:pt idx="150">
                  <c:v>1</c:v>
                </c:pt>
                <c:pt idx="151">
                  <c:v>1</c:v>
                </c:pt>
                <c:pt idx="152">
                  <c:v>1</c:v>
                </c:pt>
                <c:pt idx="153">
                  <c:v>1</c:v>
                </c:pt>
                <c:pt idx="154">
                  <c:v>0</c:v>
                </c:pt>
                <c:pt idx="155">
                  <c:v>0</c:v>
                </c:pt>
                <c:pt idx="156">
                  <c:v>0</c:v>
                </c:pt>
                <c:pt idx="157">
                  <c:v>1</c:v>
                </c:pt>
                <c:pt idx="158">
                  <c:v>0</c:v>
                </c:pt>
                <c:pt idx="159">
                  <c:v>0</c:v>
                </c:pt>
                <c:pt idx="160">
                  <c:v>0</c:v>
                </c:pt>
                <c:pt idx="161">
                  <c:v>1</c:v>
                </c:pt>
                <c:pt idx="162">
                  <c:v>0</c:v>
                </c:pt>
                <c:pt idx="163">
                  <c:v>1</c:v>
                </c:pt>
                <c:pt idx="164">
                  <c:v>0</c:v>
                </c:pt>
                <c:pt idx="165">
                  <c:v>1</c:v>
                </c:pt>
                <c:pt idx="166">
                  <c:v>1</c:v>
                </c:pt>
                <c:pt idx="167">
                  <c:v>0</c:v>
                </c:pt>
                <c:pt idx="168">
                  <c:v>1</c:v>
                </c:pt>
                <c:pt idx="169">
                  <c:v>0</c:v>
                </c:pt>
                <c:pt idx="170">
                  <c:v>1</c:v>
                </c:pt>
                <c:pt idx="171">
                  <c:v>1</c:v>
                </c:pt>
                <c:pt idx="172">
                  <c:v>1</c:v>
                </c:pt>
                <c:pt idx="173">
                  <c:v>1</c:v>
                </c:pt>
                <c:pt idx="174">
                  <c:v>0</c:v>
                </c:pt>
                <c:pt idx="175">
                  <c:v>0</c:v>
                </c:pt>
                <c:pt idx="176">
                  <c:v>0</c:v>
                </c:pt>
                <c:pt idx="177">
                  <c:v>0</c:v>
                </c:pt>
                <c:pt idx="178">
                  <c:v>0</c:v>
                </c:pt>
                <c:pt idx="179">
                  <c:v>0</c:v>
                </c:pt>
                <c:pt idx="180">
                  <c:v>0</c:v>
                </c:pt>
                <c:pt idx="181">
                  <c:v>1</c:v>
                </c:pt>
                <c:pt idx="182">
                  <c:v>0</c:v>
                </c:pt>
                <c:pt idx="183">
                  <c:v>0</c:v>
                </c:pt>
                <c:pt idx="184">
                  <c:v>0</c:v>
                </c:pt>
                <c:pt idx="185">
                  <c:v>0</c:v>
                </c:pt>
                <c:pt idx="186">
                  <c:v>1</c:v>
                </c:pt>
                <c:pt idx="187">
                  <c:v>0</c:v>
                </c:pt>
                <c:pt idx="188">
                  <c:v>0</c:v>
                </c:pt>
                <c:pt idx="189">
                  <c:v>1</c:v>
                </c:pt>
                <c:pt idx="190">
                  <c:v>0</c:v>
                </c:pt>
                <c:pt idx="191">
                  <c:v>0</c:v>
                </c:pt>
                <c:pt idx="192">
                  <c:v>0</c:v>
                </c:pt>
                <c:pt idx="193">
                  <c:v>0</c:v>
                </c:pt>
                <c:pt idx="194">
                  <c:v>0</c:v>
                </c:pt>
                <c:pt idx="195">
                  <c:v>0</c:v>
                </c:pt>
                <c:pt idx="196">
                  <c:v>0</c:v>
                </c:pt>
                <c:pt idx="197">
                  <c:v>1</c:v>
                </c:pt>
                <c:pt idx="198">
                  <c:v>0</c:v>
                </c:pt>
                <c:pt idx="199">
                  <c:v>0</c:v>
                </c:pt>
                <c:pt idx="200">
                  <c:v>0</c:v>
                </c:pt>
                <c:pt idx="201">
                  <c:v>1</c:v>
                </c:pt>
                <c:pt idx="202">
                  <c:v>1</c:v>
                </c:pt>
                <c:pt idx="203">
                  <c:v>0</c:v>
                </c:pt>
                <c:pt idx="204">
                  <c:v>0</c:v>
                </c:pt>
                <c:pt idx="205">
                  <c:v>1</c:v>
                </c:pt>
                <c:pt idx="206">
                  <c:v>0</c:v>
                </c:pt>
                <c:pt idx="207">
                  <c:v>1</c:v>
                </c:pt>
                <c:pt idx="208">
                  <c:v>0</c:v>
                </c:pt>
                <c:pt idx="209">
                  <c:v>0</c:v>
                </c:pt>
                <c:pt idx="210">
                  <c:v>1</c:v>
                </c:pt>
                <c:pt idx="211">
                  <c:v>0</c:v>
                </c:pt>
                <c:pt idx="212">
                  <c:v>1</c:v>
                </c:pt>
                <c:pt idx="213">
                  <c:v>0</c:v>
                </c:pt>
                <c:pt idx="214">
                  <c:v>1</c:v>
                </c:pt>
                <c:pt idx="215">
                  <c:v>0</c:v>
                </c:pt>
                <c:pt idx="216">
                  <c:v>0</c:v>
                </c:pt>
                <c:pt idx="217">
                  <c:v>0</c:v>
                </c:pt>
                <c:pt idx="218">
                  <c:v>0</c:v>
                </c:pt>
                <c:pt idx="219">
                  <c:v>1</c:v>
                </c:pt>
                <c:pt idx="220">
                  <c:v>0</c:v>
                </c:pt>
                <c:pt idx="221">
                  <c:v>0</c:v>
                </c:pt>
                <c:pt idx="222">
                  <c:v>0</c:v>
                </c:pt>
                <c:pt idx="223">
                  <c:v>0</c:v>
                </c:pt>
                <c:pt idx="224">
                  <c:v>1</c:v>
                </c:pt>
                <c:pt idx="225">
                  <c:v>0</c:v>
                </c:pt>
                <c:pt idx="226">
                  <c:v>0</c:v>
                </c:pt>
                <c:pt idx="227">
                  <c:v>1</c:v>
                </c:pt>
                <c:pt idx="228">
                  <c:v>0</c:v>
                </c:pt>
                <c:pt idx="229">
                  <c:v>0</c:v>
                </c:pt>
                <c:pt idx="230">
                  <c:v>1</c:v>
                </c:pt>
                <c:pt idx="231">
                  <c:v>0</c:v>
                </c:pt>
                <c:pt idx="232">
                  <c:v>0</c:v>
                </c:pt>
                <c:pt idx="233">
                  <c:v>0</c:v>
                </c:pt>
                <c:pt idx="234">
                  <c:v>0</c:v>
                </c:pt>
                <c:pt idx="235">
                  <c:v>0</c:v>
                </c:pt>
                <c:pt idx="236">
                  <c:v>0</c:v>
                </c:pt>
                <c:pt idx="237">
                  <c:v>1</c:v>
                </c:pt>
                <c:pt idx="238">
                  <c:v>1</c:v>
                </c:pt>
                <c:pt idx="239">
                  <c:v>1</c:v>
                </c:pt>
                <c:pt idx="240">
                  <c:v>1</c:v>
                </c:pt>
                <c:pt idx="241">
                  <c:v>0</c:v>
                </c:pt>
                <c:pt idx="242">
                  <c:v>1</c:v>
                </c:pt>
                <c:pt idx="243">
                  <c:v>0</c:v>
                </c:pt>
                <c:pt idx="244">
                  <c:v>0</c:v>
                </c:pt>
                <c:pt idx="245">
                  <c:v>1</c:v>
                </c:pt>
                <c:pt idx="246">
                  <c:v>0</c:v>
                </c:pt>
                <c:pt idx="247">
                  <c:v>1</c:v>
                </c:pt>
                <c:pt idx="248">
                  <c:v>0</c:v>
                </c:pt>
                <c:pt idx="249">
                  <c:v>1</c:v>
                </c:pt>
                <c:pt idx="250">
                  <c:v>0</c:v>
                </c:pt>
                <c:pt idx="251">
                  <c:v>0</c:v>
                </c:pt>
                <c:pt idx="252">
                  <c:v>0</c:v>
                </c:pt>
                <c:pt idx="253">
                  <c:v>0</c:v>
                </c:pt>
                <c:pt idx="254">
                  <c:v>0</c:v>
                </c:pt>
                <c:pt idx="255">
                  <c:v>1</c:v>
                </c:pt>
                <c:pt idx="256">
                  <c:v>0</c:v>
                </c:pt>
                <c:pt idx="257">
                  <c:v>0</c:v>
                </c:pt>
                <c:pt idx="258">
                  <c:v>0</c:v>
                </c:pt>
                <c:pt idx="259">
                  <c:v>1</c:v>
                </c:pt>
                <c:pt idx="260">
                  <c:v>1</c:v>
                </c:pt>
              </c:numCache>
            </c:numRef>
          </c:val>
          <c:extLst>
            <c:ext xmlns:c16="http://schemas.microsoft.com/office/drawing/2014/chart" uri="{C3380CC4-5D6E-409C-BE32-E72D297353CC}">
              <c16:uniqueId val="{00000007-767D-408B-9AD1-282FFDF9888E}"/>
            </c:ext>
          </c:extLst>
        </c:ser>
        <c:ser>
          <c:idx val="8"/>
          <c:order val="8"/>
          <c:tx>
            <c:strRef>
              <c:f>Grafico3.9!$A$14</c:f>
              <c:strCache>
                <c:ptCount val="1"/>
                <c:pt idx="0">
                  <c:v>60%-70%</c:v>
                </c:pt>
              </c:strCache>
            </c:strRef>
          </c:tx>
          <c:spPr>
            <a:solidFill>
              <a:srgbClr val="AC0000"/>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Grafico3.9!$F$14:$JF$14</c:f>
              <c:numCache>
                <c:formatCode>General</c:formatCode>
                <c:ptCount val="261"/>
                <c:pt idx="0">
                  <c:v>1</c:v>
                </c:pt>
                <c:pt idx="1">
                  <c:v>0</c:v>
                </c:pt>
                <c:pt idx="2">
                  <c:v>0</c:v>
                </c:pt>
                <c:pt idx="3">
                  <c:v>1</c:v>
                </c:pt>
                <c:pt idx="4">
                  <c:v>0</c:v>
                </c:pt>
                <c:pt idx="5">
                  <c:v>1</c:v>
                </c:pt>
                <c:pt idx="6">
                  <c:v>0</c:v>
                </c:pt>
                <c:pt idx="7">
                  <c:v>1</c:v>
                </c:pt>
                <c:pt idx="8">
                  <c:v>1</c:v>
                </c:pt>
                <c:pt idx="9">
                  <c:v>2</c:v>
                </c:pt>
                <c:pt idx="10">
                  <c:v>2</c:v>
                </c:pt>
                <c:pt idx="11">
                  <c:v>1</c:v>
                </c:pt>
                <c:pt idx="12">
                  <c:v>0</c:v>
                </c:pt>
                <c:pt idx="13">
                  <c:v>1</c:v>
                </c:pt>
                <c:pt idx="14">
                  <c:v>0</c:v>
                </c:pt>
                <c:pt idx="15">
                  <c:v>1</c:v>
                </c:pt>
                <c:pt idx="16">
                  <c:v>0</c:v>
                </c:pt>
                <c:pt idx="17">
                  <c:v>0</c:v>
                </c:pt>
                <c:pt idx="18">
                  <c:v>0</c:v>
                </c:pt>
                <c:pt idx="19">
                  <c:v>1</c:v>
                </c:pt>
                <c:pt idx="20">
                  <c:v>0</c:v>
                </c:pt>
                <c:pt idx="21">
                  <c:v>0</c:v>
                </c:pt>
                <c:pt idx="22">
                  <c:v>0</c:v>
                </c:pt>
                <c:pt idx="23">
                  <c:v>0</c:v>
                </c:pt>
                <c:pt idx="24">
                  <c:v>0</c:v>
                </c:pt>
                <c:pt idx="25">
                  <c:v>1</c:v>
                </c:pt>
                <c:pt idx="26">
                  <c:v>1</c:v>
                </c:pt>
                <c:pt idx="27">
                  <c:v>1</c:v>
                </c:pt>
                <c:pt idx="28">
                  <c:v>1</c:v>
                </c:pt>
                <c:pt idx="29">
                  <c:v>1</c:v>
                </c:pt>
                <c:pt idx="30">
                  <c:v>1</c:v>
                </c:pt>
                <c:pt idx="31">
                  <c:v>1</c:v>
                </c:pt>
                <c:pt idx="32">
                  <c:v>1</c:v>
                </c:pt>
                <c:pt idx="33">
                  <c:v>1</c:v>
                </c:pt>
                <c:pt idx="34">
                  <c:v>1</c:v>
                </c:pt>
                <c:pt idx="35">
                  <c:v>1</c:v>
                </c:pt>
                <c:pt idx="36">
                  <c:v>0</c:v>
                </c:pt>
                <c:pt idx="37">
                  <c:v>1</c:v>
                </c:pt>
                <c:pt idx="38">
                  <c:v>0</c:v>
                </c:pt>
                <c:pt idx="39">
                  <c:v>0</c:v>
                </c:pt>
                <c:pt idx="40">
                  <c:v>1</c:v>
                </c:pt>
                <c:pt idx="41">
                  <c:v>1</c:v>
                </c:pt>
                <c:pt idx="42">
                  <c:v>0</c:v>
                </c:pt>
                <c:pt idx="43">
                  <c:v>1</c:v>
                </c:pt>
                <c:pt idx="44">
                  <c:v>0</c:v>
                </c:pt>
                <c:pt idx="45">
                  <c:v>1</c:v>
                </c:pt>
                <c:pt idx="46">
                  <c:v>1</c:v>
                </c:pt>
                <c:pt idx="47">
                  <c:v>1</c:v>
                </c:pt>
                <c:pt idx="48">
                  <c:v>1</c:v>
                </c:pt>
                <c:pt idx="49">
                  <c:v>1</c:v>
                </c:pt>
                <c:pt idx="50">
                  <c:v>1</c:v>
                </c:pt>
                <c:pt idx="51">
                  <c:v>1</c:v>
                </c:pt>
                <c:pt idx="52">
                  <c:v>0</c:v>
                </c:pt>
                <c:pt idx="53">
                  <c:v>0</c:v>
                </c:pt>
                <c:pt idx="54">
                  <c:v>1</c:v>
                </c:pt>
                <c:pt idx="55">
                  <c:v>0</c:v>
                </c:pt>
                <c:pt idx="56">
                  <c:v>1</c:v>
                </c:pt>
                <c:pt idx="57">
                  <c:v>0</c:v>
                </c:pt>
                <c:pt idx="58">
                  <c:v>1</c:v>
                </c:pt>
                <c:pt idx="59">
                  <c:v>1</c:v>
                </c:pt>
                <c:pt idx="60">
                  <c:v>0</c:v>
                </c:pt>
                <c:pt idx="61">
                  <c:v>0</c:v>
                </c:pt>
                <c:pt idx="62">
                  <c:v>0</c:v>
                </c:pt>
                <c:pt idx="63">
                  <c:v>0</c:v>
                </c:pt>
                <c:pt idx="64">
                  <c:v>0</c:v>
                </c:pt>
                <c:pt idx="65">
                  <c:v>1</c:v>
                </c:pt>
                <c:pt idx="66">
                  <c:v>1</c:v>
                </c:pt>
                <c:pt idx="67">
                  <c:v>0</c:v>
                </c:pt>
                <c:pt idx="68">
                  <c:v>1</c:v>
                </c:pt>
                <c:pt idx="69">
                  <c:v>0</c:v>
                </c:pt>
                <c:pt idx="70">
                  <c:v>1</c:v>
                </c:pt>
                <c:pt idx="71">
                  <c:v>1</c:v>
                </c:pt>
                <c:pt idx="72">
                  <c:v>1</c:v>
                </c:pt>
                <c:pt idx="73">
                  <c:v>2</c:v>
                </c:pt>
                <c:pt idx="74">
                  <c:v>2</c:v>
                </c:pt>
                <c:pt idx="75">
                  <c:v>1</c:v>
                </c:pt>
                <c:pt idx="76">
                  <c:v>2</c:v>
                </c:pt>
                <c:pt idx="77">
                  <c:v>1</c:v>
                </c:pt>
                <c:pt idx="78">
                  <c:v>1</c:v>
                </c:pt>
                <c:pt idx="79">
                  <c:v>1</c:v>
                </c:pt>
                <c:pt idx="80">
                  <c:v>1</c:v>
                </c:pt>
                <c:pt idx="81">
                  <c:v>2</c:v>
                </c:pt>
                <c:pt idx="82">
                  <c:v>1</c:v>
                </c:pt>
                <c:pt idx="83">
                  <c:v>0</c:v>
                </c:pt>
                <c:pt idx="84">
                  <c:v>2</c:v>
                </c:pt>
                <c:pt idx="85">
                  <c:v>1</c:v>
                </c:pt>
                <c:pt idx="86">
                  <c:v>1</c:v>
                </c:pt>
                <c:pt idx="87">
                  <c:v>1</c:v>
                </c:pt>
                <c:pt idx="88">
                  <c:v>0</c:v>
                </c:pt>
                <c:pt idx="89">
                  <c:v>0</c:v>
                </c:pt>
                <c:pt idx="90">
                  <c:v>0</c:v>
                </c:pt>
                <c:pt idx="91">
                  <c:v>1</c:v>
                </c:pt>
                <c:pt idx="92">
                  <c:v>0</c:v>
                </c:pt>
                <c:pt idx="93">
                  <c:v>1</c:v>
                </c:pt>
                <c:pt idx="94">
                  <c:v>0</c:v>
                </c:pt>
                <c:pt idx="95">
                  <c:v>1</c:v>
                </c:pt>
                <c:pt idx="96">
                  <c:v>1</c:v>
                </c:pt>
                <c:pt idx="97">
                  <c:v>1</c:v>
                </c:pt>
                <c:pt idx="98">
                  <c:v>0</c:v>
                </c:pt>
                <c:pt idx="99">
                  <c:v>1</c:v>
                </c:pt>
                <c:pt idx="100">
                  <c:v>1</c:v>
                </c:pt>
                <c:pt idx="101">
                  <c:v>1</c:v>
                </c:pt>
                <c:pt idx="102">
                  <c:v>1</c:v>
                </c:pt>
                <c:pt idx="103">
                  <c:v>1</c:v>
                </c:pt>
                <c:pt idx="104">
                  <c:v>1</c:v>
                </c:pt>
                <c:pt idx="105">
                  <c:v>1</c:v>
                </c:pt>
                <c:pt idx="106">
                  <c:v>1</c:v>
                </c:pt>
                <c:pt idx="107">
                  <c:v>0</c:v>
                </c:pt>
                <c:pt idx="108">
                  <c:v>0</c:v>
                </c:pt>
                <c:pt idx="109">
                  <c:v>1</c:v>
                </c:pt>
                <c:pt idx="110">
                  <c:v>1</c:v>
                </c:pt>
                <c:pt idx="111">
                  <c:v>1</c:v>
                </c:pt>
                <c:pt idx="112">
                  <c:v>1</c:v>
                </c:pt>
                <c:pt idx="113">
                  <c:v>0</c:v>
                </c:pt>
                <c:pt idx="114">
                  <c:v>1</c:v>
                </c:pt>
                <c:pt idx="115">
                  <c:v>0</c:v>
                </c:pt>
                <c:pt idx="116">
                  <c:v>0</c:v>
                </c:pt>
                <c:pt idx="117">
                  <c:v>1</c:v>
                </c:pt>
                <c:pt idx="118">
                  <c:v>1</c:v>
                </c:pt>
                <c:pt idx="119">
                  <c:v>0</c:v>
                </c:pt>
                <c:pt idx="120">
                  <c:v>1</c:v>
                </c:pt>
                <c:pt idx="121">
                  <c:v>1</c:v>
                </c:pt>
                <c:pt idx="122">
                  <c:v>1</c:v>
                </c:pt>
                <c:pt idx="123">
                  <c:v>1</c:v>
                </c:pt>
                <c:pt idx="124">
                  <c:v>1</c:v>
                </c:pt>
                <c:pt idx="125">
                  <c:v>1</c:v>
                </c:pt>
                <c:pt idx="126">
                  <c:v>1</c:v>
                </c:pt>
                <c:pt idx="127">
                  <c:v>1</c:v>
                </c:pt>
                <c:pt idx="128">
                  <c:v>0</c:v>
                </c:pt>
                <c:pt idx="129">
                  <c:v>2</c:v>
                </c:pt>
                <c:pt idx="130">
                  <c:v>1</c:v>
                </c:pt>
                <c:pt idx="131">
                  <c:v>0</c:v>
                </c:pt>
                <c:pt idx="132">
                  <c:v>0</c:v>
                </c:pt>
                <c:pt idx="133">
                  <c:v>0</c:v>
                </c:pt>
                <c:pt idx="134">
                  <c:v>1</c:v>
                </c:pt>
                <c:pt idx="135">
                  <c:v>0</c:v>
                </c:pt>
                <c:pt idx="136">
                  <c:v>1</c:v>
                </c:pt>
                <c:pt idx="137">
                  <c:v>1</c:v>
                </c:pt>
                <c:pt idx="138">
                  <c:v>0</c:v>
                </c:pt>
                <c:pt idx="139">
                  <c:v>0</c:v>
                </c:pt>
                <c:pt idx="140">
                  <c:v>0</c:v>
                </c:pt>
                <c:pt idx="141">
                  <c:v>1</c:v>
                </c:pt>
                <c:pt idx="142">
                  <c:v>1</c:v>
                </c:pt>
                <c:pt idx="143">
                  <c:v>1</c:v>
                </c:pt>
                <c:pt idx="144">
                  <c:v>1</c:v>
                </c:pt>
                <c:pt idx="145">
                  <c:v>0</c:v>
                </c:pt>
                <c:pt idx="146">
                  <c:v>0</c:v>
                </c:pt>
                <c:pt idx="147">
                  <c:v>0</c:v>
                </c:pt>
                <c:pt idx="148">
                  <c:v>1</c:v>
                </c:pt>
                <c:pt idx="149">
                  <c:v>1</c:v>
                </c:pt>
                <c:pt idx="150">
                  <c:v>0</c:v>
                </c:pt>
                <c:pt idx="151">
                  <c:v>1</c:v>
                </c:pt>
                <c:pt idx="152">
                  <c:v>0</c:v>
                </c:pt>
                <c:pt idx="153">
                  <c:v>1</c:v>
                </c:pt>
                <c:pt idx="154">
                  <c:v>1</c:v>
                </c:pt>
                <c:pt idx="155">
                  <c:v>2</c:v>
                </c:pt>
                <c:pt idx="156">
                  <c:v>1</c:v>
                </c:pt>
                <c:pt idx="157">
                  <c:v>0</c:v>
                </c:pt>
                <c:pt idx="158">
                  <c:v>1</c:v>
                </c:pt>
                <c:pt idx="159">
                  <c:v>1</c:v>
                </c:pt>
                <c:pt idx="160">
                  <c:v>0</c:v>
                </c:pt>
                <c:pt idx="161">
                  <c:v>1</c:v>
                </c:pt>
                <c:pt idx="162">
                  <c:v>1</c:v>
                </c:pt>
                <c:pt idx="163">
                  <c:v>1</c:v>
                </c:pt>
                <c:pt idx="164">
                  <c:v>0</c:v>
                </c:pt>
                <c:pt idx="165">
                  <c:v>0</c:v>
                </c:pt>
                <c:pt idx="166">
                  <c:v>0</c:v>
                </c:pt>
                <c:pt idx="167">
                  <c:v>0</c:v>
                </c:pt>
                <c:pt idx="168">
                  <c:v>0</c:v>
                </c:pt>
                <c:pt idx="169">
                  <c:v>0</c:v>
                </c:pt>
                <c:pt idx="170">
                  <c:v>0</c:v>
                </c:pt>
                <c:pt idx="171">
                  <c:v>0</c:v>
                </c:pt>
                <c:pt idx="172">
                  <c:v>0</c:v>
                </c:pt>
                <c:pt idx="173">
                  <c:v>1</c:v>
                </c:pt>
                <c:pt idx="174">
                  <c:v>0</c:v>
                </c:pt>
                <c:pt idx="175">
                  <c:v>1</c:v>
                </c:pt>
                <c:pt idx="176">
                  <c:v>1</c:v>
                </c:pt>
                <c:pt idx="177">
                  <c:v>0</c:v>
                </c:pt>
                <c:pt idx="178">
                  <c:v>0</c:v>
                </c:pt>
                <c:pt idx="179">
                  <c:v>0</c:v>
                </c:pt>
                <c:pt idx="180">
                  <c:v>1</c:v>
                </c:pt>
                <c:pt idx="181">
                  <c:v>0</c:v>
                </c:pt>
                <c:pt idx="182">
                  <c:v>1</c:v>
                </c:pt>
                <c:pt idx="183">
                  <c:v>1</c:v>
                </c:pt>
                <c:pt idx="184">
                  <c:v>1</c:v>
                </c:pt>
                <c:pt idx="185">
                  <c:v>0</c:v>
                </c:pt>
                <c:pt idx="186">
                  <c:v>0</c:v>
                </c:pt>
                <c:pt idx="187">
                  <c:v>0</c:v>
                </c:pt>
                <c:pt idx="188">
                  <c:v>1</c:v>
                </c:pt>
                <c:pt idx="189">
                  <c:v>1</c:v>
                </c:pt>
                <c:pt idx="190">
                  <c:v>0</c:v>
                </c:pt>
                <c:pt idx="191">
                  <c:v>0</c:v>
                </c:pt>
                <c:pt idx="192">
                  <c:v>0</c:v>
                </c:pt>
                <c:pt idx="193">
                  <c:v>1</c:v>
                </c:pt>
                <c:pt idx="194">
                  <c:v>0</c:v>
                </c:pt>
                <c:pt idx="195">
                  <c:v>0</c:v>
                </c:pt>
                <c:pt idx="196">
                  <c:v>1</c:v>
                </c:pt>
                <c:pt idx="197">
                  <c:v>1</c:v>
                </c:pt>
                <c:pt idx="198">
                  <c:v>1</c:v>
                </c:pt>
                <c:pt idx="199">
                  <c:v>1</c:v>
                </c:pt>
                <c:pt idx="200">
                  <c:v>0</c:v>
                </c:pt>
                <c:pt idx="201">
                  <c:v>1</c:v>
                </c:pt>
                <c:pt idx="202">
                  <c:v>0</c:v>
                </c:pt>
                <c:pt idx="203">
                  <c:v>2</c:v>
                </c:pt>
                <c:pt idx="204">
                  <c:v>0</c:v>
                </c:pt>
                <c:pt idx="205">
                  <c:v>0</c:v>
                </c:pt>
                <c:pt idx="206">
                  <c:v>6</c:v>
                </c:pt>
                <c:pt idx="207">
                  <c:v>2</c:v>
                </c:pt>
                <c:pt idx="208">
                  <c:v>3</c:v>
                </c:pt>
                <c:pt idx="209">
                  <c:v>3</c:v>
                </c:pt>
                <c:pt idx="210">
                  <c:v>2</c:v>
                </c:pt>
                <c:pt idx="211">
                  <c:v>2</c:v>
                </c:pt>
                <c:pt idx="212">
                  <c:v>3</c:v>
                </c:pt>
                <c:pt idx="213">
                  <c:v>3</c:v>
                </c:pt>
                <c:pt idx="214">
                  <c:v>1</c:v>
                </c:pt>
                <c:pt idx="215">
                  <c:v>1</c:v>
                </c:pt>
                <c:pt idx="216">
                  <c:v>1</c:v>
                </c:pt>
                <c:pt idx="217">
                  <c:v>1</c:v>
                </c:pt>
                <c:pt idx="218">
                  <c:v>3</c:v>
                </c:pt>
                <c:pt idx="219">
                  <c:v>1</c:v>
                </c:pt>
                <c:pt idx="220">
                  <c:v>3</c:v>
                </c:pt>
                <c:pt idx="221">
                  <c:v>2</c:v>
                </c:pt>
                <c:pt idx="222">
                  <c:v>4</c:v>
                </c:pt>
                <c:pt idx="223">
                  <c:v>4</c:v>
                </c:pt>
                <c:pt idx="224">
                  <c:v>3</c:v>
                </c:pt>
                <c:pt idx="225">
                  <c:v>3</c:v>
                </c:pt>
                <c:pt idx="226">
                  <c:v>2</c:v>
                </c:pt>
                <c:pt idx="227">
                  <c:v>1</c:v>
                </c:pt>
                <c:pt idx="228">
                  <c:v>2</c:v>
                </c:pt>
                <c:pt idx="229">
                  <c:v>3</c:v>
                </c:pt>
                <c:pt idx="230">
                  <c:v>1</c:v>
                </c:pt>
                <c:pt idx="231">
                  <c:v>0</c:v>
                </c:pt>
                <c:pt idx="232">
                  <c:v>1</c:v>
                </c:pt>
                <c:pt idx="233">
                  <c:v>1</c:v>
                </c:pt>
                <c:pt idx="234">
                  <c:v>0</c:v>
                </c:pt>
                <c:pt idx="235">
                  <c:v>0</c:v>
                </c:pt>
                <c:pt idx="236">
                  <c:v>1</c:v>
                </c:pt>
                <c:pt idx="237">
                  <c:v>0</c:v>
                </c:pt>
                <c:pt idx="238">
                  <c:v>0</c:v>
                </c:pt>
                <c:pt idx="239">
                  <c:v>0</c:v>
                </c:pt>
                <c:pt idx="240">
                  <c:v>0</c:v>
                </c:pt>
                <c:pt idx="241">
                  <c:v>1</c:v>
                </c:pt>
                <c:pt idx="242">
                  <c:v>0</c:v>
                </c:pt>
                <c:pt idx="243">
                  <c:v>1</c:v>
                </c:pt>
                <c:pt idx="244">
                  <c:v>1</c:v>
                </c:pt>
                <c:pt idx="245">
                  <c:v>0</c:v>
                </c:pt>
                <c:pt idx="246">
                  <c:v>0</c:v>
                </c:pt>
                <c:pt idx="247">
                  <c:v>0</c:v>
                </c:pt>
                <c:pt idx="248">
                  <c:v>0</c:v>
                </c:pt>
                <c:pt idx="249">
                  <c:v>0</c:v>
                </c:pt>
                <c:pt idx="250">
                  <c:v>0</c:v>
                </c:pt>
                <c:pt idx="251">
                  <c:v>0</c:v>
                </c:pt>
                <c:pt idx="252">
                  <c:v>0</c:v>
                </c:pt>
                <c:pt idx="253">
                  <c:v>1</c:v>
                </c:pt>
                <c:pt idx="254">
                  <c:v>1</c:v>
                </c:pt>
                <c:pt idx="255">
                  <c:v>0</c:v>
                </c:pt>
                <c:pt idx="256">
                  <c:v>0</c:v>
                </c:pt>
                <c:pt idx="257">
                  <c:v>0</c:v>
                </c:pt>
                <c:pt idx="258">
                  <c:v>1</c:v>
                </c:pt>
                <c:pt idx="259">
                  <c:v>0</c:v>
                </c:pt>
                <c:pt idx="260">
                  <c:v>0</c:v>
                </c:pt>
              </c:numCache>
            </c:numRef>
          </c:val>
          <c:extLst>
            <c:ext xmlns:c16="http://schemas.microsoft.com/office/drawing/2014/chart" uri="{C3380CC4-5D6E-409C-BE32-E72D297353CC}">
              <c16:uniqueId val="{00000008-767D-408B-9AD1-282FFDF9888E}"/>
            </c:ext>
          </c:extLst>
        </c:ser>
        <c:ser>
          <c:idx val="9"/>
          <c:order val="9"/>
          <c:tx>
            <c:strRef>
              <c:f>Grafico3.9!$A$15</c:f>
              <c:strCache>
                <c:ptCount val="1"/>
                <c:pt idx="0">
                  <c:v>70%-80%</c:v>
                </c:pt>
              </c:strCache>
            </c:strRef>
          </c:tx>
          <c:spPr>
            <a:solidFill>
              <a:srgbClr val="920000"/>
            </a:solidFill>
            <a:ln>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Grafico3.9!$F$15:$JF$15</c:f>
              <c:numCache>
                <c:formatCode>General</c:formatCode>
                <c:ptCount val="261"/>
                <c:pt idx="0">
                  <c:v>0</c:v>
                </c:pt>
                <c:pt idx="1">
                  <c:v>0</c:v>
                </c:pt>
                <c:pt idx="2">
                  <c:v>0</c:v>
                </c:pt>
                <c:pt idx="3">
                  <c:v>0</c:v>
                </c:pt>
                <c:pt idx="4">
                  <c:v>1</c:v>
                </c:pt>
                <c:pt idx="5">
                  <c:v>1</c:v>
                </c:pt>
                <c:pt idx="6">
                  <c:v>0</c:v>
                </c:pt>
                <c:pt idx="7">
                  <c:v>2</c:v>
                </c:pt>
                <c:pt idx="8">
                  <c:v>4</c:v>
                </c:pt>
                <c:pt idx="9">
                  <c:v>1</c:v>
                </c:pt>
                <c:pt idx="10">
                  <c:v>4</c:v>
                </c:pt>
                <c:pt idx="11">
                  <c:v>4</c:v>
                </c:pt>
                <c:pt idx="12">
                  <c:v>3</c:v>
                </c:pt>
                <c:pt idx="13">
                  <c:v>1</c:v>
                </c:pt>
                <c:pt idx="14">
                  <c:v>2</c:v>
                </c:pt>
                <c:pt idx="15">
                  <c:v>1</c:v>
                </c:pt>
                <c:pt idx="16">
                  <c:v>6</c:v>
                </c:pt>
                <c:pt idx="17">
                  <c:v>1</c:v>
                </c:pt>
                <c:pt idx="18">
                  <c:v>2</c:v>
                </c:pt>
                <c:pt idx="19">
                  <c:v>1</c:v>
                </c:pt>
                <c:pt idx="20">
                  <c:v>0</c:v>
                </c:pt>
                <c:pt idx="21">
                  <c:v>1</c:v>
                </c:pt>
                <c:pt idx="22">
                  <c:v>1</c:v>
                </c:pt>
                <c:pt idx="23">
                  <c:v>2</c:v>
                </c:pt>
                <c:pt idx="24">
                  <c:v>1</c:v>
                </c:pt>
                <c:pt idx="25">
                  <c:v>1</c:v>
                </c:pt>
                <c:pt idx="26">
                  <c:v>1</c:v>
                </c:pt>
                <c:pt idx="27">
                  <c:v>1</c:v>
                </c:pt>
                <c:pt idx="28">
                  <c:v>1</c:v>
                </c:pt>
                <c:pt idx="29">
                  <c:v>0</c:v>
                </c:pt>
                <c:pt idx="30">
                  <c:v>1</c:v>
                </c:pt>
                <c:pt idx="31">
                  <c:v>1</c:v>
                </c:pt>
                <c:pt idx="32">
                  <c:v>0</c:v>
                </c:pt>
                <c:pt idx="33">
                  <c:v>0</c:v>
                </c:pt>
                <c:pt idx="34">
                  <c:v>1</c:v>
                </c:pt>
                <c:pt idx="35">
                  <c:v>0</c:v>
                </c:pt>
                <c:pt idx="36">
                  <c:v>1</c:v>
                </c:pt>
                <c:pt idx="37">
                  <c:v>0</c:v>
                </c:pt>
                <c:pt idx="38">
                  <c:v>1</c:v>
                </c:pt>
                <c:pt idx="39">
                  <c:v>1</c:v>
                </c:pt>
                <c:pt idx="40">
                  <c:v>0</c:v>
                </c:pt>
                <c:pt idx="41">
                  <c:v>1</c:v>
                </c:pt>
                <c:pt idx="42">
                  <c:v>1</c:v>
                </c:pt>
                <c:pt idx="43">
                  <c:v>0</c:v>
                </c:pt>
                <c:pt idx="44">
                  <c:v>1</c:v>
                </c:pt>
                <c:pt idx="45">
                  <c:v>0</c:v>
                </c:pt>
                <c:pt idx="46">
                  <c:v>0</c:v>
                </c:pt>
                <c:pt idx="47">
                  <c:v>1</c:v>
                </c:pt>
                <c:pt idx="48">
                  <c:v>0</c:v>
                </c:pt>
                <c:pt idx="49">
                  <c:v>0</c:v>
                </c:pt>
                <c:pt idx="50">
                  <c:v>0</c:v>
                </c:pt>
                <c:pt idx="51">
                  <c:v>0</c:v>
                </c:pt>
                <c:pt idx="52">
                  <c:v>0</c:v>
                </c:pt>
                <c:pt idx="53">
                  <c:v>1</c:v>
                </c:pt>
                <c:pt idx="54">
                  <c:v>0</c:v>
                </c:pt>
                <c:pt idx="55">
                  <c:v>1</c:v>
                </c:pt>
                <c:pt idx="56">
                  <c:v>0</c:v>
                </c:pt>
                <c:pt idx="57">
                  <c:v>1</c:v>
                </c:pt>
                <c:pt idx="58">
                  <c:v>0</c:v>
                </c:pt>
                <c:pt idx="59">
                  <c:v>1</c:v>
                </c:pt>
                <c:pt idx="60">
                  <c:v>1</c:v>
                </c:pt>
                <c:pt idx="61">
                  <c:v>1</c:v>
                </c:pt>
                <c:pt idx="62">
                  <c:v>1</c:v>
                </c:pt>
                <c:pt idx="63">
                  <c:v>0</c:v>
                </c:pt>
                <c:pt idx="64">
                  <c:v>1</c:v>
                </c:pt>
                <c:pt idx="65">
                  <c:v>0</c:v>
                </c:pt>
                <c:pt idx="66">
                  <c:v>0</c:v>
                </c:pt>
                <c:pt idx="67">
                  <c:v>0</c:v>
                </c:pt>
                <c:pt idx="68">
                  <c:v>0</c:v>
                </c:pt>
                <c:pt idx="69">
                  <c:v>1</c:v>
                </c:pt>
                <c:pt idx="70">
                  <c:v>0</c:v>
                </c:pt>
                <c:pt idx="71">
                  <c:v>0</c:v>
                </c:pt>
                <c:pt idx="72">
                  <c:v>0</c:v>
                </c:pt>
                <c:pt idx="73">
                  <c:v>0</c:v>
                </c:pt>
                <c:pt idx="74">
                  <c:v>0</c:v>
                </c:pt>
                <c:pt idx="75">
                  <c:v>1</c:v>
                </c:pt>
                <c:pt idx="76">
                  <c:v>1</c:v>
                </c:pt>
                <c:pt idx="77">
                  <c:v>0</c:v>
                </c:pt>
                <c:pt idx="78">
                  <c:v>0</c:v>
                </c:pt>
                <c:pt idx="79">
                  <c:v>1</c:v>
                </c:pt>
                <c:pt idx="80">
                  <c:v>1</c:v>
                </c:pt>
                <c:pt idx="81">
                  <c:v>0</c:v>
                </c:pt>
                <c:pt idx="82">
                  <c:v>1</c:v>
                </c:pt>
                <c:pt idx="83">
                  <c:v>1</c:v>
                </c:pt>
                <c:pt idx="84">
                  <c:v>0</c:v>
                </c:pt>
                <c:pt idx="85">
                  <c:v>1</c:v>
                </c:pt>
                <c:pt idx="86">
                  <c:v>1</c:v>
                </c:pt>
                <c:pt idx="87">
                  <c:v>0</c:v>
                </c:pt>
                <c:pt idx="88">
                  <c:v>1</c:v>
                </c:pt>
                <c:pt idx="89">
                  <c:v>1</c:v>
                </c:pt>
                <c:pt idx="90">
                  <c:v>0</c:v>
                </c:pt>
                <c:pt idx="91">
                  <c:v>0</c:v>
                </c:pt>
                <c:pt idx="92">
                  <c:v>1</c:v>
                </c:pt>
                <c:pt idx="93">
                  <c:v>1</c:v>
                </c:pt>
                <c:pt idx="94">
                  <c:v>1</c:v>
                </c:pt>
                <c:pt idx="95">
                  <c:v>1</c:v>
                </c:pt>
                <c:pt idx="96">
                  <c:v>0</c:v>
                </c:pt>
                <c:pt idx="97">
                  <c:v>1</c:v>
                </c:pt>
                <c:pt idx="98">
                  <c:v>2</c:v>
                </c:pt>
                <c:pt idx="99">
                  <c:v>1</c:v>
                </c:pt>
                <c:pt idx="100">
                  <c:v>1</c:v>
                </c:pt>
                <c:pt idx="101">
                  <c:v>2</c:v>
                </c:pt>
                <c:pt idx="102">
                  <c:v>1</c:v>
                </c:pt>
                <c:pt idx="103">
                  <c:v>2</c:v>
                </c:pt>
                <c:pt idx="104">
                  <c:v>1</c:v>
                </c:pt>
                <c:pt idx="105">
                  <c:v>2</c:v>
                </c:pt>
                <c:pt idx="106">
                  <c:v>1</c:v>
                </c:pt>
                <c:pt idx="107">
                  <c:v>2</c:v>
                </c:pt>
                <c:pt idx="108">
                  <c:v>1</c:v>
                </c:pt>
                <c:pt idx="109">
                  <c:v>0</c:v>
                </c:pt>
                <c:pt idx="110">
                  <c:v>0</c:v>
                </c:pt>
                <c:pt idx="111">
                  <c:v>0</c:v>
                </c:pt>
                <c:pt idx="112">
                  <c:v>1</c:v>
                </c:pt>
                <c:pt idx="113">
                  <c:v>1</c:v>
                </c:pt>
                <c:pt idx="114">
                  <c:v>1</c:v>
                </c:pt>
                <c:pt idx="115">
                  <c:v>1</c:v>
                </c:pt>
                <c:pt idx="116">
                  <c:v>1</c:v>
                </c:pt>
                <c:pt idx="117">
                  <c:v>1</c:v>
                </c:pt>
                <c:pt idx="118">
                  <c:v>1</c:v>
                </c:pt>
                <c:pt idx="119">
                  <c:v>1</c:v>
                </c:pt>
                <c:pt idx="120">
                  <c:v>1</c:v>
                </c:pt>
                <c:pt idx="121">
                  <c:v>1</c:v>
                </c:pt>
                <c:pt idx="122">
                  <c:v>0</c:v>
                </c:pt>
                <c:pt idx="123">
                  <c:v>1</c:v>
                </c:pt>
                <c:pt idx="124">
                  <c:v>1</c:v>
                </c:pt>
                <c:pt idx="125">
                  <c:v>2</c:v>
                </c:pt>
                <c:pt idx="126">
                  <c:v>1</c:v>
                </c:pt>
                <c:pt idx="127">
                  <c:v>1</c:v>
                </c:pt>
                <c:pt idx="128">
                  <c:v>2</c:v>
                </c:pt>
                <c:pt idx="129">
                  <c:v>1</c:v>
                </c:pt>
                <c:pt idx="130">
                  <c:v>1</c:v>
                </c:pt>
                <c:pt idx="131">
                  <c:v>1</c:v>
                </c:pt>
                <c:pt idx="132">
                  <c:v>0</c:v>
                </c:pt>
                <c:pt idx="133">
                  <c:v>1</c:v>
                </c:pt>
                <c:pt idx="134">
                  <c:v>0</c:v>
                </c:pt>
                <c:pt idx="135">
                  <c:v>1</c:v>
                </c:pt>
                <c:pt idx="136">
                  <c:v>0</c:v>
                </c:pt>
                <c:pt idx="137">
                  <c:v>0</c:v>
                </c:pt>
                <c:pt idx="138">
                  <c:v>1</c:v>
                </c:pt>
                <c:pt idx="139">
                  <c:v>1</c:v>
                </c:pt>
                <c:pt idx="140">
                  <c:v>2</c:v>
                </c:pt>
                <c:pt idx="141">
                  <c:v>0</c:v>
                </c:pt>
                <c:pt idx="142">
                  <c:v>0</c:v>
                </c:pt>
                <c:pt idx="143">
                  <c:v>1</c:v>
                </c:pt>
                <c:pt idx="144">
                  <c:v>1</c:v>
                </c:pt>
                <c:pt idx="145">
                  <c:v>1</c:v>
                </c:pt>
                <c:pt idx="146">
                  <c:v>1</c:v>
                </c:pt>
                <c:pt idx="147">
                  <c:v>1</c:v>
                </c:pt>
                <c:pt idx="148">
                  <c:v>1</c:v>
                </c:pt>
                <c:pt idx="149">
                  <c:v>1</c:v>
                </c:pt>
                <c:pt idx="150">
                  <c:v>1</c:v>
                </c:pt>
                <c:pt idx="151">
                  <c:v>0</c:v>
                </c:pt>
                <c:pt idx="152">
                  <c:v>2</c:v>
                </c:pt>
                <c:pt idx="153">
                  <c:v>0</c:v>
                </c:pt>
                <c:pt idx="154">
                  <c:v>1</c:v>
                </c:pt>
                <c:pt idx="155">
                  <c:v>0</c:v>
                </c:pt>
                <c:pt idx="156">
                  <c:v>1</c:v>
                </c:pt>
                <c:pt idx="157">
                  <c:v>1</c:v>
                </c:pt>
                <c:pt idx="158">
                  <c:v>0</c:v>
                </c:pt>
                <c:pt idx="159">
                  <c:v>0</c:v>
                </c:pt>
                <c:pt idx="160">
                  <c:v>1</c:v>
                </c:pt>
                <c:pt idx="161">
                  <c:v>0</c:v>
                </c:pt>
                <c:pt idx="162">
                  <c:v>1</c:v>
                </c:pt>
                <c:pt idx="163">
                  <c:v>0</c:v>
                </c:pt>
                <c:pt idx="164">
                  <c:v>1</c:v>
                </c:pt>
                <c:pt idx="165">
                  <c:v>1</c:v>
                </c:pt>
                <c:pt idx="166">
                  <c:v>1</c:v>
                </c:pt>
                <c:pt idx="167">
                  <c:v>1</c:v>
                </c:pt>
                <c:pt idx="168">
                  <c:v>1</c:v>
                </c:pt>
                <c:pt idx="169">
                  <c:v>1</c:v>
                </c:pt>
                <c:pt idx="170">
                  <c:v>1</c:v>
                </c:pt>
                <c:pt idx="171">
                  <c:v>1</c:v>
                </c:pt>
                <c:pt idx="172">
                  <c:v>1</c:v>
                </c:pt>
                <c:pt idx="173">
                  <c:v>0</c:v>
                </c:pt>
                <c:pt idx="174">
                  <c:v>1</c:v>
                </c:pt>
                <c:pt idx="175">
                  <c:v>0</c:v>
                </c:pt>
                <c:pt idx="176">
                  <c:v>0</c:v>
                </c:pt>
                <c:pt idx="177">
                  <c:v>1</c:v>
                </c:pt>
                <c:pt idx="178">
                  <c:v>1</c:v>
                </c:pt>
                <c:pt idx="179">
                  <c:v>1</c:v>
                </c:pt>
                <c:pt idx="180">
                  <c:v>0</c:v>
                </c:pt>
                <c:pt idx="181">
                  <c:v>1</c:v>
                </c:pt>
                <c:pt idx="182">
                  <c:v>0</c:v>
                </c:pt>
                <c:pt idx="183">
                  <c:v>1</c:v>
                </c:pt>
                <c:pt idx="184">
                  <c:v>1</c:v>
                </c:pt>
                <c:pt idx="185">
                  <c:v>0</c:v>
                </c:pt>
                <c:pt idx="186">
                  <c:v>2</c:v>
                </c:pt>
                <c:pt idx="187">
                  <c:v>1</c:v>
                </c:pt>
                <c:pt idx="188">
                  <c:v>1</c:v>
                </c:pt>
                <c:pt idx="189">
                  <c:v>0</c:v>
                </c:pt>
                <c:pt idx="190">
                  <c:v>1</c:v>
                </c:pt>
                <c:pt idx="191">
                  <c:v>1</c:v>
                </c:pt>
                <c:pt idx="192">
                  <c:v>0</c:v>
                </c:pt>
                <c:pt idx="193">
                  <c:v>0</c:v>
                </c:pt>
                <c:pt idx="194">
                  <c:v>0</c:v>
                </c:pt>
                <c:pt idx="195">
                  <c:v>2</c:v>
                </c:pt>
                <c:pt idx="196">
                  <c:v>0</c:v>
                </c:pt>
                <c:pt idx="197">
                  <c:v>0</c:v>
                </c:pt>
                <c:pt idx="198">
                  <c:v>1</c:v>
                </c:pt>
                <c:pt idx="199">
                  <c:v>2</c:v>
                </c:pt>
                <c:pt idx="200">
                  <c:v>2</c:v>
                </c:pt>
                <c:pt idx="201">
                  <c:v>0</c:v>
                </c:pt>
                <c:pt idx="202">
                  <c:v>0</c:v>
                </c:pt>
                <c:pt idx="203">
                  <c:v>1</c:v>
                </c:pt>
                <c:pt idx="204">
                  <c:v>2</c:v>
                </c:pt>
                <c:pt idx="205">
                  <c:v>1</c:v>
                </c:pt>
                <c:pt idx="206">
                  <c:v>16</c:v>
                </c:pt>
                <c:pt idx="207">
                  <c:v>19</c:v>
                </c:pt>
                <c:pt idx="208">
                  <c:v>19</c:v>
                </c:pt>
                <c:pt idx="209">
                  <c:v>19</c:v>
                </c:pt>
                <c:pt idx="210">
                  <c:v>19</c:v>
                </c:pt>
                <c:pt idx="211">
                  <c:v>19</c:v>
                </c:pt>
                <c:pt idx="212">
                  <c:v>18</c:v>
                </c:pt>
                <c:pt idx="213">
                  <c:v>19</c:v>
                </c:pt>
                <c:pt idx="214">
                  <c:v>21</c:v>
                </c:pt>
                <c:pt idx="215">
                  <c:v>21</c:v>
                </c:pt>
                <c:pt idx="216">
                  <c:v>21</c:v>
                </c:pt>
                <c:pt idx="217">
                  <c:v>21</c:v>
                </c:pt>
                <c:pt idx="218">
                  <c:v>20</c:v>
                </c:pt>
                <c:pt idx="219">
                  <c:v>21</c:v>
                </c:pt>
                <c:pt idx="220">
                  <c:v>20</c:v>
                </c:pt>
                <c:pt idx="221">
                  <c:v>21</c:v>
                </c:pt>
                <c:pt idx="222">
                  <c:v>19</c:v>
                </c:pt>
                <c:pt idx="223">
                  <c:v>18</c:v>
                </c:pt>
                <c:pt idx="224">
                  <c:v>19</c:v>
                </c:pt>
                <c:pt idx="225">
                  <c:v>20</c:v>
                </c:pt>
                <c:pt idx="226">
                  <c:v>21</c:v>
                </c:pt>
                <c:pt idx="227">
                  <c:v>22</c:v>
                </c:pt>
                <c:pt idx="228">
                  <c:v>21</c:v>
                </c:pt>
                <c:pt idx="229">
                  <c:v>20</c:v>
                </c:pt>
                <c:pt idx="230">
                  <c:v>22</c:v>
                </c:pt>
                <c:pt idx="231">
                  <c:v>1</c:v>
                </c:pt>
                <c:pt idx="232">
                  <c:v>0</c:v>
                </c:pt>
                <c:pt idx="233">
                  <c:v>0</c:v>
                </c:pt>
                <c:pt idx="234">
                  <c:v>1</c:v>
                </c:pt>
                <c:pt idx="235">
                  <c:v>1</c:v>
                </c:pt>
                <c:pt idx="236">
                  <c:v>0</c:v>
                </c:pt>
                <c:pt idx="237">
                  <c:v>1</c:v>
                </c:pt>
                <c:pt idx="238">
                  <c:v>1</c:v>
                </c:pt>
                <c:pt idx="239">
                  <c:v>0</c:v>
                </c:pt>
                <c:pt idx="240">
                  <c:v>1</c:v>
                </c:pt>
                <c:pt idx="241">
                  <c:v>0</c:v>
                </c:pt>
                <c:pt idx="242">
                  <c:v>0</c:v>
                </c:pt>
                <c:pt idx="243">
                  <c:v>0</c:v>
                </c:pt>
                <c:pt idx="244">
                  <c:v>0</c:v>
                </c:pt>
                <c:pt idx="245">
                  <c:v>0</c:v>
                </c:pt>
                <c:pt idx="246">
                  <c:v>1</c:v>
                </c:pt>
                <c:pt idx="247">
                  <c:v>0</c:v>
                </c:pt>
                <c:pt idx="248">
                  <c:v>1</c:v>
                </c:pt>
                <c:pt idx="249">
                  <c:v>0</c:v>
                </c:pt>
                <c:pt idx="250">
                  <c:v>1</c:v>
                </c:pt>
                <c:pt idx="251">
                  <c:v>1</c:v>
                </c:pt>
                <c:pt idx="252">
                  <c:v>1</c:v>
                </c:pt>
                <c:pt idx="253">
                  <c:v>0</c:v>
                </c:pt>
                <c:pt idx="254">
                  <c:v>0</c:v>
                </c:pt>
                <c:pt idx="255">
                  <c:v>1</c:v>
                </c:pt>
                <c:pt idx="256">
                  <c:v>1</c:v>
                </c:pt>
                <c:pt idx="257">
                  <c:v>1</c:v>
                </c:pt>
                <c:pt idx="258">
                  <c:v>0</c:v>
                </c:pt>
                <c:pt idx="259">
                  <c:v>1</c:v>
                </c:pt>
                <c:pt idx="260">
                  <c:v>1</c:v>
                </c:pt>
              </c:numCache>
            </c:numRef>
          </c:val>
          <c:extLst>
            <c:ext xmlns:c16="http://schemas.microsoft.com/office/drawing/2014/chart" uri="{C3380CC4-5D6E-409C-BE32-E72D297353CC}">
              <c16:uniqueId val="{00000009-767D-408B-9AD1-282FFDF9888E}"/>
            </c:ext>
          </c:extLst>
        </c:ser>
        <c:ser>
          <c:idx val="10"/>
          <c:order val="10"/>
          <c:tx>
            <c:strRef>
              <c:f>Grafico3.9!$A$16</c:f>
              <c:strCache>
                <c:ptCount val="1"/>
                <c:pt idx="0">
                  <c:v>80%-90%</c:v>
                </c:pt>
              </c:strCache>
            </c:strRef>
          </c:tx>
          <c:spPr>
            <a:solidFill>
              <a:srgbClr val="760000"/>
            </a:solidFill>
            <a:ln w="25400">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Grafico3.9!$F$16:$JF$16</c:f>
              <c:numCache>
                <c:formatCode>General</c:formatCode>
                <c:ptCount val="261"/>
                <c:pt idx="0">
                  <c:v>1</c:v>
                </c:pt>
                <c:pt idx="1">
                  <c:v>1</c:v>
                </c:pt>
                <c:pt idx="2">
                  <c:v>2</c:v>
                </c:pt>
                <c:pt idx="3">
                  <c:v>2</c:v>
                </c:pt>
                <c:pt idx="4">
                  <c:v>1</c:v>
                </c:pt>
                <c:pt idx="5">
                  <c:v>1</c:v>
                </c:pt>
                <c:pt idx="6">
                  <c:v>0</c:v>
                </c:pt>
                <c:pt idx="7">
                  <c:v>22</c:v>
                </c:pt>
                <c:pt idx="8">
                  <c:v>16</c:v>
                </c:pt>
                <c:pt idx="9">
                  <c:v>16</c:v>
                </c:pt>
                <c:pt idx="10">
                  <c:v>16</c:v>
                </c:pt>
                <c:pt idx="11">
                  <c:v>16</c:v>
                </c:pt>
                <c:pt idx="12">
                  <c:v>16</c:v>
                </c:pt>
                <c:pt idx="13">
                  <c:v>17</c:v>
                </c:pt>
                <c:pt idx="14">
                  <c:v>17</c:v>
                </c:pt>
                <c:pt idx="15">
                  <c:v>16</c:v>
                </c:pt>
                <c:pt idx="16">
                  <c:v>12</c:v>
                </c:pt>
                <c:pt idx="17">
                  <c:v>17</c:v>
                </c:pt>
                <c:pt idx="18">
                  <c:v>17</c:v>
                </c:pt>
                <c:pt idx="19">
                  <c:v>17</c:v>
                </c:pt>
                <c:pt idx="20">
                  <c:v>18</c:v>
                </c:pt>
                <c:pt idx="21">
                  <c:v>17</c:v>
                </c:pt>
                <c:pt idx="22">
                  <c:v>18</c:v>
                </c:pt>
                <c:pt idx="23">
                  <c:v>17</c:v>
                </c:pt>
                <c:pt idx="24">
                  <c:v>18</c:v>
                </c:pt>
                <c:pt idx="25">
                  <c:v>18</c:v>
                </c:pt>
                <c:pt idx="26">
                  <c:v>0</c:v>
                </c:pt>
                <c:pt idx="27">
                  <c:v>1</c:v>
                </c:pt>
                <c:pt idx="28">
                  <c:v>1</c:v>
                </c:pt>
                <c:pt idx="29">
                  <c:v>2</c:v>
                </c:pt>
                <c:pt idx="30">
                  <c:v>1</c:v>
                </c:pt>
                <c:pt idx="31">
                  <c:v>0</c:v>
                </c:pt>
                <c:pt idx="32">
                  <c:v>1</c:v>
                </c:pt>
                <c:pt idx="33">
                  <c:v>1</c:v>
                </c:pt>
                <c:pt idx="34">
                  <c:v>0</c:v>
                </c:pt>
                <c:pt idx="35">
                  <c:v>1</c:v>
                </c:pt>
                <c:pt idx="36">
                  <c:v>0</c:v>
                </c:pt>
                <c:pt idx="37">
                  <c:v>2</c:v>
                </c:pt>
                <c:pt idx="38">
                  <c:v>1</c:v>
                </c:pt>
                <c:pt idx="39">
                  <c:v>0</c:v>
                </c:pt>
                <c:pt idx="40">
                  <c:v>1</c:v>
                </c:pt>
                <c:pt idx="41">
                  <c:v>1</c:v>
                </c:pt>
                <c:pt idx="42">
                  <c:v>1</c:v>
                </c:pt>
                <c:pt idx="43">
                  <c:v>1</c:v>
                </c:pt>
                <c:pt idx="44">
                  <c:v>0</c:v>
                </c:pt>
                <c:pt idx="45">
                  <c:v>1</c:v>
                </c:pt>
                <c:pt idx="46">
                  <c:v>1</c:v>
                </c:pt>
                <c:pt idx="47">
                  <c:v>0</c:v>
                </c:pt>
                <c:pt idx="48">
                  <c:v>0</c:v>
                </c:pt>
                <c:pt idx="49">
                  <c:v>0</c:v>
                </c:pt>
                <c:pt idx="50">
                  <c:v>1</c:v>
                </c:pt>
                <c:pt idx="51">
                  <c:v>1</c:v>
                </c:pt>
                <c:pt idx="52">
                  <c:v>1</c:v>
                </c:pt>
                <c:pt idx="53">
                  <c:v>1</c:v>
                </c:pt>
                <c:pt idx="54">
                  <c:v>1</c:v>
                </c:pt>
                <c:pt idx="55">
                  <c:v>1</c:v>
                </c:pt>
                <c:pt idx="56">
                  <c:v>1</c:v>
                </c:pt>
                <c:pt idx="57">
                  <c:v>1</c:v>
                </c:pt>
                <c:pt idx="58">
                  <c:v>1</c:v>
                </c:pt>
                <c:pt idx="59">
                  <c:v>0</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0</c:v>
                </c:pt>
                <c:pt idx="76">
                  <c:v>0</c:v>
                </c:pt>
                <c:pt idx="77">
                  <c:v>0</c:v>
                </c:pt>
                <c:pt idx="78">
                  <c:v>1</c:v>
                </c:pt>
                <c:pt idx="79">
                  <c:v>1</c:v>
                </c:pt>
                <c:pt idx="80">
                  <c:v>1</c:v>
                </c:pt>
                <c:pt idx="81">
                  <c:v>0</c:v>
                </c:pt>
                <c:pt idx="82">
                  <c:v>0</c:v>
                </c:pt>
                <c:pt idx="83">
                  <c:v>0</c:v>
                </c:pt>
                <c:pt idx="84">
                  <c:v>0</c:v>
                </c:pt>
                <c:pt idx="85">
                  <c:v>0</c:v>
                </c:pt>
                <c:pt idx="86">
                  <c:v>0</c:v>
                </c:pt>
                <c:pt idx="87">
                  <c:v>1</c:v>
                </c:pt>
                <c:pt idx="88">
                  <c:v>2</c:v>
                </c:pt>
                <c:pt idx="89">
                  <c:v>2</c:v>
                </c:pt>
                <c:pt idx="90">
                  <c:v>3</c:v>
                </c:pt>
                <c:pt idx="91">
                  <c:v>2</c:v>
                </c:pt>
                <c:pt idx="92">
                  <c:v>5</c:v>
                </c:pt>
                <c:pt idx="93">
                  <c:v>3</c:v>
                </c:pt>
                <c:pt idx="94">
                  <c:v>4</c:v>
                </c:pt>
                <c:pt idx="95">
                  <c:v>4</c:v>
                </c:pt>
                <c:pt idx="96">
                  <c:v>4</c:v>
                </c:pt>
                <c:pt idx="97">
                  <c:v>4</c:v>
                </c:pt>
                <c:pt idx="98">
                  <c:v>3</c:v>
                </c:pt>
                <c:pt idx="99">
                  <c:v>5</c:v>
                </c:pt>
                <c:pt idx="100">
                  <c:v>5</c:v>
                </c:pt>
                <c:pt idx="101">
                  <c:v>3</c:v>
                </c:pt>
                <c:pt idx="102">
                  <c:v>4</c:v>
                </c:pt>
                <c:pt idx="103">
                  <c:v>2</c:v>
                </c:pt>
                <c:pt idx="104">
                  <c:v>3</c:v>
                </c:pt>
                <c:pt idx="105">
                  <c:v>3</c:v>
                </c:pt>
                <c:pt idx="106">
                  <c:v>2</c:v>
                </c:pt>
                <c:pt idx="107">
                  <c:v>1</c:v>
                </c:pt>
                <c:pt idx="108">
                  <c:v>2</c:v>
                </c:pt>
                <c:pt idx="109">
                  <c:v>1</c:v>
                </c:pt>
                <c:pt idx="110">
                  <c:v>2</c:v>
                </c:pt>
                <c:pt idx="111">
                  <c:v>2</c:v>
                </c:pt>
                <c:pt idx="112">
                  <c:v>2</c:v>
                </c:pt>
                <c:pt idx="113">
                  <c:v>2</c:v>
                </c:pt>
                <c:pt idx="114">
                  <c:v>1</c:v>
                </c:pt>
                <c:pt idx="115">
                  <c:v>2</c:v>
                </c:pt>
                <c:pt idx="116">
                  <c:v>1</c:v>
                </c:pt>
                <c:pt idx="117">
                  <c:v>1</c:v>
                </c:pt>
                <c:pt idx="118">
                  <c:v>1</c:v>
                </c:pt>
                <c:pt idx="119">
                  <c:v>1</c:v>
                </c:pt>
                <c:pt idx="120">
                  <c:v>0</c:v>
                </c:pt>
                <c:pt idx="121">
                  <c:v>2</c:v>
                </c:pt>
                <c:pt idx="122">
                  <c:v>1</c:v>
                </c:pt>
                <c:pt idx="123">
                  <c:v>1</c:v>
                </c:pt>
                <c:pt idx="124">
                  <c:v>1</c:v>
                </c:pt>
                <c:pt idx="125">
                  <c:v>0</c:v>
                </c:pt>
                <c:pt idx="126">
                  <c:v>1</c:v>
                </c:pt>
                <c:pt idx="127">
                  <c:v>1</c:v>
                </c:pt>
                <c:pt idx="128">
                  <c:v>1</c:v>
                </c:pt>
                <c:pt idx="129">
                  <c:v>1</c:v>
                </c:pt>
                <c:pt idx="130">
                  <c:v>1</c:v>
                </c:pt>
                <c:pt idx="131">
                  <c:v>1</c:v>
                </c:pt>
                <c:pt idx="132">
                  <c:v>2</c:v>
                </c:pt>
                <c:pt idx="133">
                  <c:v>1</c:v>
                </c:pt>
                <c:pt idx="134">
                  <c:v>0</c:v>
                </c:pt>
                <c:pt idx="135">
                  <c:v>1</c:v>
                </c:pt>
                <c:pt idx="136">
                  <c:v>1</c:v>
                </c:pt>
                <c:pt idx="137">
                  <c:v>1</c:v>
                </c:pt>
                <c:pt idx="138">
                  <c:v>1</c:v>
                </c:pt>
                <c:pt idx="139">
                  <c:v>1</c:v>
                </c:pt>
                <c:pt idx="140">
                  <c:v>1</c:v>
                </c:pt>
                <c:pt idx="141">
                  <c:v>2</c:v>
                </c:pt>
                <c:pt idx="142">
                  <c:v>3</c:v>
                </c:pt>
                <c:pt idx="143">
                  <c:v>5</c:v>
                </c:pt>
                <c:pt idx="144">
                  <c:v>2</c:v>
                </c:pt>
                <c:pt idx="145">
                  <c:v>1</c:v>
                </c:pt>
                <c:pt idx="146">
                  <c:v>2</c:v>
                </c:pt>
                <c:pt idx="147">
                  <c:v>1</c:v>
                </c:pt>
                <c:pt idx="148">
                  <c:v>1</c:v>
                </c:pt>
                <c:pt idx="149">
                  <c:v>1</c:v>
                </c:pt>
                <c:pt idx="150">
                  <c:v>2</c:v>
                </c:pt>
                <c:pt idx="151">
                  <c:v>2</c:v>
                </c:pt>
                <c:pt idx="152">
                  <c:v>1</c:v>
                </c:pt>
                <c:pt idx="153">
                  <c:v>1</c:v>
                </c:pt>
                <c:pt idx="154">
                  <c:v>1</c:v>
                </c:pt>
                <c:pt idx="155">
                  <c:v>1</c:v>
                </c:pt>
                <c:pt idx="156">
                  <c:v>0</c:v>
                </c:pt>
                <c:pt idx="157">
                  <c:v>1</c:v>
                </c:pt>
                <c:pt idx="158">
                  <c:v>2</c:v>
                </c:pt>
                <c:pt idx="159">
                  <c:v>2</c:v>
                </c:pt>
                <c:pt idx="160">
                  <c:v>2</c:v>
                </c:pt>
                <c:pt idx="161">
                  <c:v>2</c:v>
                </c:pt>
                <c:pt idx="162">
                  <c:v>2</c:v>
                </c:pt>
                <c:pt idx="163">
                  <c:v>2</c:v>
                </c:pt>
                <c:pt idx="164">
                  <c:v>2</c:v>
                </c:pt>
                <c:pt idx="165">
                  <c:v>2</c:v>
                </c:pt>
                <c:pt idx="166">
                  <c:v>2</c:v>
                </c:pt>
                <c:pt idx="167">
                  <c:v>3</c:v>
                </c:pt>
                <c:pt idx="168">
                  <c:v>2</c:v>
                </c:pt>
                <c:pt idx="169">
                  <c:v>3</c:v>
                </c:pt>
                <c:pt idx="170">
                  <c:v>2</c:v>
                </c:pt>
                <c:pt idx="171">
                  <c:v>2</c:v>
                </c:pt>
                <c:pt idx="172">
                  <c:v>2</c:v>
                </c:pt>
                <c:pt idx="173">
                  <c:v>2</c:v>
                </c:pt>
                <c:pt idx="174">
                  <c:v>3</c:v>
                </c:pt>
                <c:pt idx="175">
                  <c:v>2</c:v>
                </c:pt>
                <c:pt idx="176">
                  <c:v>1</c:v>
                </c:pt>
                <c:pt idx="177">
                  <c:v>1</c:v>
                </c:pt>
                <c:pt idx="178">
                  <c:v>1</c:v>
                </c:pt>
                <c:pt idx="179">
                  <c:v>1</c:v>
                </c:pt>
                <c:pt idx="180">
                  <c:v>1</c:v>
                </c:pt>
                <c:pt idx="181">
                  <c:v>1</c:v>
                </c:pt>
                <c:pt idx="182">
                  <c:v>3</c:v>
                </c:pt>
                <c:pt idx="183">
                  <c:v>2</c:v>
                </c:pt>
                <c:pt idx="184">
                  <c:v>1</c:v>
                </c:pt>
                <c:pt idx="185">
                  <c:v>3</c:v>
                </c:pt>
                <c:pt idx="186">
                  <c:v>2</c:v>
                </c:pt>
                <c:pt idx="187">
                  <c:v>2</c:v>
                </c:pt>
                <c:pt idx="188">
                  <c:v>2</c:v>
                </c:pt>
                <c:pt idx="189">
                  <c:v>2</c:v>
                </c:pt>
                <c:pt idx="190">
                  <c:v>1</c:v>
                </c:pt>
                <c:pt idx="191">
                  <c:v>1</c:v>
                </c:pt>
                <c:pt idx="192">
                  <c:v>2</c:v>
                </c:pt>
                <c:pt idx="193">
                  <c:v>1</c:v>
                </c:pt>
                <c:pt idx="194">
                  <c:v>1</c:v>
                </c:pt>
                <c:pt idx="195">
                  <c:v>1</c:v>
                </c:pt>
                <c:pt idx="196">
                  <c:v>1</c:v>
                </c:pt>
                <c:pt idx="197">
                  <c:v>2</c:v>
                </c:pt>
                <c:pt idx="198">
                  <c:v>1</c:v>
                </c:pt>
                <c:pt idx="199">
                  <c:v>1</c:v>
                </c:pt>
                <c:pt idx="200">
                  <c:v>2</c:v>
                </c:pt>
                <c:pt idx="201">
                  <c:v>1</c:v>
                </c:pt>
                <c:pt idx="202">
                  <c:v>2</c:v>
                </c:pt>
                <c:pt idx="203">
                  <c:v>1</c:v>
                </c:pt>
                <c:pt idx="204">
                  <c:v>1</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1</c:v>
                </c:pt>
                <c:pt idx="233">
                  <c:v>1</c:v>
                </c:pt>
                <c:pt idx="234">
                  <c:v>0</c:v>
                </c:pt>
                <c:pt idx="235">
                  <c:v>0</c:v>
                </c:pt>
                <c:pt idx="236">
                  <c:v>1</c:v>
                </c:pt>
                <c:pt idx="237">
                  <c:v>1</c:v>
                </c:pt>
                <c:pt idx="238">
                  <c:v>0</c:v>
                </c:pt>
                <c:pt idx="239">
                  <c:v>1</c:v>
                </c:pt>
                <c:pt idx="240">
                  <c:v>0</c:v>
                </c:pt>
                <c:pt idx="241">
                  <c:v>1</c:v>
                </c:pt>
                <c:pt idx="242">
                  <c:v>1</c:v>
                </c:pt>
                <c:pt idx="243">
                  <c:v>1</c:v>
                </c:pt>
                <c:pt idx="244">
                  <c:v>1</c:v>
                </c:pt>
                <c:pt idx="245">
                  <c:v>2</c:v>
                </c:pt>
                <c:pt idx="246">
                  <c:v>1</c:v>
                </c:pt>
                <c:pt idx="247">
                  <c:v>1</c:v>
                </c:pt>
                <c:pt idx="248">
                  <c:v>1</c:v>
                </c:pt>
                <c:pt idx="249">
                  <c:v>1</c:v>
                </c:pt>
                <c:pt idx="250">
                  <c:v>1</c:v>
                </c:pt>
                <c:pt idx="251">
                  <c:v>1</c:v>
                </c:pt>
                <c:pt idx="252">
                  <c:v>1</c:v>
                </c:pt>
                <c:pt idx="253">
                  <c:v>1</c:v>
                </c:pt>
                <c:pt idx="254">
                  <c:v>1</c:v>
                </c:pt>
                <c:pt idx="255">
                  <c:v>1</c:v>
                </c:pt>
                <c:pt idx="256">
                  <c:v>1</c:v>
                </c:pt>
                <c:pt idx="257">
                  <c:v>0</c:v>
                </c:pt>
                <c:pt idx="258">
                  <c:v>0</c:v>
                </c:pt>
                <c:pt idx="259">
                  <c:v>0</c:v>
                </c:pt>
                <c:pt idx="260">
                  <c:v>0</c:v>
                </c:pt>
              </c:numCache>
            </c:numRef>
          </c:val>
          <c:extLst>
            <c:ext xmlns:c16="http://schemas.microsoft.com/office/drawing/2014/chart" uri="{C3380CC4-5D6E-409C-BE32-E72D297353CC}">
              <c16:uniqueId val="{0000000A-767D-408B-9AD1-282FFDF9888E}"/>
            </c:ext>
          </c:extLst>
        </c:ser>
        <c:ser>
          <c:idx val="11"/>
          <c:order val="11"/>
          <c:tx>
            <c:strRef>
              <c:f>Grafico3.9!$A$17</c:f>
              <c:strCache>
                <c:ptCount val="1"/>
                <c:pt idx="0">
                  <c:v>90%-100%</c:v>
                </c:pt>
              </c:strCache>
            </c:strRef>
          </c:tx>
          <c:spPr>
            <a:solidFill>
              <a:srgbClr val="4C0000"/>
            </a:solidFill>
            <a:ln w="25400">
              <a:noFill/>
            </a:ln>
            <a:effectLst/>
          </c:spPr>
          <c:invertIfNegative val="0"/>
          <c:cat>
            <c:numRef>
              <c:f>Grafico3.9!$F$20:$JF$20</c:f>
              <c:numCache>
                <c:formatCode>m/d/yyyy</c:formatCode>
                <c:ptCount val="261"/>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pt idx="206">
                  <c:v>45387</c:v>
                </c:pt>
                <c:pt idx="207">
                  <c:v>45394</c:v>
                </c:pt>
                <c:pt idx="208">
                  <c:v>45401</c:v>
                </c:pt>
                <c:pt idx="209">
                  <c:v>45408</c:v>
                </c:pt>
                <c:pt idx="210">
                  <c:v>45415</c:v>
                </c:pt>
                <c:pt idx="211">
                  <c:v>45422</c:v>
                </c:pt>
                <c:pt idx="212">
                  <c:v>45429</c:v>
                </c:pt>
                <c:pt idx="213">
                  <c:v>45436</c:v>
                </c:pt>
                <c:pt idx="214">
                  <c:v>45443</c:v>
                </c:pt>
                <c:pt idx="215">
                  <c:v>45450</c:v>
                </c:pt>
                <c:pt idx="216">
                  <c:v>45457</c:v>
                </c:pt>
                <c:pt idx="217">
                  <c:v>45464</c:v>
                </c:pt>
                <c:pt idx="218">
                  <c:v>45471</c:v>
                </c:pt>
                <c:pt idx="219">
                  <c:v>45478</c:v>
                </c:pt>
                <c:pt idx="220">
                  <c:v>45485</c:v>
                </c:pt>
                <c:pt idx="221">
                  <c:v>45492</c:v>
                </c:pt>
                <c:pt idx="222">
                  <c:v>45499</c:v>
                </c:pt>
                <c:pt idx="223">
                  <c:v>45506</c:v>
                </c:pt>
                <c:pt idx="224">
                  <c:v>45513</c:v>
                </c:pt>
                <c:pt idx="225">
                  <c:v>45520</c:v>
                </c:pt>
                <c:pt idx="226">
                  <c:v>45527</c:v>
                </c:pt>
                <c:pt idx="227">
                  <c:v>45534</c:v>
                </c:pt>
                <c:pt idx="228">
                  <c:v>45541</c:v>
                </c:pt>
                <c:pt idx="229">
                  <c:v>45548</c:v>
                </c:pt>
                <c:pt idx="230">
                  <c:v>45555</c:v>
                </c:pt>
                <c:pt idx="231">
                  <c:v>45562</c:v>
                </c:pt>
                <c:pt idx="232">
                  <c:v>45569</c:v>
                </c:pt>
                <c:pt idx="233">
                  <c:v>45576</c:v>
                </c:pt>
                <c:pt idx="234">
                  <c:v>45583</c:v>
                </c:pt>
                <c:pt idx="235">
                  <c:v>45590</c:v>
                </c:pt>
                <c:pt idx="236">
                  <c:v>45597</c:v>
                </c:pt>
                <c:pt idx="237">
                  <c:v>45604</c:v>
                </c:pt>
                <c:pt idx="238">
                  <c:v>45611</c:v>
                </c:pt>
                <c:pt idx="239">
                  <c:v>45618</c:v>
                </c:pt>
                <c:pt idx="240">
                  <c:v>45625</c:v>
                </c:pt>
                <c:pt idx="241">
                  <c:v>45632</c:v>
                </c:pt>
                <c:pt idx="242">
                  <c:v>45639</c:v>
                </c:pt>
                <c:pt idx="243">
                  <c:v>45646</c:v>
                </c:pt>
                <c:pt idx="244">
                  <c:v>45653</c:v>
                </c:pt>
                <c:pt idx="245">
                  <c:v>45660</c:v>
                </c:pt>
                <c:pt idx="246">
                  <c:v>45667</c:v>
                </c:pt>
                <c:pt idx="247">
                  <c:v>45674</c:v>
                </c:pt>
                <c:pt idx="248">
                  <c:v>45681</c:v>
                </c:pt>
                <c:pt idx="249">
                  <c:v>45688</c:v>
                </c:pt>
                <c:pt idx="250">
                  <c:v>45695</c:v>
                </c:pt>
                <c:pt idx="251">
                  <c:v>45702</c:v>
                </c:pt>
                <c:pt idx="252">
                  <c:v>45709</c:v>
                </c:pt>
                <c:pt idx="253">
                  <c:v>45716</c:v>
                </c:pt>
                <c:pt idx="254">
                  <c:v>45723</c:v>
                </c:pt>
                <c:pt idx="255">
                  <c:v>45730</c:v>
                </c:pt>
                <c:pt idx="256">
                  <c:v>45737</c:v>
                </c:pt>
                <c:pt idx="257">
                  <c:v>45744</c:v>
                </c:pt>
                <c:pt idx="258">
                  <c:v>45751</c:v>
                </c:pt>
                <c:pt idx="259">
                  <c:v>45758</c:v>
                </c:pt>
                <c:pt idx="260">
                  <c:v>45772</c:v>
                </c:pt>
              </c:numCache>
            </c:numRef>
          </c:cat>
          <c:val>
            <c:numRef>
              <c:f>Grafico3.9!$F$17:$JF$17</c:f>
              <c:numCache>
                <c:formatCode>General</c:formatCode>
                <c:ptCount val="261"/>
                <c:pt idx="0">
                  <c:v>22</c:v>
                </c:pt>
                <c:pt idx="1">
                  <c:v>22</c:v>
                </c:pt>
                <c:pt idx="2">
                  <c:v>21</c:v>
                </c:pt>
                <c:pt idx="3">
                  <c:v>20</c:v>
                </c:pt>
                <c:pt idx="4">
                  <c:v>21</c:v>
                </c:pt>
                <c:pt idx="5">
                  <c:v>20</c:v>
                </c:pt>
                <c:pt idx="6">
                  <c:v>26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17</c:v>
                </c:pt>
                <c:pt idx="27">
                  <c:v>17</c:v>
                </c:pt>
                <c:pt idx="28">
                  <c:v>16</c:v>
                </c:pt>
                <c:pt idx="29">
                  <c:v>16</c:v>
                </c:pt>
                <c:pt idx="30">
                  <c:v>17</c:v>
                </c:pt>
                <c:pt idx="31">
                  <c:v>18</c:v>
                </c:pt>
                <c:pt idx="32">
                  <c:v>18</c:v>
                </c:pt>
                <c:pt idx="33">
                  <c:v>18</c:v>
                </c:pt>
                <c:pt idx="34">
                  <c:v>18</c:v>
                </c:pt>
                <c:pt idx="35">
                  <c:v>18</c:v>
                </c:pt>
                <c:pt idx="36">
                  <c:v>19</c:v>
                </c:pt>
                <c:pt idx="37">
                  <c:v>17</c:v>
                </c:pt>
                <c:pt idx="38">
                  <c:v>18</c:v>
                </c:pt>
                <c:pt idx="39">
                  <c:v>19</c:v>
                </c:pt>
                <c:pt idx="40">
                  <c:v>19</c:v>
                </c:pt>
                <c:pt idx="41">
                  <c:v>19</c:v>
                </c:pt>
                <c:pt idx="42">
                  <c:v>18</c:v>
                </c:pt>
                <c:pt idx="43">
                  <c:v>20</c:v>
                </c:pt>
                <c:pt idx="44">
                  <c:v>17</c:v>
                </c:pt>
                <c:pt idx="45">
                  <c:v>17</c:v>
                </c:pt>
                <c:pt idx="46">
                  <c:v>17</c:v>
                </c:pt>
                <c:pt idx="47">
                  <c:v>18</c:v>
                </c:pt>
                <c:pt idx="48">
                  <c:v>17</c:v>
                </c:pt>
                <c:pt idx="49">
                  <c:v>17</c:v>
                </c:pt>
                <c:pt idx="50">
                  <c:v>17</c:v>
                </c:pt>
                <c:pt idx="51">
                  <c:v>18</c:v>
                </c:pt>
                <c:pt idx="52">
                  <c:v>19</c:v>
                </c:pt>
                <c:pt idx="53">
                  <c:v>18</c:v>
                </c:pt>
                <c:pt idx="54">
                  <c:v>19</c:v>
                </c:pt>
                <c:pt idx="55">
                  <c:v>19</c:v>
                </c:pt>
                <c:pt idx="56">
                  <c:v>19</c:v>
                </c:pt>
                <c:pt idx="57">
                  <c:v>18</c:v>
                </c:pt>
                <c:pt idx="58">
                  <c:v>18</c:v>
                </c:pt>
                <c:pt idx="59">
                  <c:v>19</c:v>
                </c:pt>
                <c:pt idx="60">
                  <c:v>19</c:v>
                </c:pt>
                <c:pt idx="61">
                  <c:v>19</c:v>
                </c:pt>
                <c:pt idx="62">
                  <c:v>19</c:v>
                </c:pt>
                <c:pt idx="63">
                  <c:v>19</c:v>
                </c:pt>
                <c:pt idx="64">
                  <c:v>17</c:v>
                </c:pt>
                <c:pt idx="65">
                  <c:v>17</c:v>
                </c:pt>
                <c:pt idx="66">
                  <c:v>18</c:v>
                </c:pt>
                <c:pt idx="67">
                  <c:v>18</c:v>
                </c:pt>
                <c:pt idx="68">
                  <c:v>18</c:v>
                </c:pt>
                <c:pt idx="69">
                  <c:v>18</c:v>
                </c:pt>
                <c:pt idx="70">
                  <c:v>18</c:v>
                </c:pt>
                <c:pt idx="71">
                  <c:v>17</c:v>
                </c:pt>
                <c:pt idx="72">
                  <c:v>17</c:v>
                </c:pt>
                <c:pt idx="73">
                  <c:v>16</c:v>
                </c:pt>
                <c:pt idx="74">
                  <c:v>16</c:v>
                </c:pt>
                <c:pt idx="75">
                  <c:v>16</c:v>
                </c:pt>
                <c:pt idx="76">
                  <c:v>16</c:v>
                </c:pt>
                <c:pt idx="77">
                  <c:v>17</c:v>
                </c:pt>
                <c:pt idx="78">
                  <c:v>16</c:v>
                </c:pt>
                <c:pt idx="79">
                  <c:v>16</c:v>
                </c:pt>
                <c:pt idx="80">
                  <c:v>16</c:v>
                </c:pt>
                <c:pt idx="81">
                  <c:v>17</c:v>
                </c:pt>
                <c:pt idx="82">
                  <c:v>17</c:v>
                </c:pt>
                <c:pt idx="83">
                  <c:v>18</c:v>
                </c:pt>
                <c:pt idx="84">
                  <c:v>18</c:v>
                </c:pt>
                <c:pt idx="85">
                  <c:v>19</c:v>
                </c:pt>
                <c:pt idx="86">
                  <c:v>18</c:v>
                </c:pt>
                <c:pt idx="87">
                  <c:v>18</c:v>
                </c:pt>
                <c:pt idx="88">
                  <c:v>16</c:v>
                </c:pt>
                <c:pt idx="89">
                  <c:v>16</c:v>
                </c:pt>
                <c:pt idx="90">
                  <c:v>16</c:v>
                </c:pt>
                <c:pt idx="91">
                  <c:v>17</c:v>
                </c:pt>
                <c:pt idx="92">
                  <c:v>13</c:v>
                </c:pt>
                <c:pt idx="93">
                  <c:v>13</c:v>
                </c:pt>
                <c:pt idx="94">
                  <c:v>13</c:v>
                </c:pt>
                <c:pt idx="95">
                  <c:v>12</c:v>
                </c:pt>
                <c:pt idx="96">
                  <c:v>13</c:v>
                </c:pt>
                <c:pt idx="97">
                  <c:v>12</c:v>
                </c:pt>
                <c:pt idx="98">
                  <c:v>14</c:v>
                </c:pt>
                <c:pt idx="99">
                  <c:v>12</c:v>
                </c:pt>
                <c:pt idx="100">
                  <c:v>12</c:v>
                </c:pt>
                <c:pt idx="101">
                  <c:v>13</c:v>
                </c:pt>
                <c:pt idx="102">
                  <c:v>13</c:v>
                </c:pt>
                <c:pt idx="103">
                  <c:v>14</c:v>
                </c:pt>
                <c:pt idx="104">
                  <c:v>14</c:v>
                </c:pt>
                <c:pt idx="105">
                  <c:v>13</c:v>
                </c:pt>
                <c:pt idx="106">
                  <c:v>14</c:v>
                </c:pt>
                <c:pt idx="107">
                  <c:v>15</c:v>
                </c:pt>
                <c:pt idx="108">
                  <c:v>15</c:v>
                </c:pt>
                <c:pt idx="109">
                  <c:v>15</c:v>
                </c:pt>
                <c:pt idx="110">
                  <c:v>15</c:v>
                </c:pt>
                <c:pt idx="111">
                  <c:v>15</c:v>
                </c:pt>
                <c:pt idx="112">
                  <c:v>15</c:v>
                </c:pt>
                <c:pt idx="113">
                  <c:v>15</c:v>
                </c:pt>
                <c:pt idx="114">
                  <c:v>15</c:v>
                </c:pt>
                <c:pt idx="115">
                  <c:v>15</c:v>
                </c:pt>
                <c:pt idx="116">
                  <c:v>15</c:v>
                </c:pt>
                <c:pt idx="117">
                  <c:v>14</c:v>
                </c:pt>
                <c:pt idx="118">
                  <c:v>14</c:v>
                </c:pt>
                <c:pt idx="119">
                  <c:v>15</c:v>
                </c:pt>
                <c:pt idx="120">
                  <c:v>14</c:v>
                </c:pt>
                <c:pt idx="121">
                  <c:v>13</c:v>
                </c:pt>
                <c:pt idx="122">
                  <c:v>14</c:v>
                </c:pt>
                <c:pt idx="123">
                  <c:v>14</c:v>
                </c:pt>
                <c:pt idx="124">
                  <c:v>13</c:v>
                </c:pt>
                <c:pt idx="125">
                  <c:v>14</c:v>
                </c:pt>
                <c:pt idx="126">
                  <c:v>13</c:v>
                </c:pt>
                <c:pt idx="127">
                  <c:v>13</c:v>
                </c:pt>
                <c:pt idx="128">
                  <c:v>13</c:v>
                </c:pt>
                <c:pt idx="129">
                  <c:v>14</c:v>
                </c:pt>
                <c:pt idx="130">
                  <c:v>15</c:v>
                </c:pt>
                <c:pt idx="131">
                  <c:v>14</c:v>
                </c:pt>
                <c:pt idx="132">
                  <c:v>14</c:v>
                </c:pt>
                <c:pt idx="133">
                  <c:v>14</c:v>
                </c:pt>
                <c:pt idx="134">
                  <c:v>15</c:v>
                </c:pt>
                <c:pt idx="135">
                  <c:v>13</c:v>
                </c:pt>
                <c:pt idx="136">
                  <c:v>14</c:v>
                </c:pt>
                <c:pt idx="137">
                  <c:v>14</c:v>
                </c:pt>
                <c:pt idx="138">
                  <c:v>14</c:v>
                </c:pt>
                <c:pt idx="139">
                  <c:v>14</c:v>
                </c:pt>
                <c:pt idx="140">
                  <c:v>14</c:v>
                </c:pt>
                <c:pt idx="141">
                  <c:v>15</c:v>
                </c:pt>
                <c:pt idx="142">
                  <c:v>14</c:v>
                </c:pt>
                <c:pt idx="143">
                  <c:v>12</c:v>
                </c:pt>
                <c:pt idx="144">
                  <c:v>14</c:v>
                </c:pt>
                <c:pt idx="145">
                  <c:v>16</c:v>
                </c:pt>
                <c:pt idx="146">
                  <c:v>16</c:v>
                </c:pt>
                <c:pt idx="147">
                  <c:v>17</c:v>
                </c:pt>
                <c:pt idx="148">
                  <c:v>17</c:v>
                </c:pt>
                <c:pt idx="149">
                  <c:v>17</c:v>
                </c:pt>
                <c:pt idx="150">
                  <c:v>18</c:v>
                </c:pt>
                <c:pt idx="151">
                  <c:v>18</c:v>
                </c:pt>
                <c:pt idx="152">
                  <c:v>17</c:v>
                </c:pt>
                <c:pt idx="153">
                  <c:v>19</c:v>
                </c:pt>
                <c:pt idx="154">
                  <c:v>20</c:v>
                </c:pt>
                <c:pt idx="155">
                  <c:v>21</c:v>
                </c:pt>
                <c:pt idx="156">
                  <c:v>23</c:v>
                </c:pt>
                <c:pt idx="157">
                  <c:v>22</c:v>
                </c:pt>
                <c:pt idx="158">
                  <c:v>22</c:v>
                </c:pt>
                <c:pt idx="159">
                  <c:v>22</c:v>
                </c:pt>
                <c:pt idx="160">
                  <c:v>21</c:v>
                </c:pt>
                <c:pt idx="161">
                  <c:v>21</c:v>
                </c:pt>
                <c:pt idx="162">
                  <c:v>21</c:v>
                </c:pt>
                <c:pt idx="163">
                  <c:v>21</c:v>
                </c:pt>
                <c:pt idx="164">
                  <c:v>21</c:v>
                </c:pt>
                <c:pt idx="165">
                  <c:v>21</c:v>
                </c:pt>
                <c:pt idx="166">
                  <c:v>21</c:v>
                </c:pt>
                <c:pt idx="167">
                  <c:v>20</c:v>
                </c:pt>
                <c:pt idx="168">
                  <c:v>21</c:v>
                </c:pt>
                <c:pt idx="169">
                  <c:v>20</c:v>
                </c:pt>
                <c:pt idx="170">
                  <c:v>21</c:v>
                </c:pt>
                <c:pt idx="171">
                  <c:v>21</c:v>
                </c:pt>
                <c:pt idx="172">
                  <c:v>21</c:v>
                </c:pt>
                <c:pt idx="173">
                  <c:v>20</c:v>
                </c:pt>
                <c:pt idx="174">
                  <c:v>19</c:v>
                </c:pt>
                <c:pt idx="175">
                  <c:v>20</c:v>
                </c:pt>
                <c:pt idx="176">
                  <c:v>21</c:v>
                </c:pt>
                <c:pt idx="177">
                  <c:v>20</c:v>
                </c:pt>
                <c:pt idx="178">
                  <c:v>20</c:v>
                </c:pt>
                <c:pt idx="179">
                  <c:v>21</c:v>
                </c:pt>
                <c:pt idx="180">
                  <c:v>22</c:v>
                </c:pt>
                <c:pt idx="181">
                  <c:v>23</c:v>
                </c:pt>
                <c:pt idx="182">
                  <c:v>20</c:v>
                </c:pt>
                <c:pt idx="183">
                  <c:v>19</c:v>
                </c:pt>
                <c:pt idx="184">
                  <c:v>18</c:v>
                </c:pt>
                <c:pt idx="185">
                  <c:v>17</c:v>
                </c:pt>
                <c:pt idx="186">
                  <c:v>13</c:v>
                </c:pt>
                <c:pt idx="187">
                  <c:v>17</c:v>
                </c:pt>
                <c:pt idx="188">
                  <c:v>17</c:v>
                </c:pt>
                <c:pt idx="189">
                  <c:v>18</c:v>
                </c:pt>
                <c:pt idx="190">
                  <c:v>19</c:v>
                </c:pt>
                <c:pt idx="191">
                  <c:v>19</c:v>
                </c:pt>
                <c:pt idx="192">
                  <c:v>19</c:v>
                </c:pt>
                <c:pt idx="193">
                  <c:v>20</c:v>
                </c:pt>
                <c:pt idx="194">
                  <c:v>19</c:v>
                </c:pt>
                <c:pt idx="195">
                  <c:v>20</c:v>
                </c:pt>
                <c:pt idx="196">
                  <c:v>21</c:v>
                </c:pt>
                <c:pt idx="197">
                  <c:v>20</c:v>
                </c:pt>
                <c:pt idx="198">
                  <c:v>20</c:v>
                </c:pt>
                <c:pt idx="199">
                  <c:v>20</c:v>
                </c:pt>
                <c:pt idx="200">
                  <c:v>20</c:v>
                </c:pt>
                <c:pt idx="201">
                  <c:v>21</c:v>
                </c:pt>
                <c:pt idx="202">
                  <c:v>20</c:v>
                </c:pt>
                <c:pt idx="203">
                  <c:v>20</c:v>
                </c:pt>
                <c:pt idx="204">
                  <c:v>21</c:v>
                </c:pt>
                <c:pt idx="205">
                  <c:v>23</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24</c:v>
                </c:pt>
                <c:pt idx="232">
                  <c:v>23</c:v>
                </c:pt>
                <c:pt idx="233">
                  <c:v>22</c:v>
                </c:pt>
                <c:pt idx="234">
                  <c:v>23</c:v>
                </c:pt>
                <c:pt idx="235">
                  <c:v>23</c:v>
                </c:pt>
                <c:pt idx="236">
                  <c:v>22</c:v>
                </c:pt>
                <c:pt idx="237">
                  <c:v>21</c:v>
                </c:pt>
                <c:pt idx="238">
                  <c:v>22</c:v>
                </c:pt>
                <c:pt idx="239">
                  <c:v>22</c:v>
                </c:pt>
                <c:pt idx="240">
                  <c:v>23</c:v>
                </c:pt>
                <c:pt idx="241">
                  <c:v>22</c:v>
                </c:pt>
                <c:pt idx="242">
                  <c:v>22</c:v>
                </c:pt>
                <c:pt idx="243">
                  <c:v>22</c:v>
                </c:pt>
                <c:pt idx="244">
                  <c:v>22</c:v>
                </c:pt>
                <c:pt idx="245">
                  <c:v>20</c:v>
                </c:pt>
                <c:pt idx="246">
                  <c:v>21</c:v>
                </c:pt>
                <c:pt idx="247">
                  <c:v>22</c:v>
                </c:pt>
                <c:pt idx="248">
                  <c:v>22</c:v>
                </c:pt>
                <c:pt idx="249">
                  <c:v>23</c:v>
                </c:pt>
                <c:pt idx="250">
                  <c:v>22</c:v>
                </c:pt>
                <c:pt idx="251">
                  <c:v>23</c:v>
                </c:pt>
                <c:pt idx="252">
                  <c:v>22</c:v>
                </c:pt>
                <c:pt idx="253">
                  <c:v>23</c:v>
                </c:pt>
                <c:pt idx="254">
                  <c:v>22</c:v>
                </c:pt>
                <c:pt idx="255">
                  <c:v>22</c:v>
                </c:pt>
                <c:pt idx="256">
                  <c:v>22</c:v>
                </c:pt>
                <c:pt idx="257">
                  <c:v>23</c:v>
                </c:pt>
                <c:pt idx="258">
                  <c:v>23</c:v>
                </c:pt>
                <c:pt idx="259">
                  <c:v>23</c:v>
                </c:pt>
                <c:pt idx="260">
                  <c:v>23</c:v>
                </c:pt>
              </c:numCache>
            </c:numRef>
          </c:val>
          <c:extLst>
            <c:ext xmlns:c16="http://schemas.microsoft.com/office/drawing/2014/chart" uri="{C3380CC4-5D6E-409C-BE32-E72D297353CC}">
              <c16:uniqueId val="{0000000B-767D-408B-9AD1-282FFDF9888E}"/>
            </c:ext>
          </c:extLst>
        </c:ser>
        <c:dLbls>
          <c:showLegendKey val="0"/>
          <c:showVal val="0"/>
          <c:showCatName val="0"/>
          <c:showSerName val="0"/>
          <c:showPercent val="0"/>
          <c:showBubbleSize val="0"/>
        </c:dLbls>
        <c:gapWidth val="0"/>
        <c:overlap val="100"/>
        <c:axId val="171188256"/>
        <c:axId val="171188816"/>
      </c:barChart>
      <c:catAx>
        <c:axId val="171188256"/>
        <c:scaling>
          <c:orientation val="minMax"/>
          <c:min val="1"/>
        </c:scaling>
        <c:delete val="0"/>
        <c:axPos val="b"/>
        <c:numFmt formatCode="dd\-mmm\-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ZapfHumnst BT" panose="020B0502050508020304" pitchFamily="34" charset="0"/>
                <a:ea typeface="+mn-ea"/>
                <a:cs typeface="+mn-cs"/>
              </a:defRPr>
            </a:pPr>
            <a:endParaRPr lang="es-CO"/>
          </a:p>
        </c:txPr>
        <c:crossAx val="171188816"/>
        <c:crosses val="autoZero"/>
        <c:auto val="0"/>
        <c:lblAlgn val="ctr"/>
        <c:lblOffset val="100"/>
        <c:tickLblSkip val="12"/>
        <c:noMultiLvlLbl val="0"/>
      </c:catAx>
      <c:valAx>
        <c:axId val="171188816"/>
        <c:scaling>
          <c:orientation val="minMax"/>
          <c:max val="30"/>
        </c:scaling>
        <c:delete val="0"/>
        <c:axPos val="l"/>
        <c:title>
          <c:tx>
            <c:rich>
              <a:bodyPr rot="-5400000" spcFirstLastPara="1" vertOverflow="ellipsis" vert="horz" wrap="square" anchor="ctr" anchorCtr="1"/>
              <a:lstStyle/>
              <a:p>
                <a:pPr>
                  <a:defRPr sz="1000" b="1" i="0" u="none" strike="noStrike" kern="1200" baseline="0">
                    <a:solidFill>
                      <a:sysClr val="windowText" lastClr="000000"/>
                    </a:solidFill>
                    <a:latin typeface="ZapfHumnst BT" panose="020B0502050508020304" pitchFamily="34" charset="0"/>
                    <a:ea typeface="+mn-ea"/>
                    <a:cs typeface="+mn-cs"/>
                  </a:defRPr>
                </a:pPr>
                <a:r>
                  <a:rPr lang="es-CO" b="1"/>
                  <a:t>Retiros (% activo)</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ZapfHumnst BT" panose="020B0502050508020304" pitchFamily="34" charset="0"/>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ZapfHumnst BT" panose="020B0502050508020304" pitchFamily="34" charset="0"/>
                <a:ea typeface="+mn-ea"/>
                <a:cs typeface="+mn-cs"/>
              </a:defRPr>
            </a:pPr>
            <a:endParaRPr lang="es-CO"/>
          </a:p>
        </c:txPr>
        <c:crossAx val="171188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ZapfHumnst BT" panose="020B0502050508020304" pitchFamily="34" charset="0"/>
              <a:ea typeface="+mn-ea"/>
              <a:cs typeface="+mn-cs"/>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827247985243252"/>
          <c:y val="3.113941967445152E-2"/>
          <c:w val="0.77522993339561863"/>
          <c:h val="0.82296292581261732"/>
        </c:manualLayout>
      </c:layout>
      <c:barChart>
        <c:barDir val="col"/>
        <c:grouping val="stacked"/>
        <c:varyColors val="0"/>
        <c:ser>
          <c:idx val="0"/>
          <c:order val="0"/>
          <c:tx>
            <c:strRef>
              <c:f>Grafico3.9!$A$6</c:f>
              <c:strCache>
                <c:ptCount val="1"/>
                <c:pt idx="0">
                  <c:v>0%</c:v>
                </c:pt>
              </c:strCache>
            </c:strRef>
          </c:tx>
          <c:spPr>
            <a:solidFill>
              <a:schemeClr val="accent2">
                <a:lumMod val="75000"/>
              </a:schemeClr>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Grafico3.9!$IC$6:$JF$6</c:f>
              <c:numCache>
                <c:formatCode>General</c:formatCode>
                <c:ptCount val="30"/>
                <c:pt idx="0">
                  <c:v>2</c:v>
                </c:pt>
                <c:pt idx="1">
                  <c:v>2</c:v>
                </c:pt>
                <c:pt idx="2">
                  <c:v>1</c:v>
                </c:pt>
                <c:pt idx="3">
                  <c:v>2</c:v>
                </c:pt>
                <c:pt idx="4">
                  <c:v>1</c:v>
                </c:pt>
                <c:pt idx="5">
                  <c:v>3</c:v>
                </c:pt>
                <c:pt idx="6">
                  <c:v>3</c:v>
                </c:pt>
                <c:pt idx="7">
                  <c:v>2</c:v>
                </c:pt>
                <c:pt idx="8">
                  <c:v>2</c:v>
                </c:pt>
                <c:pt idx="9">
                  <c:v>2</c:v>
                </c:pt>
                <c:pt idx="10">
                  <c:v>3</c:v>
                </c:pt>
                <c:pt idx="11">
                  <c:v>3</c:v>
                </c:pt>
                <c:pt idx="12">
                  <c:v>3</c:v>
                </c:pt>
                <c:pt idx="13">
                  <c:v>3</c:v>
                </c:pt>
                <c:pt idx="14">
                  <c:v>3</c:v>
                </c:pt>
                <c:pt idx="15">
                  <c:v>3</c:v>
                </c:pt>
                <c:pt idx="16">
                  <c:v>3</c:v>
                </c:pt>
                <c:pt idx="17">
                  <c:v>3</c:v>
                </c:pt>
                <c:pt idx="18">
                  <c:v>2</c:v>
                </c:pt>
                <c:pt idx="19">
                  <c:v>3</c:v>
                </c:pt>
                <c:pt idx="20">
                  <c:v>2</c:v>
                </c:pt>
                <c:pt idx="21">
                  <c:v>2</c:v>
                </c:pt>
                <c:pt idx="22">
                  <c:v>2</c:v>
                </c:pt>
                <c:pt idx="23">
                  <c:v>2</c:v>
                </c:pt>
                <c:pt idx="24">
                  <c:v>2</c:v>
                </c:pt>
                <c:pt idx="25">
                  <c:v>2</c:v>
                </c:pt>
                <c:pt idx="26">
                  <c:v>2</c:v>
                </c:pt>
                <c:pt idx="27">
                  <c:v>3</c:v>
                </c:pt>
                <c:pt idx="28">
                  <c:v>1</c:v>
                </c:pt>
                <c:pt idx="29">
                  <c:v>2</c:v>
                </c:pt>
              </c:numCache>
            </c:numRef>
          </c:val>
          <c:extLst>
            <c:ext xmlns:c16="http://schemas.microsoft.com/office/drawing/2014/chart" uri="{C3380CC4-5D6E-409C-BE32-E72D297353CC}">
              <c16:uniqueId val="{00000000-44F7-4B8C-B2F7-6D241BAB1F34}"/>
            </c:ext>
          </c:extLst>
        </c:ser>
        <c:ser>
          <c:idx val="1"/>
          <c:order val="1"/>
          <c:tx>
            <c:strRef>
              <c:f>Grafico3.9!$A$7</c:f>
              <c:strCache>
                <c:ptCount val="1"/>
                <c:pt idx="0">
                  <c:v>0%-5%</c:v>
                </c:pt>
              </c:strCache>
            </c:strRef>
          </c:tx>
          <c:spPr>
            <a:solidFill>
              <a:schemeClr val="accent2">
                <a:lumMod val="60000"/>
                <a:lumOff val="40000"/>
              </a:schemeClr>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Grafico3.9!$IC$7:$JF$7</c:f>
              <c:numCache>
                <c:formatCode>General</c:formatCode>
                <c:ptCount val="30"/>
                <c:pt idx="0">
                  <c:v>1</c:v>
                </c:pt>
                <c:pt idx="1">
                  <c:v>1</c:v>
                </c:pt>
                <c:pt idx="2">
                  <c:v>2</c:v>
                </c:pt>
                <c:pt idx="3">
                  <c:v>1</c:v>
                </c:pt>
                <c:pt idx="4">
                  <c:v>2</c:v>
                </c:pt>
                <c:pt idx="5">
                  <c:v>1</c:v>
                </c:pt>
                <c:pt idx="6">
                  <c:v>1</c:v>
                </c:pt>
                <c:pt idx="7">
                  <c:v>2</c:v>
                </c:pt>
                <c:pt idx="8">
                  <c:v>1</c:v>
                </c:pt>
                <c:pt idx="9">
                  <c:v>1</c:v>
                </c:pt>
                <c:pt idx="10">
                  <c:v>0</c:v>
                </c:pt>
                <c:pt idx="11">
                  <c:v>1</c:v>
                </c:pt>
                <c:pt idx="12">
                  <c:v>1</c:v>
                </c:pt>
                <c:pt idx="13">
                  <c:v>1</c:v>
                </c:pt>
                <c:pt idx="14">
                  <c:v>2</c:v>
                </c:pt>
                <c:pt idx="15">
                  <c:v>1</c:v>
                </c:pt>
                <c:pt idx="16">
                  <c:v>1</c:v>
                </c:pt>
                <c:pt idx="17">
                  <c:v>0</c:v>
                </c:pt>
                <c:pt idx="18">
                  <c:v>0</c:v>
                </c:pt>
                <c:pt idx="19">
                  <c:v>0</c:v>
                </c:pt>
                <c:pt idx="20">
                  <c:v>1</c:v>
                </c:pt>
                <c:pt idx="21">
                  <c:v>2</c:v>
                </c:pt>
                <c:pt idx="22">
                  <c:v>1</c:v>
                </c:pt>
                <c:pt idx="23">
                  <c:v>1</c:v>
                </c:pt>
                <c:pt idx="24">
                  <c:v>1</c:v>
                </c:pt>
                <c:pt idx="25">
                  <c:v>1</c:v>
                </c:pt>
                <c:pt idx="26">
                  <c:v>1</c:v>
                </c:pt>
                <c:pt idx="27">
                  <c:v>0</c:v>
                </c:pt>
                <c:pt idx="28">
                  <c:v>2</c:v>
                </c:pt>
                <c:pt idx="29">
                  <c:v>1</c:v>
                </c:pt>
              </c:numCache>
            </c:numRef>
          </c:val>
          <c:extLst>
            <c:ext xmlns:c16="http://schemas.microsoft.com/office/drawing/2014/chart" uri="{C3380CC4-5D6E-409C-BE32-E72D297353CC}">
              <c16:uniqueId val="{00000001-44F7-4B8C-B2F7-6D241BAB1F34}"/>
            </c:ext>
          </c:extLst>
        </c:ser>
        <c:ser>
          <c:idx val="2"/>
          <c:order val="2"/>
          <c:tx>
            <c:strRef>
              <c:f>Grafico3.9!$A$8</c:f>
              <c:strCache>
                <c:ptCount val="1"/>
                <c:pt idx="0">
                  <c:v>5%-10%</c:v>
                </c:pt>
              </c:strCache>
            </c:strRef>
          </c:tx>
          <c:spPr>
            <a:solidFill>
              <a:schemeClr val="accent2">
                <a:lumMod val="40000"/>
                <a:lumOff val="60000"/>
              </a:schemeClr>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Grafico3.9!$IC$8:$JF$8</c:f>
              <c:numCache>
                <c:formatCode>General</c:formatCode>
                <c:ptCount val="30"/>
                <c:pt idx="0">
                  <c:v>0</c:v>
                </c:pt>
                <c:pt idx="1">
                  <c:v>1</c:v>
                </c:pt>
                <c:pt idx="2">
                  <c:v>1</c:v>
                </c:pt>
                <c:pt idx="3">
                  <c:v>1</c:v>
                </c:pt>
                <c:pt idx="4">
                  <c:v>1</c:v>
                </c:pt>
                <c:pt idx="5">
                  <c:v>0</c:v>
                </c:pt>
                <c:pt idx="6">
                  <c:v>1</c:v>
                </c:pt>
                <c:pt idx="7">
                  <c:v>1</c:v>
                </c:pt>
                <c:pt idx="8">
                  <c:v>1</c:v>
                </c:pt>
                <c:pt idx="9">
                  <c:v>0</c:v>
                </c:pt>
                <c:pt idx="10">
                  <c:v>1</c:v>
                </c:pt>
                <c:pt idx="11">
                  <c:v>0</c:v>
                </c:pt>
                <c:pt idx="12">
                  <c:v>0</c:v>
                </c:pt>
                <c:pt idx="13">
                  <c:v>0</c:v>
                </c:pt>
                <c:pt idx="14">
                  <c:v>0</c:v>
                </c:pt>
                <c:pt idx="15">
                  <c:v>1</c:v>
                </c:pt>
                <c:pt idx="16">
                  <c:v>1</c:v>
                </c:pt>
                <c:pt idx="17">
                  <c:v>1</c:v>
                </c:pt>
                <c:pt idx="18">
                  <c:v>2</c:v>
                </c:pt>
                <c:pt idx="19">
                  <c:v>1</c:v>
                </c:pt>
                <c:pt idx="20">
                  <c:v>1</c:v>
                </c:pt>
                <c:pt idx="21">
                  <c:v>0</c:v>
                </c:pt>
                <c:pt idx="22">
                  <c:v>0</c:v>
                </c:pt>
                <c:pt idx="23">
                  <c:v>2</c:v>
                </c:pt>
                <c:pt idx="24">
                  <c:v>1</c:v>
                </c:pt>
                <c:pt idx="25">
                  <c:v>2</c:v>
                </c:pt>
                <c:pt idx="26">
                  <c:v>1</c:v>
                </c:pt>
                <c:pt idx="27">
                  <c:v>1</c:v>
                </c:pt>
                <c:pt idx="28">
                  <c:v>1</c:v>
                </c:pt>
                <c:pt idx="29">
                  <c:v>1</c:v>
                </c:pt>
              </c:numCache>
            </c:numRef>
          </c:val>
          <c:extLst>
            <c:ext xmlns:c16="http://schemas.microsoft.com/office/drawing/2014/chart" uri="{C3380CC4-5D6E-409C-BE32-E72D297353CC}">
              <c16:uniqueId val="{00000002-44F7-4B8C-B2F7-6D241BAB1F34}"/>
            </c:ext>
          </c:extLst>
        </c:ser>
        <c:ser>
          <c:idx val="3"/>
          <c:order val="3"/>
          <c:tx>
            <c:strRef>
              <c:f>Grafico3.9!$A$9</c:f>
              <c:strCache>
                <c:ptCount val="1"/>
                <c:pt idx="0">
                  <c:v>10%-20%</c:v>
                </c:pt>
              </c:strCache>
            </c:strRef>
          </c:tx>
          <c:spPr>
            <a:solidFill>
              <a:schemeClr val="accent2">
                <a:lumMod val="20000"/>
                <a:lumOff val="80000"/>
              </a:schemeClr>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Grafico3.9!$IC$9:$JF$9</c:f>
              <c:numCache>
                <c:formatCode>General</c:formatCode>
                <c:ptCount val="30"/>
                <c:pt idx="0">
                  <c:v>1</c:v>
                </c:pt>
                <c:pt idx="1">
                  <c:v>0</c:v>
                </c:pt>
                <c:pt idx="2">
                  <c:v>1</c:v>
                </c:pt>
                <c:pt idx="3">
                  <c:v>1</c:v>
                </c:pt>
                <c:pt idx="4">
                  <c:v>1</c:v>
                </c:pt>
                <c:pt idx="5">
                  <c:v>1</c:v>
                </c:pt>
                <c:pt idx="6">
                  <c:v>1</c:v>
                </c:pt>
                <c:pt idx="7">
                  <c:v>1</c:v>
                </c:pt>
                <c:pt idx="8">
                  <c:v>1</c:v>
                </c:pt>
                <c:pt idx="9">
                  <c:v>2</c:v>
                </c:pt>
                <c:pt idx="10">
                  <c:v>1</c:v>
                </c:pt>
                <c:pt idx="11">
                  <c:v>1</c:v>
                </c:pt>
                <c:pt idx="12">
                  <c:v>1</c:v>
                </c:pt>
                <c:pt idx="13">
                  <c:v>1</c:v>
                </c:pt>
                <c:pt idx="14">
                  <c:v>1</c:v>
                </c:pt>
                <c:pt idx="15">
                  <c:v>1</c:v>
                </c:pt>
                <c:pt idx="16">
                  <c:v>1</c:v>
                </c:pt>
                <c:pt idx="17">
                  <c:v>1</c:v>
                </c:pt>
                <c:pt idx="18">
                  <c:v>0</c:v>
                </c:pt>
                <c:pt idx="19">
                  <c:v>1</c:v>
                </c:pt>
                <c:pt idx="20">
                  <c:v>1</c:v>
                </c:pt>
                <c:pt idx="21">
                  <c:v>1</c:v>
                </c:pt>
                <c:pt idx="22">
                  <c:v>1</c:v>
                </c:pt>
                <c:pt idx="23">
                  <c:v>1</c:v>
                </c:pt>
                <c:pt idx="24">
                  <c:v>1</c:v>
                </c:pt>
                <c:pt idx="25">
                  <c:v>0</c:v>
                </c:pt>
                <c:pt idx="26">
                  <c:v>1</c:v>
                </c:pt>
                <c:pt idx="27">
                  <c:v>1</c:v>
                </c:pt>
                <c:pt idx="28">
                  <c:v>1</c:v>
                </c:pt>
                <c:pt idx="29">
                  <c:v>0</c:v>
                </c:pt>
              </c:numCache>
            </c:numRef>
          </c:val>
          <c:extLst>
            <c:ext xmlns:c16="http://schemas.microsoft.com/office/drawing/2014/chart" uri="{C3380CC4-5D6E-409C-BE32-E72D297353CC}">
              <c16:uniqueId val="{00000003-44F7-4B8C-B2F7-6D241BAB1F34}"/>
            </c:ext>
          </c:extLst>
        </c:ser>
        <c:ser>
          <c:idx val="4"/>
          <c:order val="4"/>
          <c:tx>
            <c:strRef>
              <c:f>Grafico3.9!$A$10</c:f>
              <c:strCache>
                <c:ptCount val="1"/>
                <c:pt idx="0">
                  <c:v>20%-30%</c:v>
                </c:pt>
              </c:strCache>
            </c:strRef>
          </c:tx>
          <c:spPr>
            <a:solidFill>
              <a:srgbClr val="FFCDCD"/>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Grafico3.9!$IC$10:$JF$10</c:f>
              <c:numCache>
                <c:formatCode>General</c:formatCode>
                <c:ptCount val="30"/>
                <c:pt idx="0">
                  <c:v>0</c:v>
                </c:pt>
                <c:pt idx="1">
                  <c:v>1</c:v>
                </c:pt>
                <c:pt idx="2">
                  <c:v>1</c:v>
                </c:pt>
                <c:pt idx="3">
                  <c:v>0</c:v>
                </c:pt>
                <c:pt idx="4">
                  <c:v>0</c:v>
                </c:pt>
                <c:pt idx="5">
                  <c:v>1</c:v>
                </c:pt>
                <c:pt idx="6">
                  <c:v>0</c:v>
                </c:pt>
                <c:pt idx="7">
                  <c:v>0</c:v>
                </c:pt>
                <c:pt idx="8">
                  <c:v>0</c:v>
                </c:pt>
                <c:pt idx="9">
                  <c:v>0</c:v>
                </c:pt>
                <c:pt idx="10">
                  <c:v>1</c:v>
                </c:pt>
                <c:pt idx="11">
                  <c:v>1</c:v>
                </c:pt>
                <c:pt idx="12">
                  <c:v>1</c:v>
                </c:pt>
                <c:pt idx="13">
                  <c:v>1</c:v>
                </c:pt>
                <c:pt idx="14">
                  <c:v>1</c:v>
                </c:pt>
                <c:pt idx="15">
                  <c:v>1</c:v>
                </c:pt>
                <c:pt idx="16">
                  <c:v>0</c:v>
                </c:pt>
                <c:pt idx="17">
                  <c:v>0</c:v>
                </c:pt>
                <c:pt idx="18">
                  <c:v>1</c:v>
                </c:pt>
                <c:pt idx="19">
                  <c:v>1</c:v>
                </c:pt>
                <c:pt idx="20">
                  <c:v>0</c:v>
                </c:pt>
                <c:pt idx="21">
                  <c:v>1</c:v>
                </c:pt>
                <c:pt idx="22">
                  <c:v>1</c:v>
                </c:pt>
                <c:pt idx="23">
                  <c:v>0</c:v>
                </c:pt>
                <c:pt idx="24">
                  <c:v>1</c:v>
                </c:pt>
                <c:pt idx="25">
                  <c:v>1</c:v>
                </c:pt>
                <c:pt idx="26">
                  <c:v>1</c:v>
                </c:pt>
                <c:pt idx="27">
                  <c:v>1</c:v>
                </c:pt>
                <c:pt idx="28">
                  <c:v>0</c:v>
                </c:pt>
                <c:pt idx="29">
                  <c:v>1</c:v>
                </c:pt>
              </c:numCache>
            </c:numRef>
          </c:val>
          <c:extLst>
            <c:ext xmlns:c16="http://schemas.microsoft.com/office/drawing/2014/chart" uri="{C3380CC4-5D6E-409C-BE32-E72D297353CC}">
              <c16:uniqueId val="{00000004-44F7-4B8C-B2F7-6D241BAB1F34}"/>
            </c:ext>
          </c:extLst>
        </c:ser>
        <c:ser>
          <c:idx val="5"/>
          <c:order val="5"/>
          <c:tx>
            <c:strRef>
              <c:f>Grafico3.9!$A$11</c:f>
              <c:strCache>
                <c:ptCount val="1"/>
                <c:pt idx="0">
                  <c:v>30%-40%</c:v>
                </c:pt>
              </c:strCache>
            </c:strRef>
          </c:tx>
          <c:spPr>
            <a:solidFill>
              <a:srgbClr val="FF9B9B"/>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Grafico3.9!$IC$11:$JF$11</c:f>
              <c:numCache>
                <c:formatCode>General</c:formatCode>
                <c:ptCount val="30"/>
                <c:pt idx="0">
                  <c:v>1</c:v>
                </c:pt>
                <c:pt idx="1">
                  <c:v>0</c:v>
                </c:pt>
                <c:pt idx="2">
                  <c:v>0</c:v>
                </c:pt>
                <c:pt idx="3">
                  <c:v>1</c:v>
                </c:pt>
                <c:pt idx="4">
                  <c:v>1</c:v>
                </c:pt>
                <c:pt idx="5">
                  <c:v>0</c:v>
                </c:pt>
                <c:pt idx="6">
                  <c:v>1</c:v>
                </c:pt>
                <c:pt idx="7">
                  <c:v>1</c:v>
                </c:pt>
                <c:pt idx="8">
                  <c:v>1</c:v>
                </c:pt>
                <c:pt idx="9">
                  <c:v>1</c:v>
                </c:pt>
                <c:pt idx="10">
                  <c:v>0</c:v>
                </c:pt>
                <c:pt idx="11">
                  <c:v>0</c:v>
                </c:pt>
                <c:pt idx="12">
                  <c:v>0</c:v>
                </c:pt>
                <c:pt idx="13">
                  <c:v>0</c:v>
                </c:pt>
                <c:pt idx="14">
                  <c:v>0</c:v>
                </c:pt>
                <c:pt idx="15">
                  <c:v>0</c:v>
                </c:pt>
                <c:pt idx="16">
                  <c:v>1</c:v>
                </c:pt>
                <c:pt idx="17">
                  <c:v>1</c:v>
                </c:pt>
                <c:pt idx="18">
                  <c:v>1</c:v>
                </c:pt>
                <c:pt idx="19">
                  <c:v>0</c:v>
                </c:pt>
                <c:pt idx="20">
                  <c:v>0</c:v>
                </c:pt>
                <c:pt idx="21">
                  <c:v>0</c:v>
                </c:pt>
                <c:pt idx="22">
                  <c:v>1</c:v>
                </c:pt>
                <c:pt idx="23">
                  <c:v>0</c:v>
                </c:pt>
                <c:pt idx="24">
                  <c:v>0</c:v>
                </c:pt>
                <c:pt idx="25">
                  <c:v>0</c:v>
                </c:pt>
                <c:pt idx="26">
                  <c:v>0</c:v>
                </c:pt>
                <c:pt idx="27">
                  <c:v>0</c:v>
                </c:pt>
                <c:pt idx="28">
                  <c:v>1</c:v>
                </c:pt>
                <c:pt idx="29">
                  <c:v>1</c:v>
                </c:pt>
              </c:numCache>
            </c:numRef>
          </c:val>
          <c:extLst>
            <c:ext xmlns:c16="http://schemas.microsoft.com/office/drawing/2014/chart" uri="{C3380CC4-5D6E-409C-BE32-E72D297353CC}">
              <c16:uniqueId val="{00000005-44F7-4B8C-B2F7-6D241BAB1F34}"/>
            </c:ext>
          </c:extLst>
        </c:ser>
        <c:ser>
          <c:idx val="6"/>
          <c:order val="6"/>
          <c:tx>
            <c:strRef>
              <c:f>Grafico3.9!$A$12</c:f>
              <c:strCache>
                <c:ptCount val="1"/>
                <c:pt idx="0">
                  <c:v>40%-50%</c:v>
                </c:pt>
              </c:strCache>
            </c:strRef>
          </c:tx>
          <c:spPr>
            <a:solidFill>
              <a:srgbClr val="FF5353"/>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Grafico3.9!$IC$12:$JF$12</c:f>
              <c:numCache>
                <c:formatCode>General</c:formatCode>
                <c:ptCount val="30"/>
                <c:pt idx="0">
                  <c:v>1</c:v>
                </c:pt>
                <c:pt idx="1">
                  <c:v>1</c:v>
                </c:pt>
                <c:pt idx="2">
                  <c:v>1</c:v>
                </c:pt>
                <c:pt idx="3">
                  <c:v>1</c:v>
                </c:pt>
                <c:pt idx="4">
                  <c:v>1</c:v>
                </c:pt>
                <c:pt idx="5">
                  <c:v>1</c:v>
                </c:pt>
                <c:pt idx="6">
                  <c:v>0</c:v>
                </c:pt>
                <c:pt idx="7">
                  <c:v>0</c:v>
                </c:pt>
                <c:pt idx="8">
                  <c:v>1</c:v>
                </c:pt>
                <c:pt idx="9">
                  <c:v>0</c:v>
                </c:pt>
                <c:pt idx="10">
                  <c:v>1</c:v>
                </c:pt>
                <c:pt idx="11">
                  <c:v>1</c:v>
                </c:pt>
                <c:pt idx="12">
                  <c:v>1</c:v>
                </c:pt>
                <c:pt idx="13">
                  <c:v>1</c:v>
                </c:pt>
                <c:pt idx="14">
                  <c:v>1</c:v>
                </c:pt>
                <c:pt idx="15">
                  <c:v>1</c:v>
                </c:pt>
                <c:pt idx="16">
                  <c:v>0</c:v>
                </c:pt>
                <c:pt idx="17">
                  <c:v>1</c:v>
                </c:pt>
                <c:pt idx="18">
                  <c:v>0</c:v>
                </c:pt>
                <c:pt idx="19">
                  <c:v>1</c:v>
                </c:pt>
                <c:pt idx="20">
                  <c:v>1</c:v>
                </c:pt>
                <c:pt idx="21">
                  <c:v>1</c:v>
                </c:pt>
                <c:pt idx="22">
                  <c:v>0</c:v>
                </c:pt>
                <c:pt idx="23">
                  <c:v>1</c:v>
                </c:pt>
                <c:pt idx="24">
                  <c:v>0</c:v>
                </c:pt>
                <c:pt idx="25">
                  <c:v>1</c:v>
                </c:pt>
                <c:pt idx="26">
                  <c:v>1</c:v>
                </c:pt>
                <c:pt idx="27">
                  <c:v>1</c:v>
                </c:pt>
                <c:pt idx="28">
                  <c:v>0</c:v>
                </c:pt>
                <c:pt idx="29">
                  <c:v>0</c:v>
                </c:pt>
              </c:numCache>
            </c:numRef>
          </c:val>
          <c:extLst>
            <c:ext xmlns:c16="http://schemas.microsoft.com/office/drawing/2014/chart" uri="{C3380CC4-5D6E-409C-BE32-E72D297353CC}">
              <c16:uniqueId val="{00000006-44F7-4B8C-B2F7-6D241BAB1F34}"/>
            </c:ext>
          </c:extLst>
        </c:ser>
        <c:ser>
          <c:idx val="7"/>
          <c:order val="7"/>
          <c:tx>
            <c:strRef>
              <c:f>Grafico3.9!$A$13</c:f>
              <c:strCache>
                <c:ptCount val="1"/>
                <c:pt idx="0">
                  <c:v>50%-60%</c:v>
                </c:pt>
              </c:strCache>
            </c:strRef>
          </c:tx>
          <c:spPr>
            <a:solidFill>
              <a:srgbClr val="DA0000"/>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Grafico3.9!$IC$13:$JF$13</c:f>
              <c:numCache>
                <c:formatCode>General</c:formatCode>
                <c:ptCount val="30"/>
                <c:pt idx="0">
                  <c:v>0</c:v>
                </c:pt>
                <c:pt idx="1">
                  <c:v>0</c:v>
                </c:pt>
                <c:pt idx="2">
                  <c:v>0</c:v>
                </c:pt>
                <c:pt idx="3">
                  <c:v>0</c:v>
                </c:pt>
                <c:pt idx="4">
                  <c:v>0</c:v>
                </c:pt>
                <c:pt idx="5">
                  <c:v>0</c:v>
                </c:pt>
                <c:pt idx="6">
                  <c:v>1</c:v>
                </c:pt>
                <c:pt idx="7">
                  <c:v>1</c:v>
                </c:pt>
                <c:pt idx="8">
                  <c:v>1</c:v>
                </c:pt>
                <c:pt idx="9">
                  <c:v>1</c:v>
                </c:pt>
                <c:pt idx="10">
                  <c:v>0</c:v>
                </c:pt>
                <c:pt idx="11">
                  <c:v>1</c:v>
                </c:pt>
                <c:pt idx="12">
                  <c:v>0</c:v>
                </c:pt>
                <c:pt idx="13">
                  <c:v>0</c:v>
                </c:pt>
                <c:pt idx="14">
                  <c:v>1</c:v>
                </c:pt>
                <c:pt idx="15">
                  <c:v>0</c:v>
                </c:pt>
                <c:pt idx="16">
                  <c:v>1</c:v>
                </c:pt>
                <c:pt idx="17">
                  <c:v>0</c:v>
                </c:pt>
                <c:pt idx="18">
                  <c:v>1</c:v>
                </c:pt>
                <c:pt idx="19">
                  <c:v>0</c:v>
                </c:pt>
                <c:pt idx="20">
                  <c:v>0</c:v>
                </c:pt>
                <c:pt idx="21">
                  <c:v>0</c:v>
                </c:pt>
                <c:pt idx="22">
                  <c:v>0</c:v>
                </c:pt>
                <c:pt idx="23">
                  <c:v>0</c:v>
                </c:pt>
                <c:pt idx="24">
                  <c:v>1</c:v>
                </c:pt>
                <c:pt idx="25">
                  <c:v>0</c:v>
                </c:pt>
                <c:pt idx="26">
                  <c:v>0</c:v>
                </c:pt>
                <c:pt idx="27">
                  <c:v>0</c:v>
                </c:pt>
                <c:pt idx="28">
                  <c:v>1</c:v>
                </c:pt>
                <c:pt idx="29">
                  <c:v>1</c:v>
                </c:pt>
              </c:numCache>
            </c:numRef>
          </c:val>
          <c:extLst>
            <c:ext xmlns:c16="http://schemas.microsoft.com/office/drawing/2014/chart" uri="{C3380CC4-5D6E-409C-BE32-E72D297353CC}">
              <c16:uniqueId val="{00000007-44F7-4B8C-B2F7-6D241BAB1F34}"/>
            </c:ext>
          </c:extLst>
        </c:ser>
        <c:ser>
          <c:idx val="8"/>
          <c:order val="8"/>
          <c:tx>
            <c:strRef>
              <c:f>Grafico3.9!$A$14</c:f>
              <c:strCache>
                <c:ptCount val="1"/>
                <c:pt idx="0">
                  <c:v>60%-70%</c:v>
                </c:pt>
              </c:strCache>
            </c:strRef>
          </c:tx>
          <c:spPr>
            <a:solidFill>
              <a:srgbClr val="AC0000"/>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Grafico3.9!$IC$14:$JF$14</c:f>
              <c:numCache>
                <c:formatCode>General</c:formatCode>
                <c:ptCount val="30"/>
                <c:pt idx="0">
                  <c:v>0</c:v>
                </c:pt>
                <c:pt idx="1">
                  <c:v>1</c:v>
                </c:pt>
                <c:pt idx="2">
                  <c:v>1</c:v>
                </c:pt>
                <c:pt idx="3">
                  <c:v>0</c:v>
                </c:pt>
                <c:pt idx="4">
                  <c:v>0</c:v>
                </c:pt>
                <c:pt idx="5">
                  <c:v>1</c:v>
                </c:pt>
                <c:pt idx="6">
                  <c:v>0</c:v>
                </c:pt>
                <c:pt idx="7">
                  <c:v>0</c:v>
                </c:pt>
                <c:pt idx="8">
                  <c:v>0</c:v>
                </c:pt>
                <c:pt idx="9">
                  <c:v>0</c:v>
                </c:pt>
                <c:pt idx="10">
                  <c:v>1</c:v>
                </c:pt>
                <c:pt idx="11">
                  <c:v>0</c:v>
                </c:pt>
                <c:pt idx="12">
                  <c:v>1</c:v>
                </c:pt>
                <c:pt idx="13">
                  <c:v>1</c:v>
                </c:pt>
                <c:pt idx="14">
                  <c:v>0</c:v>
                </c:pt>
                <c:pt idx="15">
                  <c:v>0</c:v>
                </c:pt>
                <c:pt idx="16">
                  <c:v>0</c:v>
                </c:pt>
                <c:pt idx="17">
                  <c:v>0</c:v>
                </c:pt>
                <c:pt idx="18">
                  <c:v>0</c:v>
                </c:pt>
                <c:pt idx="19">
                  <c:v>0</c:v>
                </c:pt>
                <c:pt idx="20">
                  <c:v>0</c:v>
                </c:pt>
                <c:pt idx="21">
                  <c:v>0</c:v>
                </c:pt>
                <c:pt idx="22">
                  <c:v>1</c:v>
                </c:pt>
                <c:pt idx="23">
                  <c:v>1</c:v>
                </c:pt>
                <c:pt idx="24">
                  <c:v>0</c:v>
                </c:pt>
                <c:pt idx="25">
                  <c:v>0</c:v>
                </c:pt>
                <c:pt idx="26">
                  <c:v>0</c:v>
                </c:pt>
                <c:pt idx="27">
                  <c:v>1</c:v>
                </c:pt>
                <c:pt idx="28">
                  <c:v>0</c:v>
                </c:pt>
                <c:pt idx="29">
                  <c:v>0</c:v>
                </c:pt>
              </c:numCache>
            </c:numRef>
          </c:val>
          <c:extLst>
            <c:ext xmlns:c16="http://schemas.microsoft.com/office/drawing/2014/chart" uri="{C3380CC4-5D6E-409C-BE32-E72D297353CC}">
              <c16:uniqueId val="{00000008-44F7-4B8C-B2F7-6D241BAB1F34}"/>
            </c:ext>
          </c:extLst>
        </c:ser>
        <c:ser>
          <c:idx val="9"/>
          <c:order val="9"/>
          <c:tx>
            <c:strRef>
              <c:f>Grafico3.9!$A$15</c:f>
              <c:strCache>
                <c:ptCount val="1"/>
                <c:pt idx="0">
                  <c:v>70%-80%</c:v>
                </c:pt>
              </c:strCache>
            </c:strRef>
          </c:tx>
          <c:spPr>
            <a:solidFill>
              <a:srgbClr val="920000"/>
            </a:solidFill>
            <a:ln>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Grafico3.9!$IC$15:$JF$15</c:f>
              <c:numCache>
                <c:formatCode>General</c:formatCode>
                <c:ptCount val="30"/>
                <c:pt idx="0">
                  <c:v>1</c:v>
                </c:pt>
                <c:pt idx="1">
                  <c:v>0</c:v>
                </c:pt>
                <c:pt idx="2">
                  <c:v>0</c:v>
                </c:pt>
                <c:pt idx="3">
                  <c:v>1</c:v>
                </c:pt>
                <c:pt idx="4">
                  <c:v>1</c:v>
                </c:pt>
                <c:pt idx="5">
                  <c:v>0</c:v>
                </c:pt>
                <c:pt idx="6">
                  <c:v>1</c:v>
                </c:pt>
                <c:pt idx="7">
                  <c:v>1</c:v>
                </c:pt>
                <c:pt idx="8">
                  <c:v>0</c:v>
                </c:pt>
                <c:pt idx="9">
                  <c:v>1</c:v>
                </c:pt>
                <c:pt idx="10">
                  <c:v>0</c:v>
                </c:pt>
                <c:pt idx="11">
                  <c:v>0</c:v>
                </c:pt>
                <c:pt idx="12">
                  <c:v>0</c:v>
                </c:pt>
                <c:pt idx="13">
                  <c:v>0</c:v>
                </c:pt>
                <c:pt idx="14">
                  <c:v>0</c:v>
                </c:pt>
                <c:pt idx="15">
                  <c:v>1</c:v>
                </c:pt>
                <c:pt idx="16">
                  <c:v>0</c:v>
                </c:pt>
                <c:pt idx="17">
                  <c:v>1</c:v>
                </c:pt>
                <c:pt idx="18">
                  <c:v>0</c:v>
                </c:pt>
                <c:pt idx="19">
                  <c:v>1</c:v>
                </c:pt>
                <c:pt idx="20">
                  <c:v>1</c:v>
                </c:pt>
                <c:pt idx="21">
                  <c:v>1</c:v>
                </c:pt>
                <c:pt idx="22">
                  <c:v>0</c:v>
                </c:pt>
                <c:pt idx="23">
                  <c:v>0</c:v>
                </c:pt>
                <c:pt idx="24">
                  <c:v>1</c:v>
                </c:pt>
                <c:pt idx="25">
                  <c:v>1</c:v>
                </c:pt>
                <c:pt idx="26">
                  <c:v>1</c:v>
                </c:pt>
                <c:pt idx="27">
                  <c:v>0</c:v>
                </c:pt>
                <c:pt idx="28">
                  <c:v>1</c:v>
                </c:pt>
                <c:pt idx="29">
                  <c:v>1</c:v>
                </c:pt>
              </c:numCache>
            </c:numRef>
          </c:val>
          <c:extLst>
            <c:ext xmlns:c16="http://schemas.microsoft.com/office/drawing/2014/chart" uri="{C3380CC4-5D6E-409C-BE32-E72D297353CC}">
              <c16:uniqueId val="{00000009-44F7-4B8C-B2F7-6D241BAB1F34}"/>
            </c:ext>
          </c:extLst>
        </c:ser>
        <c:ser>
          <c:idx val="10"/>
          <c:order val="10"/>
          <c:tx>
            <c:strRef>
              <c:f>Grafico3.9!$A$16</c:f>
              <c:strCache>
                <c:ptCount val="1"/>
                <c:pt idx="0">
                  <c:v>80%-90%</c:v>
                </c:pt>
              </c:strCache>
            </c:strRef>
          </c:tx>
          <c:spPr>
            <a:solidFill>
              <a:srgbClr val="760000"/>
            </a:solidFill>
            <a:ln w="25400">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Grafico3.9!$IC$16:$JF$16</c:f>
              <c:numCache>
                <c:formatCode>General</c:formatCode>
                <c:ptCount val="30"/>
                <c:pt idx="0">
                  <c:v>0</c:v>
                </c:pt>
                <c:pt idx="1">
                  <c:v>1</c:v>
                </c:pt>
                <c:pt idx="2">
                  <c:v>1</c:v>
                </c:pt>
                <c:pt idx="3">
                  <c:v>0</c:v>
                </c:pt>
                <c:pt idx="4">
                  <c:v>0</c:v>
                </c:pt>
                <c:pt idx="5">
                  <c:v>1</c:v>
                </c:pt>
                <c:pt idx="6">
                  <c:v>1</c:v>
                </c:pt>
                <c:pt idx="7">
                  <c:v>0</c:v>
                </c:pt>
                <c:pt idx="8">
                  <c:v>1</c:v>
                </c:pt>
                <c:pt idx="9">
                  <c:v>0</c:v>
                </c:pt>
                <c:pt idx="10">
                  <c:v>1</c:v>
                </c:pt>
                <c:pt idx="11">
                  <c:v>1</c:v>
                </c:pt>
                <c:pt idx="12">
                  <c:v>1</c:v>
                </c:pt>
                <c:pt idx="13">
                  <c:v>1</c:v>
                </c:pt>
                <c:pt idx="14">
                  <c:v>2</c:v>
                </c:pt>
                <c:pt idx="15">
                  <c:v>1</c:v>
                </c:pt>
                <c:pt idx="16">
                  <c:v>1</c:v>
                </c:pt>
                <c:pt idx="17">
                  <c:v>1</c:v>
                </c:pt>
                <c:pt idx="18">
                  <c:v>1</c:v>
                </c:pt>
                <c:pt idx="19">
                  <c:v>1</c:v>
                </c:pt>
                <c:pt idx="20">
                  <c:v>1</c:v>
                </c:pt>
                <c:pt idx="21">
                  <c:v>1</c:v>
                </c:pt>
                <c:pt idx="22">
                  <c:v>1</c:v>
                </c:pt>
                <c:pt idx="23">
                  <c:v>1</c:v>
                </c:pt>
                <c:pt idx="24">
                  <c:v>1</c:v>
                </c:pt>
                <c:pt idx="25">
                  <c:v>1</c:v>
                </c:pt>
                <c:pt idx="26">
                  <c:v>0</c:v>
                </c:pt>
                <c:pt idx="27">
                  <c:v>0</c:v>
                </c:pt>
                <c:pt idx="28">
                  <c:v>0</c:v>
                </c:pt>
                <c:pt idx="29">
                  <c:v>0</c:v>
                </c:pt>
              </c:numCache>
            </c:numRef>
          </c:val>
          <c:extLst>
            <c:ext xmlns:c16="http://schemas.microsoft.com/office/drawing/2014/chart" uri="{C3380CC4-5D6E-409C-BE32-E72D297353CC}">
              <c16:uniqueId val="{0000000A-44F7-4B8C-B2F7-6D241BAB1F34}"/>
            </c:ext>
          </c:extLst>
        </c:ser>
        <c:ser>
          <c:idx val="11"/>
          <c:order val="11"/>
          <c:tx>
            <c:strRef>
              <c:f>Grafico3.9!$A$17</c:f>
              <c:strCache>
                <c:ptCount val="1"/>
                <c:pt idx="0">
                  <c:v>90%-100%</c:v>
                </c:pt>
              </c:strCache>
            </c:strRef>
          </c:tx>
          <c:spPr>
            <a:solidFill>
              <a:srgbClr val="4C0000"/>
            </a:solidFill>
            <a:ln w="25400">
              <a:noFill/>
            </a:ln>
            <a:effectLst/>
          </c:spPr>
          <c:invertIfNegative val="0"/>
          <c:cat>
            <c:numRef>
              <c:f>Grafico3.9!$IC$20:$JF$20</c:f>
              <c:numCache>
                <c:formatCode>m/d/yyyy</c:formatCode>
                <c:ptCount val="30"/>
                <c:pt idx="0">
                  <c:v>45562</c:v>
                </c:pt>
                <c:pt idx="1">
                  <c:v>45569</c:v>
                </c:pt>
                <c:pt idx="2">
                  <c:v>45576</c:v>
                </c:pt>
                <c:pt idx="3">
                  <c:v>45583</c:v>
                </c:pt>
                <c:pt idx="4">
                  <c:v>45590</c:v>
                </c:pt>
                <c:pt idx="5">
                  <c:v>45597</c:v>
                </c:pt>
                <c:pt idx="6">
                  <c:v>45604</c:v>
                </c:pt>
                <c:pt idx="7">
                  <c:v>45611</c:v>
                </c:pt>
                <c:pt idx="8">
                  <c:v>45618</c:v>
                </c:pt>
                <c:pt idx="9">
                  <c:v>45625</c:v>
                </c:pt>
                <c:pt idx="10">
                  <c:v>45632</c:v>
                </c:pt>
                <c:pt idx="11">
                  <c:v>45639</c:v>
                </c:pt>
                <c:pt idx="12">
                  <c:v>45646</c:v>
                </c:pt>
                <c:pt idx="13">
                  <c:v>45653</c:v>
                </c:pt>
                <c:pt idx="14">
                  <c:v>45660</c:v>
                </c:pt>
                <c:pt idx="15">
                  <c:v>45667</c:v>
                </c:pt>
                <c:pt idx="16">
                  <c:v>45674</c:v>
                </c:pt>
                <c:pt idx="17">
                  <c:v>45681</c:v>
                </c:pt>
                <c:pt idx="18">
                  <c:v>45688</c:v>
                </c:pt>
                <c:pt idx="19">
                  <c:v>45695</c:v>
                </c:pt>
                <c:pt idx="20">
                  <c:v>45702</c:v>
                </c:pt>
                <c:pt idx="21">
                  <c:v>45709</c:v>
                </c:pt>
                <c:pt idx="22">
                  <c:v>45716</c:v>
                </c:pt>
                <c:pt idx="23">
                  <c:v>45723</c:v>
                </c:pt>
                <c:pt idx="24">
                  <c:v>45730</c:v>
                </c:pt>
                <c:pt idx="25">
                  <c:v>45737</c:v>
                </c:pt>
                <c:pt idx="26">
                  <c:v>45744</c:v>
                </c:pt>
                <c:pt idx="27">
                  <c:v>45751</c:v>
                </c:pt>
                <c:pt idx="28">
                  <c:v>45758</c:v>
                </c:pt>
                <c:pt idx="29">
                  <c:v>45772</c:v>
                </c:pt>
              </c:numCache>
            </c:numRef>
          </c:cat>
          <c:val>
            <c:numRef>
              <c:f>Grafico3.9!$IC$17:$JF$17</c:f>
              <c:numCache>
                <c:formatCode>General</c:formatCode>
                <c:ptCount val="30"/>
                <c:pt idx="0">
                  <c:v>24</c:v>
                </c:pt>
                <c:pt idx="1">
                  <c:v>23</c:v>
                </c:pt>
                <c:pt idx="2">
                  <c:v>22</c:v>
                </c:pt>
                <c:pt idx="3">
                  <c:v>23</c:v>
                </c:pt>
                <c:pt idx="4">
                  <c:v>23</c:v>
                </c:pt>
                <c:pt idx="5">
                  <c:v>22</c:v>
                </c:pt>
                <c:pt idx="6">
                  <c:v>21</c:v>
                </c:pt>
                <c:pt idx="7">
                  <c:v>22</c:v>
                </c:pt>
                <c:pt idx="8">
                  <c:v>22</c:v>
                </c:pt>
                <c:pt idx="9">
                  <c:v>23</c:v>
                </c:pt>
                <c:pt idx="10">
                  <c:v>22</c:v>
                </c:pt>
                <c:pt idx="11">
                  <c:v>22</c:v>
                </c:pt>
                <c:pt idx="12">
                  <c:v>22</c:v>
                </c:pt>
                <c:pt idx="13">
                  <c:v>22</c:v>
                </c:pt>
                <c:pt idx="14">
                  <c:v>20</c:v>
                </c:pt>
                <c:pt idx="15">
                  <c:v>21</c:v>
                </c:pt>
                <c:pt idx="16">
                  <c:v>22</c:v>
                </c:pt>
                <c:pt idx="17">
                  <c:v>22</c:v>
                </c:pt>
                <c:pt idx="18">
                  <c:v>23</c:v>
                </c:pt>
                <c:pt idx="19">
                  <c:v>22</c:v>
                </c:pt>
                <c:pt idx="20">
                  <c:v>23</c:v>
                </c:pt>
                <c:pt idx="21">
                  <c:v>22</c:v>
                </c:pt>
                <c:pt idx="22">
                  <c:v>23</c:v>
                </c:pt>
                <c:pt idx="23">
                  <c:v>22</c:v>
                </c:pt>
                <c:pt idx="24">
                  <c:v>22</c:v>
                </c:pt>
                <c:pt idx="25">
                  <c:v>22</c:v>
                </c:pt>
                <c:pt idx="26">
                  <c:v>23</c:v>
                </c:pt>
                <c:pt idx="27">
                  <c:v>23</c:v>
                </c:pt>
                <c:pt idx="28">
                  <c:v>23</c:v>
                </c:pt>
                <c:pt idx="29">
                  <c:v>23</c:v>
                </c:pt>
              </c:numCache>
            </c:numRef>
          </c:val>
          <c:extLst>
            <c:ext xmlns:c16="http://schemas.microsoft.com/office/drawing/2014/chart" uri="{C3380CC4-5D6E-409C-BE32-E72D297353CC}">
              <c16:uniqueId val="{0000000B-44F7-4B8C-B2F7-6D241BAB1F34}"/>
            </c:ext>
          </c:extLst>
        </c:ser>
        <c:dLbls>
          <c:showLegendKey val="0"/>
          <c:showVal val="0"/>
          <c:showCatName val="0"/>
          <c:showSerName val="0"/>
          <c:showPercent val="0"/>
          <c:showBubbleSize val="0"/>
        </c:dLbls>
        <c:gapWidth val="0"/>
        <c:overlap val="100"/>
        <c:axId val="171188256"/>
        <c:axId val="171188816"/>
      </c:barChart>
      <c:catAx>
        <c:axId val="171188256"/>
        <c:scaling>
          <c:orientation val="minMax"/>
          <c:min val="1"/>
        </c:scaling>
        <c:delete val="0"/>
        <c:axPos val="b"/>
        <c:numFmt formatCode="dd\-mmm\-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71188816"/>
        <c:crosses val="autoZero"/>
        <c:auto val="0"/>
        <c:lblAlgn val="ctr"/>
        <c:lblOffset val="100"/>
        <c:tickLblSkip val="7"/>
        <c:noMultiLvlLbl val="0"/>
      </c:catAx>
      <c:valAx>
        <c:axId val="171188816"/>
        <c:scaling>
          <c:orientation val="minMax"/>
          <c:max val="30"/>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ZapfHumnst BT" panose="020B0502050508020304" pitchFamily="34" charset="0"/>
                    <a:ea typeface="+mn-ea"/>
                    <a:cs typeface="+mn-cs"/>
                  </a:defRPr>
                </a:pPr>
                <a:r>
                  <a:rPr lang="es-CO"/>
                  <a:t>Retiros (% activo)</a:t>
                </a:r>
              </a:p>
            </c:rich>
          </c:tx>
          <c:layout>
            <c:manualLayout>
              <c:xMode val="edge"/>
              <c:yMode val="edge"/>
              <c:x val="1.6908213364345039E-2"/>
              <c:y val="0.345090749006692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ZapfHumnst BT" panose="020B0502050508020304" pitchFamily="34" charset="0"/>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71188256"/>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Profundizacion!$D$1</c:f>
              <c:strCache>
                <c:ptCount val="1"/>
                <c:pt idx="0">
                  <c:v>Profundizacion</c:v>
                </c:pt>
              </c:strCache>
            </c:strRef>
          </c:tx>
          <c:spPr>
            <a:ln w="28575" cap="rnd">
              <a:solidFill>
                <a:schemeClr val="accent1"/>
              </a:solidFill>
              <a:round/>
            </a:ln>
            <a:effectLst/>
          </c:spPr>
          <c:marker>
            <c:symbol val="none"/>
          </c:marker>
          <c:cat>
            <c:numRef>
              <c:f>Profundizacion!$A$2:$A$1190</c:f>
              <c:numCache>
                <c:formatCode>mmm\-yy</c:formatCode>
                <c:ptCount val="1189"/>
                <c:pt idx="0">
                  <c:v>33054</c:v>
                </c:pt>
                <c:pt idx="1">
                  <c:v>33146</c:v>
                </c:pt>
                <c:pt idx="2">
                  <c:v>33238</c:v>
                </c:pt>
                <c:pt idx="3">
                  <c:v>33328</c:v>
                </c:pt>
                <c:pt idx="4">
                  <c:v>33419</c:v>
                </c:pt>
                <c:pt idx="5">
                  <c:v>33511</c:v>
                </c:pt>
                <c:pt idx="6">
                  <c:v>33603</c:v>
                </c:pt>
                <c:pt idx="7">
                  <c:v>33694</c:v>
                </c:pt>
                <c:pt idx="8">
                  <c:v>33785</c:v>
                </c:pt>
                <c:pt idx="9">
                  <c:v>33877</c:v>
                </c:pt>
                <c:pt idx="10">
                  <c:v>33969</c:v>
                </c:pt>
                <c:pt idx="11">
                  <c:v>34059</c:v>
                </c:pt>
                <c:pt idx="12">
                  <c:v>34150</c:v>
                </c:pt>
                <c:pt idx="13">
                  <c:v>34242</c:v>
                </c:pt>
                <c:pt idx="14">
                  <c:v>34334</c:v>
                </c:pt>
                <c:pt idx="15">
                  <c:v>34424</c:v>
                </c:pt>
                <c:pt idx="16">
                  <c:v>34515</c:v>
                </c:pt>
                <c:pt idx="17">
                  <c:v>34607</c:v>
                </c:pt>
                <c:pt idx="18">
                  <c:v>34699</c:v>
                </c:pt>
                <c:pt idx="19">
                  <c:v>34789</c:v>
                </c:pt>
                <c:pt idx="20">
                  <c:v>34880</c:v>
                </c:pt>
                <c:pt idx="21">
                  <c:v>34972</c:v>
                </c:pt>
                <c:pt idx="22">
                  <c:v>35064</c:v>
                </c:pt>
                <c:pt idx="23">
                  <c:v>35155</c:v>
                </c:pt>
                <c:pt idx="24">
                  <c:v>35246</c:v>
                </c:pt>
                <c:pt idx="25">
                  <c:v>35338</c:v>
                </c:pt>
                <c:pt idx="26">
                  <c:v>35430</c:v>
                </c:pt>
                <c:pt idx="27">
                  <c:v>35520</c:v>
                </c:pt>
                <c:pt idx="28">
                  <c:v>35611</c:v>
                </c:pt>
                <c:pt idx="29">
                  <c:v>35703</c:v>
                </c:pt>
                <c:pt idx="30">
                  <c:v>35795</c:v>
                </c:pt>
                <c:pt idx="31">
                  <c:v>35885</c:v>
                </c:pt>
                <c:pt idx="32">
                  <c:v>35976</c:v>
                </c:pt>
                <c:pt idx="33">
                  <c:v>36068</c:v>
                </c:pt>
                <c:pt idx="34">
                  <c:v>36160</c:v>
                </c:pt>
                <c:pt idx="35">
                  <c:v>36250</c:v>
                </c:pt>
                <c:pt idx="36">
                  <c:v>36341</c:v>
                </c:pt>
                <c:pt idx="37">
                  <c:v>36433</c:v>
                </c:pt>
                <c:pt idx="38">
                  <c:v>36525</c:v>
                </c:pt>
                <c:pt idx="39">
                  <c:v>36616</c:v>
                </c:pt>
                <c:pt idx="40">
                  <c:v>36707</c:v>
                </c:pt>
                <c:pt idx="41">
                  <c:v>36799</c:v>
                </c:pt>
                <c:pt idx="42">
                  <c:v>36891</c:v>
                </c:pt>
                <c:pt idx="43">
                  <c:v>36981</c:v>
                </c:pt>
                <c:pt idx="44">
                  <c:v>37072</c:v>
                </c:pt>
                <c:pt idx="45">
                  <c:v>37164</c:v>
                </c:pt>
                <c:pt idx="46">
                  <c:v>37256</c:v>
                </c:pt>
                <c:pt idx="47">
                  <c:v>37346</c:v>
                </c:pt>
                <c:pt idx="48">
                  <c:v>37437</c:v>
                </c:pt>
                <c:pt idx="49">
                  <c:v>37529</c:v>
                </c:pt>
                <c:pt idx="50">
                  <c:v>37621</c:v>
                </c:pt>
                <c:pt idx="51">
                  <c:v>37711</c:v>
                </c:pt>
                <c:pt idx="52">
                  <c:v>37802</c:v>
                </c:pt>
                <c:pt idx="53">
                  <c:v>37894</c:v>
                </c:pt>
                <c:pt idx="54">
                  <c:v>37986</c:v>
                </c:pt>
                <c:pt idx="55">
                  <c:v>38077</c:v>
                </c:pt>
                <c:pt idx="56">
                  <c:v>38168</c:v>
                </c:pt>
                <c:pt idx="57">
                  <c:v>38260</c:v>
                </c:pt>
                <c:pt idx="58">
                  <c:v>38352</c:v>
                </c:pt>
                <c:pt idx="59">
                  <c:v>38442</c:v>
                </c:pt>
                <c:pt idx="60">
                  <c:v>38533</c:v>
                </c:pt>
                <c:pt idx="61">
                  <c:v>38625</c:v>
                </c:pt>
                <c:pt idx="62">
                  <c:v>38717</c:v>
                </c:pt>
                <c:pt idx="63">
                  <c:v>38807</c:v>
                </c:pt>
                <c:pt idx="64">
                  <c:v>38898</c:v>
                </c:pt>
                <c:pt idx="65">
                  <c:v>38990</c:v>
                </c:pt>
                <c:pt idx="66">
                  <c:v>39082</c:v>
                </c:pt>
                <c:pt idx="67">
                  <c:v>39172</c:v>
                </c:pt>
                <c:pt idx="68">
                  <c:v>39263</c:v>
                </c:pt>
                <c:pt idx="69">
                  <c:v>39355</c:v>
                </c:pt>
                <c:pt idx="70">
                  <c:v>39447</c:v>
                </c:pt>
                <c:pt idx="71">
                  <c:v>39538</c:v>
                </c:pt>
                <c:pt idx="72">
                  <c:v>39629</c:v>
                </c:pt>
                <c:pt idx="73">
                  <c:v>39721</c:v>
                </c:pt>
                <c:pt idx="74">
                  <c:v>39813</c:v>
                </c:pt>
                <c:pt idx="75">
                  <c:v>39903</c:v>
                </c:pt>
                <c:pt idx="76">
                  <c:v>39994</c:v>
                </c:pt>
                <c:pt idx="77">
                  <c:v>40086</c:v>
                </c:pt>
                <c:pt idx="78">
                  <c:v>40178</c:v>
                </c:pt>
                <c:pt idx="79">
                  <c:v>40268</c:v>
                </c:pt>
                <c:pt idx="80">
                  <c:v>40359</c:v>
                </c:pt>
                <c:pt idx="81">
                  <c:v>40451</c:v>
                </c:pt>
                <c:pt idx="82">
                  <c:v>40543</c:v>
                </c:pt>
                <c:pt idx="83">
                  <c:v>40633</c:v>
                </c:pt>
                <c:pt idx="84">
                  <c:v>40724</c:v>
                </c:pt>
                <c:pt idx="85">
                  <c:v>40816</c:v>
                </c:pt>
                <c:pt idx="86">
                  <c:v>40908</c:v>
                </c:pt>
                <c:pt idx="87">
                  <c:v>40999</c:v>
                </c:pt>
                <c:pt idx="88">
                  <c:v>41090</c:v>
                </c:pt>
                <c:pt idx="89">
                  <c:v>41182</c:v>
                </c:pt>
                <c:pt idx="90">
                  <c:v>41274</c:v>
                </c:pt>
                <c:pt idx="91">
                  <c:v>41364</c:v>
                </c:pt>
                <c:pt idx="92">
                  <c:v>41455</c:v>
                </c:pt>
                <c:pt idx="93">
                  <c:v>41547</c:v>
                </c:pt>
                <c:pt idx="94">
                  <c:v>41639</c:v>
                </c:pt>
                <c:pt idx="95">
                  <c:v>41729</c:v>
                </c:pt>
                <c:pt idx="96">
                  <c:v>41820</c:v>
                </c:pt>
                <c:pt idx="97">
                  <c:v>41912</c:v>
                </c:pt>
                <c:pt idx="98">
                  <c:v>42004</c:v>
                </c:pt>
                <c:pt idx="99">
                  <c:v>42094</c:v>
                </c:pt>
                <c:pt idx="100">
                  <c:v>42185</c:v>
                </c:pt>
                <c:pt idx="101">
                  <c:v>42277</c:v>
                </c:pt>
                <c:pt idx="102">
                  <c:v>42369</c:v>
                </c:pt>
                <c:pt idx="103">
                  <c:v>42460</c:v>
                </c:pt>
                <c:pt idx="104">
                  <c:v>42551</c:v>
                </c:pt>
                <c:pt idx="105">
                  <c:v>42643</c:v>
                </c:pt>
                <c:pt idx="106">
                  <c:v>42735</c:v>
                </c:pt>
                <c:pt idx="107">
                  <c:v>42825</c:v>
                </c:pt>
                <c:pt idx="108">
                  <c:v>42916</c:v>
                </c:pt>
                <c:pt idx="109">
                  <c:v>43008</c:v>
                </c:pt>
                <c:pt idx="110">
                  <c:v>43100</c:v>
                </c:pt>
                <c:pt idx="111">
                  <c:v>43190</c:v>
                </c:pt>
                <c:pt idx="112">
                  <c:v>43281</c:v>
                </c:pt>
                <c:pt idx="113">
                  <c:v>43373</c:v>
                </c:pt>
                <c:pt idx="114">
                  <c:v>43465</c:v>
                </c:pt>
                <c:pt idx="115">
                  <c:v>43555</c:v>
                </c:pt>
                <c:pt idx="116">
                  <c:v>43646</c:v>
                </c:pt>
                <c:pt idx="117">
                  <c:v>43738</c:v>
                </c:pt>
                <c:pt idx="118">
                  <c:v>43830</c:v>
                </c:pt>
                <c:pt idx="119">
                  <c:v>43921</c:v>
                </c:pt>
                <c:pt idx="120">
                  <c:v>44012</c:v>
                </c:pt>
                <c:pt idx="121">
                  <c:v>44104</c:v>
                </c:pt>
                <c:pt idx="122">
                  <c:v>44196</c:v>
                </c:pt>
                <c:pt idx="123">
                  <c:v>44286</c:v>
                </c:pt>
                <c:pt idx="124">
                  <c:v>44377</c:v>
                </c:pt>
                <c:pt idx="125">
                  <c:v>44469</c:v>
                </c:pt>
                <c:pt idx="126">
                  <c:v>44561</c:v>
                </c:pt>
                <c:pt idx="127">
                  <c:v>44651</c:v>
                </c:pt>
                <c:pt idx="128">
                  <c:v>44742</c:v>
                </c:pt>
                <c:pt idx="129">
                  <c:v>44834</c:v>
                </c:pt>
                <c:pt idx="130">
                  <c:v>44926</c:v>
                </c:pt>
                <c:pt idx="131">
                  <c:v>45016</c:v>
                </c:pt>
                <c:pt idx="132">
                  <c:v>45107</c:v>
                </c:pt>
                <c:pt idx="133">
                  <c:v>45199</c:v>
                </c:pt>
                <c:pt idx="134">
                  <c:v>45291</c:v>
                </c:pt>
                <c:pt idx="135">
                  <c:v>45382</c:v>
                </c:pt>
                <c:pt idx="136">
                  <c:v>45473</c:v>
                </c:pt>
                <c:pt idx="137">
                  <c:v>45565</c:v>
                </c:pt>
                <c:pt idx="138">
                  <c:v>45657</c:v>
                </c:pt>
                <c:pt idx="139">
                  <c:v>45747</c:v>
                </c:pt>
              </c:numCache>
            </c:numRef>
          </c:cat>
          <c:val>
            <c:numRef>
              <c:f>Profundizacion!$D$2:$D$1190</c:f>
              <c:numCache>
                <c:formatCode>General</c:formatCode>
                <c:ptCount val="1189"/>
                <c:pt idx="4">
                  <c:v>27.155265938067775</c:v>
                </c:pt>
                <c:pt idx="5">
                  <c:v>27.535408767340634</c:v>
                </c:pt>
                <c:pt idx="6">
                  <c:v>27.971140487211247</c:v>
                </c:pt>
                <c:pt idx="7">
                  <c:v>26.196035408573032</c:v>
                </c:pt>
                <c:pt idx="8">
                  <c:v>26.463209005380079</c:v>
                </c:pt>
                <c:pt idx="9">
                  <c:v>27.303692003222817</c:v>
                </c:pt>
                <c:pt idx="10">
                  <c:v>29.527513207447893</c:v>
                </c:pt>
                <c:pt idx="11">
                  <c:v>28.903524082427936</c:v>
                </c:pt>
                <c:pt idx="12">
                  <c:v>29.972585624081017</c:v>
                </c:pt>
                <c:pt idx="13">
                  <c:v>31.274446179903272</c:v>
                </c:pt>
                <c:pt idx="14">
                  <c:v>33.60465775058848</c:v>
                </c:pt>
                <c:pt idx="15">
                  <c:v>32.891929694031404</c:v>
                </c:pt>
                <c:pt idx="16">
                  <c:v>33.660998081521569</c:v>
                </c:pt>
                <c:pt idx="17">
                  <c:v>35.690603566338034</c:v>
                </c:pt>
                <c:pt idx="18">
                  <c:v>37.609584996955178</c:v>
                </c:pt>
                <c:pt idx="19">
                  <c:v>37.316170062987794</c:v>
                </c:pt>
                <c:pt idx="20">
                  <c:v>38.033086520034281</c:v>
                </c:pt>
                <c:pt idx="21">
                  <c:v>39.69547114069924</c:v>
                </c:pt>
                <c:pt idx="22">
                  <c:v>41.075432423006049</c:v>
                </c:pt>
                <c:pt idx="23">
                  <c:v>39.723554549125296</c:v>
                </c:pt>
                <c:pt idx="24">
                  <c:v>39.35298144792494</c:v>
                </c:pt>
                <c:pt idx="25">
                  <c:v>39.558695992231918</c:v>
                </c:pt>
                <c:pt idx="26">
                  <c:v>40.930243241694988</c:v>
                </c:pt>
                <c:pt idx="27">
                  <c:v>39.850111975341008</c:v>
                </c:pt>
                <c:pt idx="28">
                  <c:v>40.276783081293999</c:v>
                </c:pt>
                <c:pt idx="29">
                  <c:v>41.446533795519201</c:v>
                </c:pt>
                <c:pt idx="30">
                  <c:v>42.960376833254713</c:v>
                </c:pt>
                <c:pt idx="31">
                  <c:v>41.694291751912658</c:v>
                </c:pt>
                <c:pt idx="32">
                  <c:v>41.590184044467613</c:v>
                </c:pt>
                <c:pt idx="33">
                  <c:v>41.835590925524684</c:v>
                </c:pt>
                <c:pt idx="34">
                  <c:v>40.365334138947098</c:v>
                </c:pt>
                <c:pt idx="35">
                  <c:v>38.835796378310079</c:v>
                </c:pt>
                <c:pt idx="36">
                  <c:v>38.015198716405379</c:v>
                </c:pt>
                <c:pt idx="37">
                  <c:v>37.898878195297655</c:v>
                </c:pt>
                <c:pt idx="38">
                  <c:v>36.819238350872382</c:v>
                </c:pt>
                <c:pt idx="39">
                  <c:v>32.751163384929541</c:v>
                </c:pt>
                <c:pt idx="40">
                  <c:v>32.101784295594541</c:v>
                </c:pt>
                <c:pt idx="41">
                  <c:v>31.223166643965438</c:v>
                </c:pt>
                <c:pt idx="42">
                  <c:v>30.35966315510753</c:v>
                </c:pt>
                <c:pt idx="43">
                  <c:v>29.196966481457164</c:v>
                </c:pt>
                <c:pt idx="44">
                  <c:v>28.831879576838602</c:v>
                </c:pt>
                <c:pt idx="45">
                  <c:v>28.485023486831391</c:v>
                </c:pt>
                <c:pt idx="46">
                  <c:v>28.267859661950439</c:v>
                </c:pt>
                <c:pt idx="47">
                  <c:v>27.361929840764219</c:v>
                </c:pt>
                <c:pt idx="48">
                  <c:v>26.937020284463053</c:v>
                </c:pt>
                <c:pt idx="49">
                  <c:v>27.534404984473515</c:v>
                </c:pt>
                <c:pt idx="50">
                  <c:v>27.635155435488322</c:v>
                </c:pt>
                <c:pt idx="51">
                  <c:v>26.915622545934315</c:v>
                </c:pt>
                <c:pt idx="52">
                  <c:v>26.460826692521383</c:v>
                </c:pt>
                <c:pt idx="53">
                  <c:v>26.532852198753154</c:v>
                </c:pt>
                <c:pt idx="54">
                  <c:v>26.422933505415763</c:v>
                </c:pt>
                <c:pt idx="55">
                  <c:v>26.819899034407989</c:v>
                </c:pt>
                <c:pt idx="56">
                  <c:v>27.280034593119705</c:v>
                </c:pt>
                <c:pt idx="57">
                  <c:v>27.911389835936269</c:v>
                </c:pt>
                <c:pt idx="58">
                  <c:v>28.126602043607534</c:v>
                </c:pt>
                <c:pt idx="59">
                  <c:v>28.137244924931032</c:v>
                </c:pt>
                <c:pt idx="60">
                  <c:v>28.799367252682533</c:v>
                </c:pt>
                <c:pt idx="61">
                  <c:v>28.960360284250708</c:v>
                </c:pt>
                <c:pt idx="62">
                  <c:v>30.15716334933078</c:v>
                </c:pt>
                <c:pt idx="63">
                  <c:v>30.551496134499367</c:v>
                </c:pt>
                <c:pt idx="64">
                  <c:v>33.147464672042219</c:v>
                </c:pt>
                <c:pt idx="65">
                  <c:v>34.660117009010975</c:v>
                </c:pt>
                <c:pt idx="66">
                  <c:v>36.117983406223487</c:v>
                </c:pt>
                <c:pt idx="67">
                  <c:v>36.969358105371946</c:v>
                </c:pt>
                <c:pt idx="68">
                  <c:v>38.429897081202505</c:v>
                </c:pt>
                <c:pt idx="69">
                  <c:v>39.994453954052709</c:v>
                </c:pt>
                <c:pt idx="70">
                  <c:v>41.061878984534253</c:v>
                </c:pt>
                <c:pt idx="71">
                  <c:v>40.789490870147375</c:v>
                </c:pt>
                <c:pt idx="72">
                  <c:v>41.748925544548982</c:v>
                </c:pt>
                <c:pt idx="73">
                  <c:v>43.110766591147197</c:v>
                </c:pt>
                <c:pt idx="74">
                  <c:v>44.402448455481725</c:v>
                </c:pt>
                <c:pt idx="75">
                  <c:v>43.510562602048381</c:v>
                </c:pt>
                <c:pt idx="76">
                  <c:v>44.008037464514324</c:v>
                </c:pt>
                <c:pt idx="77">
                  <c:v>43.278251366821948</c:v>
                </c:pt>
                <c:pt idx="78">
                  <c:v>43.582367175204205</c:v>
                </c:pt>
                <c:pt idx="79">
                  <c:v>43.035792577043196</c:v>
                </c:pt>
                <c:pt idx="80">
                  <c:v>43.850991674570814</c:v>
                </c:pt>
                <c:pt idx="81">
                  <c:v>45.427670096470408</c:v>
                </c:pt>
                <c:pt idx="82">
                  <c:v>47.261841812094673</c:v>
                </c:pt>
                <c:pt idx="83">
                  <c:v>47.727469612231666</c:v>
                </c:pt>
                <c:pt idx="84">
                  <c:v>49.344168430790191</c:v>
                </c:pt>
                <c:pt idx="85">
                  <c:v>50.863938336927752</c:v>
                </c:pt>
                <c:pt idx="86">
                  <c:v>52.303592180365108</c:v>
                </c:pt>
                <c:pt idx="87">
                  <c:v>51.929944667089359</c:v>
                </c:pt>
                <c:pt idx="88">
                  <c:v>53.102901537419022</c:v>
                </c:pt>
                <c:pt idx="89">
                  <c:v>54.213669016080921</c:v>
                </c:pt>
                <c:pt idx="90">
                  <c:v>56.480257558439028</c:v>
                </c:pt>
                <c:pt idx="91">
                  <c:v>56.619839465669529</c:v>
                </c:pt>
                <c:pt idx="92">
                  <c:v>58.0453067759356</c:v>
                </c:pt>
                <c:pt idx="93">
                  <c:v>58.87923187156391</c:v>
                </c:pt>
                <c:pt idx="94">
                  <c:v>59.537203558500366</c:v>
                </c:pt>
                <c:pt idx="95">
                  <c:v>59.462873403056967</c:v>
                </c:pt>
                <c:pt idx="96">
                  <c:v>61.026522046183686</c:v>
                </c:pt>
                <c:pt idx="97">
                  <c:v>61.56365119085747</c:v>
                </c:pt>
                <c:pt idx="98">
                  <c:v>63.552548010091947</c:v>
                </c:pt>
                <c:pt idx="99">
                  <c:v>64.8710408668734</c:v>
                </c:pt>
                <c:pt idx="100">
                  <c:v>65.958657907418555</c:v>
                </c:pt>
                <c:pt idx="101">
                  <c:v>67.554272711708961</c:v>
                </c:pt>
                <c:pt idx="102">
                  <c:v>68.039700358003714</c:v>
                </c:pt>
                <c:pt idx="103">
                  <c:v>66.937957112772864</c:v>
                </c:pt>
                <c:pt idx="104">
                  <c:v>67.396447832039257</c:v>
                </c:pt>
                <c:pt idx="105">
                  <c:v>67.751350537407092</c:v>
                </c:pt>
                <c:pt idx="106">
                  <c:v>68.022372140186292</c:v>
                </c:pt>
                <c:pt idx="107">
                  <c:v>66.741989630238848</c:v>
                </c:pt>
                <c:pt idx="108">
                  <c:v>67.471943124762561</c:v>
                </c:pt>
                <c:pt idx="109">
                  <c:v>67.668411696214065</c:v>
                </c:pt>
                <c:pt idx="110">
                  <c:v>67.866330827145291</c:v>
                </c:pt>
                <c:pt idx="111">
                  <c:v>67.086495290396286</c:v>
                </c:pt>
                <c:pt idx="112">
                  <c:v>67.10168646712998</c:v>
                </c:pt>
                <c:pt idx="113">
                  <c:v>66.779458003876286</c:v>
                </c:pt>
                <c:pt idx="114">
                  <c:v>67.836099465878547</c:v>
                </c:pt>
                <c:pt idx="115">
                  <c:v>67.138036409623552</c:v>
                </c:pt>
                <c:pt idx="116">
                  <c:v>67.471104820218329</c:v>
                </c:pt>
                <c:pt idx="117">
                  <c:v>68.267629013913265</c:v>
                </c:pt>
                <c:pt idx="118">
                  <c:v>68.414922910213534</c:v>
                </c:pt>
                <c:pt idx="119">
                  <c:v>70.955129509540157</c:v>
                </c:pt>
                <c:pt idx="120">
                  <c:v>75.082694663093889</c:v>
                </c:pt>
                <c:pt idx="121">
                  <c:v>75.433473258491006</c:v>
                </c:pt>
                <c:pt idx="122">
                  <c:v>75.405741260973542</c:v>
                </c:pt>
                <c:pt idx="123">
                  <c:v>75.303813232038578</c:v>
                </c:pt>
                <c:pt idx="124">
                  <c:v>73.463340413001973</c:v>
                </c:pt>
                <c:pt idx="125">
                  <c:v>72.469307283390762</c:v>
                </c:pt>
                <c:pt idx="126">
                  <c:v>72.600852002067768</c:v>
                </c:pt>
                <c:pt idx="127">
                  <c:v>71.402815912158303</c:v>
                </c:pt>
                <c:pt idx="128">
                  <c:v>71.722784146315675</c:v>
                </c:pt>
                <c:pt idx="129">
                  <c:v>71.703884513821734</c:v>
                </c:pt>
                <c:pt idx="130">
                  <c:v>72.194069071825922</c:v>
                </c:pt>
                <c:pt idx="131">
                  <c:v>68.987218452872327</c:v>
                </c:pt>
              </c:numCache>
            </c:numRef>
          </c:val>
          <c:smooth val="0"/>
          <c:extLst>
            <c:ext xmlns:c16="http://schemas.microsoft.com/office/drawing/2014/chart" uri="{C3380CC4-5D6E-409C-BE32-E72D297353CC}">
              <c16:uniqueId val="{00000000-134F-4A38-A35A-C9895CC76044}"/>
            </c:ext>
          </c:extLst>
        </c:ser>
        <c:dLbls>
          <c:showLegendKey val="0"/>
          <c:showVal val="0"/>
          <c:showCatName val="0"/>
          <c:showSerName val="0"/>
          <c:showPercent val="0"/>
          <c:showBubbleSize val="0"/>
        </c:dLbls>
        <c:smooth val="0"/>
        <c:axId val="1379753296"/>
        <c:axId val="1379753856"/>
      </c:lineChart>
      <c:dateAx>
        <c:axId val="1379753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9753856"/>
        <c:crosses val="autoZero"/>
        <c:auto val="1"/>
        <c:lblOffset val="100"/>
        <c:baseTimeUnit val="months"/>
        <c:majorUnit val="12"/>
        <c:majorTimeUnit val="months"/>
      </c:dateAx>
      <c:valAx>
        <c:axId val="1379753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9753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28341137579938E-2"/>
          <c:y val="4.1489844788777486E-2"/>
          <c:w val="0.9185612428533203"/>
          <c:h val="0.87478263865315109"/>
        </c:manualLayout>
      </c:layout>
      <c:lineChart>
        <c:grouping val="standard"/>
        <c:varyColors val="0"/>
        <c:ser>
          <c:idx val="0"/>
          <c:order val="0"/>
          <c:tx>
            <c:strRef>
              <c:f>Profundizacion!$D$1</c:f>
              <c:strCache>
                <c:ptCount val="1"/>
                <c:pt idx="0">
                  <c:v>Profundizacion</c:v>
                </c:pt>
              </c:strCache>
            </c:strRef>
          </c:tx>
          <c:spPr>
            <a:ln w="28575" cap="rnd">
              <a:solidFill>
                <a:srgbClr val="9E0000"/>
              </a:solidFill>
              <a:round/>
            </a:ln>
            <a:effectLst/>
          </c:spPr>
          <c:marker>
            <c:symbol val="none"/>
          </c:marker>
          <c:cat>
            <c:numRef>
              <c:f>Profundizacion!$A$2:$A$143</c:f>
              <c:numCache>
                <c:formatCode>mmm\-yy</c:formatCode>
                <c:ptCount val="142"/>
                <c:pt idx="0">
                  <c:v>33054</c:v>
                </c:pt>
                <c:pt idx="1">
                  <c:v>33146</c:v>
                </c:pt>
                <c:pt idx="2">
                  <c:v>33238</c:v>
                </c:pt>
                <c:pt idx="3">
                  <c:v>33328</c:v>
                </c:pt>
                <c:pt idx="4">
                  <c:v>33419</c:v>
                </c:pt>
                <c:pt idx="5">
                  <c:v>33511</c:v>
                </c:pt>
                <c:pt idx="6">
                  <c:v>33603</c:v>
                </c:pt>
                <c:pt idx="7">
                  <c:v>33694</c:v>
                </c:pt>
                <c:pt idx="8">
                  <c:v>33785</c:v>
                </c:pt>
                <c:pt idx="9">
                  <c:v>33877</c:v>
                </c:pt>
                <c:pt idx="10">
                  <c:v>33969</c:v>
                </c:pt>
                <c:pt idx="11">
                  <c:v>34059</c:v>
                </c:pt>
                <c:pt idx="12">
                  <c:v>34150</c:v>
                </c:pt>
                <c:pt idx="13">
                  <c:v>34242</c:v>
                </c:pt>
                <c:pt idx="14">
                  <c:v>34334</c:v>
                </c:pt>
                <c:pt idx="15">
                  <c:v>34424</c:v>
                </c:pt>
                <c:pt idx="16">
                  <c:v>34515</c:v>
                </c:pt>
                <c:pt idx="17">
                  <c:v>34607</c:v>
                </c:pt>
                <c:pt idx="18">
                  <c:v>34699</c:v>
                </c:pt>
                <c:pt idx="19">
                  <c:v>34789</c:v>
                </c:pt>
                <c:pt idx="20">
                  <c:v>34880</c:v>
                </c:pt>
                <c:pt idx="21">
                  <c:v>34972</c:v>
                </c:pt>
                <c:pt idx="22">
                  <c:v>35064</c:v>
                </c:pt>
                <c:pt idx="23">
                  <c:v>35155</c:v>
                </c:pt>
                <c:pt idx="24">
                  <c:v>35246</c:v>
                </c:pt>
                <c:pt idx="25">
                  <c:v>35338</c:v>
                </c:pt>
                <c:pt idx="26">
                  <c:v>35430</c:v>
                </c:pt>
                <c:pt idx="27">
                  <c:v>35520</c:v>
                </c:pt>
                <c:pt idx="28">
                  <c:v>35611</c:v>
                </c:pt>
                <c:pt idx="29">
                  <c:v>35703</c:v>
                </c:pt>
                <c:pt idx="30">
                  <c:v>35795</c:v>
                </c:pt>
                <c:pt idx="31">
                  <c:v>35885</c:v>
                </c:pt>
                <c:pt idx="32">
                  <c:v>35976</c:v>
                </c:pt>
                <c:pt idx="33">
                  <c:v>36068</c:v>
                </c:pt>
                <c:pt idx="34">
                  <c:v>36160</c:v>
                </c:pt>
                <c:pt idx="35">
                  <c:v>36250</c:v>
                </c:pt>
                <c:pt idx="36">
                  <c:v>36341</c:v>
                </c:pt>
                <c:pt idx="37">
                  <c:v>36433</c:v>
                </c:pt>
                <c:pt idx="38">
                  <c:v>36525</c:v>
                </c:pt>
                <c:pt idx="39">
                  <c:v>36616</c:v>
                </c:pt>
                <c:pt idx="40">
                  <c:v>36707</c:v>
                </c:pt>
                <c:pt idx="41">
                  <c:v>36799</c:v>
                </c:pt>
                <c:pt idx="42">
                  <c:v>36891</c:v>
                </c:pt>
                <c:pt idx="43">
                  <c:v>36981</c:v>
                </c:pt>
                <c:pt idx="44">
                  <c:v>37072</c:v>
                </c:pt>
                <c:pt idx="45">
                  <c:v>37164</c:v>
                </c:pt>
                <c:pt idx="46">
                  <c:v>37256</c:v>
                </c:pt>
                <c:pt idx="47">
                  <c:v>37346</c:v>
                </c:pt>
                <c:pt idx="48">
                  <c:v>37437</c:v>
                </c:pt>
                <c:pt idx="49">
                  <c:v>37529</c:v>
                </c:pt>
                <c:pt idx="50">
                  <c:v>37621</c:v>
                </c:pt>
                <c:pt idx="51">
                  <c:v>37711</c:v>
                </c:pt>
                <c:pt idx="52">
                  <c:v>37802</c:v>
                </c:pt>
                <c:pt idx="53">
                  <c:v>37894</c:v>
                </c:pt>
                <c:pt idx="54">
                  <c:v>37986</c:v>
                </c:pt>
                <c:pt idx="55">
                  <c:v>38077</c:v>
                </c:pt>
                <c:pt idx="56">
                  <c:v>38168</c:v>
                </c:pt>
                <c:pt idx="57">
                  <c:v>38260</c:v>
                </c:pt>
                <c:pt idx="58">
                  <c:v>38352</c:v>
                </c:pt>
                <c:pt idx="59">
                  <c:v>38442</c:v>
                </c:pt>
                <c:pt idx="60">
                  <c:v>38533</c:v>
                </c:pt>
                <c:pt idx="61">
                  <c:v>38625</c:v>
                </c:pt>
                <c:pt idx="62">
                  <c:v>38717</c:v>
                </c:pt>
                <c:pt idx="63">
                  <c:v>38807</c:v>
                </c:pt>
                <c:pt idx="64">
                  <c:v>38898</c:v>
                </c:pt>
                <c:pt idx="65">
                  <c:v>38990</c:v>
                </c:pt>
                <c:pt idx="66">
                  <c:v>39082</c:v>
                </c:pt>
                <c:pt idx="67">
                  <c:v>39172</c:v>
                </c:pt>
                <c:pt idx="68">
                  <c:v>39263</c:v>
                </c:pt>
                <c:pt idx="69">
                  <c:v>39355</c:v>
                </c:pt>
                <c:pt idx="70">
                  <c:v>39447</c:v>
                </c:pt>
                <c:pt idx="71">
                  <c:v>39538</c:v>
                </c:pt>
                <c:pt idx="72">
                  <c:v>39629</c:v>
                </c:pt>
                <c:pt idx="73">
                  <c:v>39721</c:v>
                </c:pt>
                <c:pt idx="74">
                  <c:v>39813</c:v>
                </c:pt>
                <c:pt idx="75">
                  <c:v>39903</c:v>
                </c:pt>
                <c:pt idx="76">
                  <c:v>39994</c:v>
                </c:pt>
                <c:pt idx="77">
                  <c:v>40086</c:v>
                </c:pt>
                <c:pt idx="78">
                  <c:v>40178</c:v>
                </c:pt>
                <c:pt idx="79">
                  <c:v>40268</c:v>
                </c:pt>
                <c:pt idx="80">
                  <c:v>40359</c:v>
                </c:pt>
                <c:pt idx="81">
                  <c:v>40451</c:v>
                </c:pt>
                <c:pt idx="82">
                  <c:v>40543</c:v>
                </c:pt>
                <c:pt idx="83">
                  <c:v>40633</c:v>
                </c:pt>
                <c:pt idx="84">
                  <c:v>40724</c:v>
                </c:pt>
                <c:pt idx="85">
                  <c:v>40816</c:v>
                </c:pt>
                <c:pt idx="86">
                  <c:v>40908</c:v>
                </c:pt>
                <c:pt idx="87">
                  <c:v>40999</c:v>
                </c:pt>
                <c:pt idx="88">
                  <c:v>41090</c:v>
                </c:pt>
                <c:pt idx="89">
                  <c:v>41182</c:v>
                </c:pt>
                <c:pt idx="90">
                  <c:v>41274</c:v>
                </c:pt>
                <c:pt idx="91">
                  <c:v>41364</c:v>
                </c:pt>
                <c:pt idx="92">
                  <c:v>41455</c:v>
                </c:pt>
                <c:pt idx="93">
                  <c:v>41547</c:v>
                </c:pt>
                <c:pt idx="94">
                  <c:v>41639</c:v>
                </c:pt>
                <c:pt idx="95">
                  <c:v>41729</c:v>
                </c:pt>
                <c:pt idx="96">
                  <c:v>41820</c:v>
                </c:pt>
                <c:pt idx="97">
                  <c:v>41912</c:v>
                </c:pt>
                <c:pt idx="98">
                  <c:v>42004</c:v>
                </c:pt>
                <c:pt idx="99">
                  <c:v>42094</c:v>
                </c:pt>
                <c:pt idx="100">
                  <c:v>42185</c:v>
                </c:pt>
                <c:pt idx="101">
                  <c:v>42277</c:v>
                </c:pt>
                <c:pt idx="102">
                  <c:v>42369</c:v>
                </c:pt>
                <c:pt idx="103">
                  <c:v>42460</c:v>
                </c:pt>
                <c:pt idx="104">
                  <c:v>42551</c:v>
                </c:pt>
                <c:pt idx="105">
                  <c:v>42643</c:v>
                </c:pt>
                <c:pt idx="106">
                  <c:v>42735</c:v>
                </c:pt>
                <c:pt idx="107">
                  <c:v>42825</c:v>
                </c:pt>
                <c:pt idx="108">
                  <c:v>42916</c:v>
                </c:pt>
                <c:pt idx="109">
                  <c:v>43008</c:v>
                </c:pt>
                <c:pt idx="110">
                  <c:v>43100</c:v>
                </c:pt>
                <c:pt idx="111">
                  <c:v>43190</c:v>
                </c:pt>
                <c:pt idx="112">
                  <c:v>43281</c:v>
                </c:pt>
                <c:pt idx="113">
                  <c:v>43373</c:v>
                </c:pt>
                <c:pt idx="114">
                  <c:v>43465</c:v>
                </c:pt>
                <c:pt idx="115">
                  <c:v>43555</c:v>
                </c:pt>
                <c:pt idx="116">
                  <c:v>43646</c:v>
                </c:pt>
                <c:pt idx="117">
                  <c:v>43738</c:v>
                </c:pt>
                <c:pt idx="118">
                  <c:v>43830</c:v>
                </c:pt>
                <c:pt idx="119">
                  <c:v>43921</c:v>
                </c:pt>
                <c:pt idx="120">
                  <c:v>44012</c:v>
                </c:pt>
                <c:pt idx="121">
                  <c:v>44104</c:v>
                </c:pt>
                <c:pt idx="122">
                  <c:v>44196</c:v>
                </c:pt>
                <c:pt idx="123">
                  <c:v>44286</c:v>
                </c:pt>
                <c:pt idx="124">
                  <c:v>44377</c:v>
                </c:pt>
                <c:pt idx="125">
                  <c:v>44469</c:v>
                </c:pt>
                <c:pt idx="126">
                  <c:v>44561</c:v>
                </c:pt>
                <c:pt idx="127">
                  <c:v>44651</c:v>
                </c:pt>
                <c:pt idx="128">
                  <c:v>44742</c:v>
                </c:pt>
                <c:pt idx="129">
                  <c:v>44834</c:v>
                </c:pt>
                <c:pt idx="130">
                  <c:v>44926</c:v>
                </c:pt>
                <c:pt idx="131">
                  <c:v>45016</c:v>
                </c:pt>
                <c:pt idx="132">
                  <c:v>45107</c:v>
                </c:pt>
                <c:pt idx="133">
                  <c:v>45199</c:v>
                </c:pt>
                <c:pt idx="134">
                  <c:v>45291</c:v>
                </c:pt>
                <c:pt idx="135">
                  <c:v>45382</c:v>
                </c:pt>
                <c:pt idx="136">
                  <c:v>45473</c:v>
                </c:pt>
                <c:pt idx="137">
                  <c:v>45565</c:v>
                </c:pt>
                <c:pt idx="138">
                  <c:v>45657</c:v>
                </c:pt>
                <c:pt idx="139">
                  <c:v>45747</c:v>
                </c:pt>
              </c:numCache>
            </c:numRef>
          </c:cat>
          <c:val>
            <c:numRef>
              <c:f>Profundizacion!$D$2:$D$143</c:f>
              <c:numCache>
                <c:formatCode>General</c:formatCode>
                <c:ptCount val="142"/>
                <c:pt idx="4">
                  <c:v>27.155265938067775</c:v>
                </c:pt>
                <c:pt idx="5">
                  <c:v>27.535408767340634</c:v>
                </c:pt>
                <c:pt idx="6">
                  <c:v>27.971140487211247</c:v>
                </c:pt>
                <c:pt idx="7">
                  <c:v>26.196035408573032</c:v>
                </c:pt>
                <c:pt idx="8">
                  <c:v>26.463209005380079</c:v>
                </c:pt>
                <c:pt idx="9">
                  <c:v>27.303692003222817</c:v>
                </c:pt>
                <c:pt idx="10">
                  <c:v>29.527513207447893</c:v>
                </c:pt>
                <c:pt idx="11">
                  <c:v>28.903524082427936</c:v>
                </c:pt>
                <c:pt idx="12">
                  <c:v>29.972585624081017</c:v>
                </c:pt>
                <c:pt idx="13">
                  <c:v>31.274446179903272</c:v>
                </c:pt>
                <c:pt idx="14">
                  <c:v>33.60465775058848</c:v>
                </c:pt>
                <c:pt idx="15">
                  <c:v>32.891929694031404</c:v>
                </c:pt>
                <c:pt idx="16">
                  <c:v>33.660998081521569</c:v>
                </c:pt>
                <c:pt idx="17">
                  <c:v>35.690603566338034</c:v>
                </c:pt>
                <c:pt idx="18">
                  <c:v>37.609584996955178</c:v>
                </c:pt>
                <c:pt idx="19">
                  <c:v>37.316170062987794</c:v>
                </c:pt>
                <c:pt idx="20">
                  <c:v>38.033086520034281</c:v>
                </c:pt>
                <c:pt idx="21">
                  <c:v>39.69547114069924</c:v>
                </c:pt>
                <c:pt idx="22">
                  <c:v>41.075432423006049</c:v>
                </c:pt>
                <c:pt idx="23">
                  <c:v>39.723554549125296</c:v>
                </c:pt>
                <c:pt idx="24">
                  <c:v>39.35298144792494</c:v>
                </c:pt>
                <c:pt idx="25">
                  <c:v>39.558695992231918</c:v>
                </c:pt>
                <c:pt idx="26">
                  <c:v>40.930243241694988</c:v>
                </c:pt>
                <c:pt idx="27">
                  <c:v>39.850111975341008</c:v>
                </c:pt>
                <c:pt idx="28">
                  <c:v>40.276783081293999</c:v>
                </c:pt>
                <c:pt idx="29">
                  <c:v>41.446533795519201</c:v>
                </c:pt>
                <c:pt idx="30">
                  <c:v>42.960376833254713</c:v>
                </c:pt>
                <c:pt idx="31">
                  <c:v>41.694291751912658</c:v>
                </c:pt>
                <c:pt idx="32">
                  <c:v>41.590184044467613</c:v>
                </c:pt>
                <c:pt idx="33">
                  <c:v>41.835590925524684</c:v>
                </c:pt>
                <c:pt idx="34">
                  <c:v>40.365334138947098</c:v>
                </c:pt>
                <c:pt idx="35">
                  <c:v>38.835796378310079</c:v>
                </c:pt>
                <c:pt idx="36">
                  <c:v>38.015198716405379</c:v>
                </c:pt>
                <c:pt idx="37">
                  <c:v>37.898878195297655</c:v>
                </c:pt>
                <c:pt idx="38">
                  <c:v>36.819238350872382</c:v>
                </c:pt>
                <c:pt idx="39">
                  <c:v>32.751163384929541</c:v>
                </c:pt>
                <c:pt idx="40">
                  <c:v>32.101784295594541</c:v>
                </c:pt>
                <c:pt idx="41">
                  <c:v>31.223166643965438</c:v>
                </c:pt>
                <c:pt idx="42">
                  <c:v>30.35966315510753</c:v>
                </c:pt>
                <c:pt idx="43">
                  <c:v>29.196966481457164</c:v>
                </c:pt>
                <c:pt idx="44">
                  <c:v>28.831879576838602</c:v>
                </c:pt>
                <c:pt idx="45">
                  <c:v>28.485023486831391</c:v>
                </c:pt>
                <c:pt idx="46">
                  <c:v>28.267859661950439</c:v>
                </c:pt>
                <c:pt idx="47">
                  <c:v>27.361929840764219</c:v>
                </c:pt>
                <c:pt idx="48">
                  <c:v>26.937020284463053</c:v>
                </c:pt>
                <c:pt idx="49">
                  <c:v>27.534404984473515</c:v>
                </c:pt>
                <c:pt idx="50">
                  <c:v>27.635155435488322</c:v>
                </c:pt>
                <c:pt idx="51">
                  <c:v>26.915622545934315</c:v>
                </c:pt>
                <c:pt idx="52">
                  <c:v>26.460826692521383</c:v>
                </c:pt>
                <c:pt idx="53">
                  <c:v>26.532852198753154</c:v>
                </c:pt>
                <c:pt idx="54">
                  <c:v>26.422933505415763</c:v>
                </c:pt>
                <c:pt idx="55">
                  <c:v>26.819899034407989</c:v>
                </c:pt>
                <c:pt idx="56">
                  <c:v>27.280034593119705</c:v>
                </c:pt>
                <c:pt idx="57">
                  <c:v>27.911389835936269</c:v>
                </c:pt>
                <c:pt idx="58">
                  <c:v>28.126602043607534</c:v>
                </c:pt>
                <c:pt idx="59">
                  <c:v>28.137244924931032</c:v>
                </c:pt>
                <c:pt idx="60">
                  <c:v>28.799367252682533</c:v>
                </c:pt>
                <c:pt idx="61">
                  <c:v>28.960360284250708</c:v>
                </c:pt>
                <c:pt idx="62">
                  <c:v>30.15716334933078</c:v>
                </c:pt>
                <c:pt idx="63">
                  <c:v>30.551496134499367</c:v>
                </c:pt>
                <c:pt idx="64">
                  <c:v>33.147464672042219</c:v>
                </c:pt>
                <c:pt idx="65">
                  <c:v>34.660117009010975</c:v>
                </c:pt>
                <c:pt idx="66">
                  <c:v>36.117983406223487</c:v>
                </c:pt>
                <c:pt idx="67">
                  <c:v>36.969358105371946</c:v>
                </c:pt>
                <c:pt idx="68">
                  <c:v>38.429897081202505</c:v>
                </c:pt>
                <c:pt idx="69">
                  <c:v>39.994453954052709</c:v>
                </c:pt>
                <c:pt idx="70">
                  <c:v>41.061878984534253</c:v>
                </c:pt>
                <c:pt idx="71">
                  <c:v>40.789490870147375</c:v>
                </c:pt>
                <c:pt idx="72">
                  <c:v>41.748925544548982</c:v>
                </c:pt>
                <c:pt idx="73">
                  <c:v>43.110766591147197</c:v>
                </c:pt>
                <c:pt idx="74">
                  <c:v>44.402448455481725</c:v>
                </c:pt>
                <c:pt idx="75">
                  <c:v>43.510562602048381</c:v>
                </c:pt>
                <c:pt idx="76">
                  <c:v>44.008037464514324</c:v>
                </c:pt>
                <c:pt idx="77">
                  <c:v>43.278251366821948</c:v>
                </c:pt>
                <c:pt idx="78">
                  <c:v>43.582367175204205</c:v>
                </c:pt>
                <c:pt idx="79">
                  <c:v>43.035792577043196</c:v>
                </c:pt>
                <c:pt idx="80">
                  <c:v>43.850991674570814</c:v>
                </c:pt>
                <c:pt idx="81">
                  <c:v>45.427670096470408</c:v>
                </c:pt>
                <c:pt idx="82">
                  <c:v>47.261841812094673</c:v>
                </c:pt>
                <c:pt idx="83">
                  <c:v>47.727469612231666</c:v>
                </c:pt>
                <c:pt idx="84">
                  <c:v>49.344168430790191</c:v>
                </c:pt>
                <c:pt idx="85">
                  <c:v>50.863938336927752</c:v>
                </c:pt>
                <c:pt idx="86">
                  <c:v>52.303592180365108</c:v>
                </c:pt>
                <c:pt idx="87">
                  <c:v>51.929944667089359</c:v>
                </c:pt>
                <c:pt idx="88">
                  <c:v>53.102901537419022</c:v>
                </c:pt>
                <c:pt idx="89">
                  <c:v>54.213669016080921</c:v>
                </c:pt>
                <c:pt idx="90">
                  <c:v>56.480257558439028</c:v>
                </c:pt>
                <c:pt idx="91">
                  <c:v>56.619839465669529</c:v>
                </c:pt>
                <c:pt idx="92">
                  <c:v>58.0453067759356</c:v>
                </c:pt>
                <c:pt idx="93">
                  <c:v>58.87923187156391</c:v>
                </c:pt>
                <c:pt idx="94">
                  <c:v>59.537203558500366</c:v>
                </c:pt>
                <c:pt idx="95">
                  <c:v>59.462873403056967</c:v>
                </c:pt>
                <c:pt idx="96">
                  <c:v>61.026522046183686</c:v>
                </c:pt>
                <c:pt idx="97">
                  <c:v>61.56365119085747</c:v>
                </c:pt>
                <c:pt idx="98">
                  <c:v>63.552548010091947</c:v>
                </c:pt>
                <c:pt idx="99">
                  <c:v>64.8710408668734</c:v>
                </c:pt>
                <c:pt idx="100">
                  <c:v>65.958657907418555</c:v>
                </c:pt>
                <c:pt idx="101">
                  <c:v>67.554272711708961</c:v>
                </c:pt>
                <c:pt idx="102">
                  <c:v>68.039700358003714</c:v>
                </c:pt>
                <c:pt idx="103">
                  <c:v>66.937957112772864</c:v>
                </c:pt>
                <c:pt idx="104">
                  <c:v>67.396447832039257</c:v>
                </c:pt>
                <c:pt idx="105">
                  <c:v>67.751350537407092</c:v>
                </c:pt>
                <c:pt idx="106">
                  <c:v>68.022372140186292</c:v>
                </c:pt>
                <c:pt idx="107">
                  <c:v>66.741989630238848</c:v>
                </c:pt>
                <c:pt idx="108">
                  <c:v>67.471943124762561</c:v>
                </c:pt>
                <c:pt idx="109">
                  <c:v>67.668411696214065</c:v>
                </c:pt>
                <c:pt idx="110">
                  <c:v>67.866330827145291</c:v>
                </c:pt>
                <c:pt idx="111">
                  <c:v>67.086495290396286</c:v>
                </c:pt>
                <c:pt idx="112">
                  <c:v>67.10168646712998</c:v>
                </c:pt>
                <c:pt idx="113">
                  <c:v>66.779458003876286</c:v>
                </c:pt>
                <c:pt idx="114">
                  <c:v>67.836099465878547</c:v>
                </c:pt>
                <c:pt idx="115">
                  <c:v>67.138036409623552</c:v>
                </c:pt>
                <c:pt idx="116">
                  <c:v>67.471104820218329</c:v>
                </c:pt>
                <c:pt idx="117">
                  <c:v>68.267629013913265</c:v>
                </c:pt>
                <c:pt idx="118">
                  <c:v>68.414922910213534</c:v>
                </c:pt>
                <c:pt idx="119">
                  <c:v>70.955129509540157</c:v>
                </c:pt>
                <c:pt idx="120">
                  <c:v>75.082694663093889</c:v>
                </c:pt>
                <c:pt idx="121">
                  <c:v>75.433473258491006</c:v>
                </c:pt>
                <c:pt idx="122">
                  <c:v>75.405741260973542</c:v>
                </c:pt>
                <c:pt idx="123">
                  <c:v>75.303813232038578</c:v>
                </c:pt>
                <c:pt idx="124">
                  <c:v>73.463340413001973</c:v>
                </c:pt>
                <c:pt idx="125">
                  <c:v>72.469307283390762</c:v>
                </c:pt>
                <c:pt idx="126">
                  <c:v>72.600852002067768</c:v>
                </c:pt>
                <c:pt idx="127">
                  <c:v>71.402815912158303</c:v>
                </c:pt>
                <c:pt idx="128">
                  <c:v>71.722784146315675</c:v>
                </c:pt>
                <c:pt idx="129">
                  <c:v>71.703884513821734</c:v>
                </c:pt>
                <c:pt idx="130">
                  <c:v>72.194069071825922</c:v>
                </c:pt>
                <c:pt idx="131">
                  <c:v>68.987218452872327</c:v>
                </c:pt>
              </c:numCache>
            </c:numRef>
          </c:val>
          <c:smooth val="0"/>
          <c:extLst>
            <c:ext xmlns:c16="http://schemas.microsoft.com/office/drawing/2014/chart" uri="{C3380CC4-5D6E-409C-BE32-E72D297353CC}">
              <c16:uniqueId val="{00000000-543F-4CFC-9C1A-FCCF53599B06}"/>
            </c:ext>
          </c:extLst>
        </c:ser>
        <c:ser>
          <c:idx val="1"/>
          <c:order val="1"/>
          <c:tx>
            <c:strRef>
              <c:f>Profundizacion!$G$1</c:f>
              <c:strCache>
                <c:ptCount val="1"/>
                <c:pt idx="0">
                  <c:v>Central Profundizacion</c:v>
                </c:pt>
              </c:strCache>
            </c:strRef>
          </c:tx>
          <c:spPr>
            <a:ln w="28575" cap="rnd">
              <a:solidFill>
                <a:srgbClr val="9E0000"/>
              </a:solidFill>
              <a:prstDash val="sysDash"/>
              <a:round/>
            </a:ln>
            <a:effectLst/>
          </c:spPr>
          <c:marker>
            <c:symbol val="none"/>
          </c:marker>
          <c:cat>
            <c:numRef>
              <c:f>Profundizacion!$A$2:$A$143</c:f>
              <c:numCache>
                <c:formatCode>mmm\-yy</c:formatCode>
                <c:ptCount val="142"/>
                <c:pt idx="0">
                  <c:v>33054</c:v>
                </c:pt>
                <c:pt idx="1">
                  <c:v>33146</c:v>
                </c:pt>
                <c:pt idx="2">
                  <c:v>33238</c:v>
                </c:pt>
                <c:pt idx="3">
                  <c:v>33328</c:v>
                </c:pt>
                <c:pt idx="4">
                  <c:v>33419</c:v>
                </c:pt>
                <c:pt idx="5">
                  <c:v>33511</c:v>
                </c:pt>
                <c:pt idx="6">
                  <c:v>33603</c:v>
                </c:pt>
                <c:pt idx="7">
                  <c:v>33694</c:v>
                </c:pt>
                <c:pt idx="8">
                  <c:v>33785</c:v>
                </c:pt>
                <c:pt idx="9">
                  <c:v>33877</c:v>
                </c:pt>
                <c:pt idx="10">
                  <c:v>33969</c:v>
                </c:pt>
                <c:pt idx="11">
                  <c:v>34059</c:v>
                </c:pt>
                <c:pt idx="12">
                  <c:v>34150</c:v>
                </c:pt>
                <c:pt idx="13">
                  <c:v>34242</c:v>
                </c:pt>
                <c:pt idx="14">
                  <c:v>34334</c:v>
                </c:pt>
                <c:pt idx="15">
                  <c:v>34424</c:v>
                </c:pt>
                <c:pt idx="16">
                  <c:v>34515</c:v>
                </c:pt>
                <c:pt idx="17">
                  <c:v>34607</c:v>
                </c:pt>
                <c:pt idx="18">
                  <c:v>34699</c:v>
                </c:pt>
                <c:pt idx="19">
                  <c:v>34789</c:v>
                </c:pt>
                <c:pt idx="20">
                  <c:v>34880</c:v>
                </c:pt>
                <c:pt idx="21">
                  <c:v>34972</c:v>
                </c:pt>
                <c:pt idx="22">
                  <c:v>35064</c:v>
                </c:pt>
                <c:pt idx="23">
                  <c:v>35155</c:v>
                </c:pt>
                <c:pt idx="24">
                  <c:v>35246</c:v>
                </c:pt>
                <c:pt idx="25">
                  <c:v>35338</c:v>
                </c:pt>
                <c:pt idx="26">
                  <c:v>35430</c:v>
                </c:pt>
                <c:pt idx="27">
                  <c:v>35520</c:v>
                </c:pt>
                <c:pt idx="28">
                  <c:v>35611</c:v>
                </c:pt>
                <c:pt idx="29">
                  <c:v>35703</c:v>
                </c:pt>
                <c:pt idx="30">
                  <c:v>35795</c:v>
                </c:pt>
                <c:pt idx="31">
                  <c:v>35885</c:v>
                </c:pt>
                <c:pt idx="32">
                  <c:v>35976</c:v>
                </c:pt>
                <c:pt idx="33">
                  <c:v>36068</c:v>
                </c:pt>
                <c:pt idx="34">
                  <c:v>36160</c:v>
                </c:pt>
                <c:pt idx="35">
                  <c:v>36250</c:v>
                </c:pt>
                <c:pt idx="36">
                  <c:v>36341</c:v>
                </c:pt>
                <c:pt idx="37">
                  <c:v>36433</c:v>
                </c:pt>
                <c:pt idx="38">
                  <c:v>36525</c:v>
                </c:pt>
                <c:pt idx="39">
                  <c:v>36616</c:v>
                </c:pt>
                <c:pt idx="40">
                  <c:v>36707</c:v>
                </c:pt>
                <c:pt idx="41">
                  <c:v>36799</c:v>
                </c:pt>
                <c:pt idx="42">
                  <c:v>36891</c:v>
                </c:pt>
                <c:pt idx="43">
                  <c:v>36981</c:v>
                </c:pt>
                <c:pt idx="44">
                  <c:v>37072</c:v>
                </c:pt>
                <c:pt idx="45">
                  <c:v>37164</c:v>
                </c:pt>
                <c:pt idx="46">
                  <c:v>37256</c:v>
                </c:pt>
                <c:pt idx="47">
                  <c:v>37346</c:v>
                </c:pt>
                <c:pt idx="48">
                  <c:v>37437</c:v>
                </c:pt>
                <c:pt idx="49">
                  <c:v>37529</c:v>
                </c:pt>
                <c:pt idx="50">
                  <c:v>37621</c:v>
                </c:pt>
                <c:pt idx="51">
                  <c:v>37711</c:v>
                </c:pt>
                <c:pt idx="52">
                  <c:v>37802</c:v>
                </c:pt>
                <c:pt idx="53">
                  <c:v>37894</c:v>
                </c:pt>
                <c:pt idx="54">
                  <c:v>37986</c:v>
                </c:pt>
                <c:pt idx="55">
                  <c:v>38077</c:v>
                </c:pt>
                <c:pt idx="56">
                  <c:v>38168</c:v>
                </c:pt>
                <c:pt idx="57">
                  <c:v>38260</c:v>
                </c:pt>
                <c:pt idx="58">
                  <c:v>38352</c:v>
                </c:pt>
                <c:pt idx="59">
                  <c:v>38442</c:v>
                </c:pt>
                <c:pt idx="60">
                  <c:v>38533</c:v>
                </c:pt>
                <c:pt idx="61">
                  <c:v>38625</c:v>
                </c:pt>
                <c:pt idx="62">
                  <c:v>38717</c:v>
                </c:pt>
                <c:pt idx="63">
                  <c:v>38807</c:v>
                </c:pt>
                <c:pt idx="64">
                  <c:v>38898</c:v>
                </c:pt>
                <c:pt idx="65">
                  <c:v>38990</c:v>
                </c:pt>
                <c:pt idx="66">
                  <c:v>39082</c:v>
                </c:pt>
                <c:pt idx="67">
                  <c:v>39172</c:v>
                </c:pt>
                <c:pt idx="68">
                  <c:v>39263</c:v>
                </c:pt>
                <c:pt idx="69">
                  <c:v>39355</c:v>
                </c:pt>
                <c:pt idx="70">
                  <c:v>39447</c:v>
                </c:pt>
                <c:pt idx="71">
                  <c:v>39538</c:v>
                </c:pt>
                <c:pt idx="72">
                  <c:v>39629</c:v>
                </c:pt>
                <c:pt idx="73">
                  <c:v>39721</c:v>
                </c:pt>
                <c:pt idx="74">
                  <c:v>39813</c:v>
                </c:pt>
                <c:pt idx="75">
                  <c:v>39903</c:v>
                </c:pt>
                <c:pt idx="76">
                  <c:v>39994</c:v>
                </c:pt>
                <c:pt idx="77">
                  <c:v>40086</c:v>
                </c:pt>
                <c:pt idx="78">
                  <c:v>40178</c:v>
                </c:pt>
                <c:pt idx="79">
                  <c:v>40268</c:v>
                </c:pt>
                <c:pt idx="80">
                  <c:v>40359</c:v>
                </c:pt>
                <c:pt idx="81">
                  <c:v>40451</c:v>
                </c:pt>
                <c:pt idx="82">
                  <c:v>40543</c:v>
                </c:pt>
                <c:pt idx="83">
                  <c:v>40633</c:v>
                </c:pt>
                <c:pt idx="84">
                  <c:v>40724</c:v>
                </c:pt>
                <c:pt idx="85">
                  <c:v>40816</c:v>
                </c:pt>
                <c:pt idx="86">
                  <c:v>40908</c:v>
                </c:pt>
                <c:pt idx="87">
                  <c:v>40999</c:v>
                </c:pt>
                <c:pt idx="88">
                  <c:v>41090</c:v>
                </c:pt>
                <c:pt idx="89">
                  <c:v>41182</c:v>
                </c:pt>
                <c:pt idx="90">
                  <c:v>41274</c:v>
                </c:pt>
                <c:pt idx="91">
                  <c:v>41364</c:v>
                </c:pt>
                <c:pt idx="92">
                  <c:v>41455</c:v>
                </c:pt>
                <c:pt idx="93">
                  <c:v>41547</c:v>
                </c:pt>
                <c:pt idx="94">
                  <c:v>41639</c:v>
                </c:pt>
                <c:pt idx="95">
                  <c:v>41729</c:v>
                </c:pt>
                <c:pt idx="96">
                  <c:v>41820</c:v>
                </c:pt>
                <c:pt idx="97">
                  <c:v>41912</c:v>
                </c:pt>
                <c:pt idx="98">
                  <c:v>42004</c:v>
                </c:pt>
                <c:pt idx="99">
                  <c:v>42094</c:v>
                </c:pt>
                <c:pt idx="100">
                  <c:v>42185</c:v>
                </c:pt>
                <c:pt idx="101">
                  <c:v>42277</c:v>
                </c:pt>
                <c:pt idx="102">
                  <c:v>42369</c:v>
                </c:pt>
                <c:pt idx="103">
                  <c:v>42460</c:v>
                </c:pt>
                <c:pt idx="104">
                  <c:v>42551</c:v>
                </c:pt>
                <c:pt idx="105">
                  <c:v>42643</c:v>
                </c:pt>
                <c:pt idx="106">
                  <c:v>42735</c:v>
                </c:pt>
                <c:pt idx="107">
                  <c:v>42825</c:v>
                </c:pt>
                <c:pt idx="108">
                  <c:v>42916</c:v>
                </c:pt>
                <c:pt idx="109">
                  <c:v>43008</c:v>
                </c:pt>
                <c:pt idx="110">
                  <c:v>43100</c:v>
                </c:pt>
                <c:pt idx="111">
                  <c:v>43190</c:v>
                </c:pt>
                <c:pt idx="112">
                  <c:v>43281</c:v>
                </c:pt>
                <c:pt idx="113">
                  <c:v>43373</c:v>
                </c:pt>
                <c:pt idx="114">
                  <c:v>43465</c:v>
                </c:pt>
                <c:pt idx="115">
                  <c:v>43555</c:v>
                </c:pt>
                <c:pt idx="116">
                  <c:v>43646</c:v>
                </c:pt>
                <c:pt idx="117">
                  <c:v>43738</c:v>
                </c:pt>
                <c:pt idx="118">
                  <c:v>43830</c:v>
                </c:pt>
                <c:pt idx="119">
                  <c:v>43921</c:v>
                </c:pt>
                <c:pt idx="120">
                  <c:v>44012</c:v>
                </c:pt>
                <c:pt idx="121">
                  <c:v>44104</c:v>
                </c:pt>
                <c:pt idx="122">
                  <c:v>44196</c:v>
                </c:pt>
                <c:pt idx="123">
                  <c:v>44286</c:v>
                </c:pt>
                <c:pt idx="124">
                  <c:v>44377</c:v>
                </c:pt>
                <c:pt idx="125">
                  <c:v>44469</c:v>
                </c:pt>
                <c:pt idx="126">
                  <c:v>44561</c:v>
                </c:pt>
                <c:pt idx="127">
                  <c:v>44651</c:v>
                </c:pt>
                <c:pt idx="128">
                  <c:v>44742</c:v>
                </c:pt>
                <c:pt idx="129">
                  <c:v>44834</c:v>
                </c:pt>
                <c:pt idx="130">
                  <c:v>44926</c:v>
                </c:pt>
                <c:pt idx="131">
                  <c:v>45016</c:v>
                </c:pt>
                <c:pt idx="132">
                  <c:v>45107</c:v>
                </c:pt>
                <c:pt idx="133">
                  <c:v>45199</c:v>
                </c:pt>
                <c:pt idx="134">
                  <c:v>45291</c:v>
                </c:pt>
                <c:pt idx="135">
                  <c:v>45382</c:v>
                </c:pt>
                <c:pt idx="136">
                  <c:v>45473</c:v>
                </c:pt>
                <c:pt idx="137">
                  <c:v>45565</c:v>
                </c:pt>
                <c:pt idx="138">
                  <c:v>45657</c:v>
                </c:pt>
                <c:pt idx="139">
                  <c:v>45747</c:v>
                </c:pt>
              </c:numCache>
            </c:numRef>
          </c:cat>
          <c:val>
            <c:numRef>
              <c:f>Profundizacion!$G$2:$G$143</c:f>
              <c:numCache>
                <c:formatCode>General</c:formatCode>
                <c:ptCount val="142"/>
                <c:pt idx="131">
                  <c:v>68.987218452872327</c:v>
                </c:pt>
                <c:pt idx="132">
                  <c:v>69.181850959340025</c:v>
                </c:pt>
                <c:pt idx="133">
                  <c:v>69.316646803181357</c:v>
                </c:pt>
                <c:pt idx="134">
                  <c:v>69.124161104079036</c:v>
                </c:pt>
                <c:pt idx="135">
                  <c:v>65.733399790614314</c:v>
                </c:pt>
                <c:pt idx="136">
                  <c:v>65.135423376252987</c:v>
                </c:pt>
                <c:pt idx="137">
                  <c:v>64.748156466503715</c:v>
                </c:pt>
                <c:pt idx="138">
                  <c:v>64.715957351416989</c:v>
                </c:pt>
                <c:pt idx="139">
                  <c:v>61.308541947762876</c:v>
                </c:pt>
              </c:numCache>
            </c:numRef>
          </c:val>
          <c:smooth val="0"/>
          <c:extLst>
            <c:ext xmlns:c16="http://schemas.microsoft.com/office/drawing/2014/chart" uri="{C3380CC4-5D6E-409C-BE32-E72D297353CC}">
              <c16:uniqueId val="{00000001-543F-4CFC-9C1A-FCCF53599B06}"/>
            </c:ext>
          </c:extLst>
        </c:ser>
        <c:dLbls>
          <c:showLegendKey val="0"/>
          <c:showVal val="0"/>
          <c:showCatName val="0"/>
          <c:showSerName val="0"/>
          <c:showPercent val="0"/>
          <c:showBubbleSize val="0"/>
        </c:dLbls>
        <c:smooth val="0"/>
        <c:axId val="1368026048"/>
        <c:axId val="931767920"/>
      </c:lineChart>
      <c:dateAx>
        <c:axId val="1368026048"/>
        <c:scaling>
          <c:orientation val="minMax"/>
          <c:max val="45352"/>
          <c:min val="3366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ZapfHumnst BT" panose="020B0502050508020304"/>
                <a:ea typeface="+mn-ea"/>
                <a:cs typeface="+mn-cs"/>
              </a:defRPr>
            </a:pPr>
            <a:endParaRPr lang="es-ES"/>
          </a:p>
        </c:txPr>
        <c:crossAx val="931767920"/>
        <c:crosses val="autoZero"/>
        <c:auto val="1"/>
        <c:lblOffset val="100"/>
        <c:baseTimeUnit val="months"/>
        <c:majorUnit val="24"/>
        <c:majorTimeUnit val="months"/>
      </c:dateAx>
      <c:valAx>
        <c:axId val="9317679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ZapfHumnst BT" panose="020B0502050508020304"/>
                <a:ea typeface="+mn-ea"/>
                <a:cs typeface="+mn-cs"/>
              </a:defRPr>
            </a:pPr>
            <a:endParaRPr lang="es-ES"/>
          </a:p>
        </c:txPr>
        <c:crossAx val="13680260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ZapfHumnst BT" panose="020B0502050508020304"/>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2076313041515E-2"/>
          <c:y val="7.0422428539716128E-2"/>
          <c:w val="0.85336644747363566"/>
          <c:h val="0.83041877228033067"/>
        </c:manualLayout>
      </c:layout>
      <c:areaChart>
        <c:grouping val="standard"/>
        <c:varyColors val="0"/>
        <c:ser>
          <c:idx val="6"/>
          <c:order val="6"/>
          <c:tx>
            <c:strRef>
              <c:f>Grafico3.2!$H$1</c:f>
              <c:strCache>
                <c:ptCount val="1"/>
                <c:pt idx="0">
                  <c:v>Sombra</c:v>
                </c:pt>
              </c:strCache>
            </c:strRef>
          </c:tx>
          <c:spPr>
            <a:solidFill>
              <a:srgbClr val="9E0000">
                <a:alpha val="20000"/>
              </a:srgbClr>
            </a:solidFill>
            <a:ln>
              <a:noFill/>
            </a:ln>
            <a:effectLst/>
          </c:spPr>
          <c:cat>
            <c:numRef>
              <c:f>Grafico3.2!$A$2:$A$1000</c:f>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Grafico3.2!$H$2:$H$1000</c:f>
              <c:numCache>
                <c:formatCode>General</c:formatCode>
                <c:ptCount val="999"/>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pt idx="427">
                  <c:v>1000</c:v>
                </c:pt>
                <c:pt idx="428">
                  <c:v>1000</c:v>
                </c:pt>
                <c:pt idx="429">
                  <c:v>1000</c:v>
                </c:pt>
                <c:pt idx="430">
                  <c:v>1000</c:v>
                </c:pt>
                <c:pt idx="431">
                  <c:v>1000</c:v>
                </c:pt>
                <c:pt idx="432">
                  <c:v>1000</c:v>
                </c:pt>
                <c:pt idx="433">
                  <c:v>1000</c:v>
                </c:pt>
                <c:pt idx="434">
                  <c:v>1000</c:v>
                </c:pt>
                <c:pt idx="435">
                  <c:v>1000</c:v>
                </c:pt>
                <c:pt idx="436">
                  <c:v>1000</c:v>
                </c:pt>
                <c:pt idx="437">
                  <c:v>1000</c:v>
                </c:pt>
                <c:pt idx="438">
                  <c:v>1000</c:v>
                </c:pt>
              </c:numCache>
            </c:numRef>
          </c:val>
          <c:extLst>
            <c:ext xmlns:c16="http://schemas.microsoft.com/office/drawing/2014/chart" uri="{C3380CC4-5D6E-409C-BE32-E72D297353CC}">
              <c16:uniqueId val="{00000000-9F25-476A-87B1-61F576052236}"/>
            </c:ext>
          </c:extLst>
        </c:ser>
        <c:dLbls>
          <c:showLegendKey val="0"/>
          <c:showVal val="0"/>
          <c:showCatName val="0"/>
          <c:showSerName val="0"/>
          <c:showPercent val="0"/>
          <c:showBubbleSize val="0"/>
        </c:dLbls>
        <c:axId val="681045040"/>
        <c:axId val="681045600"/>
      </c:areaChart>
      <c:lineChart>
        <c:grouping val="standard"/>
        <c:varyColors val="0"/>
        <c:ser>
          <c:idx val="0"/>
          <c:order val="0"/>
          <c:tx>
            <c:strRef>
              <c:f>Grafico3.2!$B$1</c:f>
              <c:strCache>
                <c:ptCount val="1"/>
                <c:pt idx="0">
                  <c:v>ICR</c:v>
                </c:pt>
              </c:strCache>
            </c:strRef>
          </c:tx>
          <c:spPr>
            <a:ln w="28575" cap="rnd" cmpd="sng" algn="ctr">
              <a:solidFill>
                <a:srgbClr val="9E0000"/>
              </a:solidFill>
              <a:prstDash val="solid"/>
              <a:round/>
            </a:ln>
            <a:effectLst/>
          </c:spPr>
          <c:marker>
            <c:symbol val="none"/>
          </c:marker>
          <c:cat>
            <c:numRef>
              <c:f>Grafico3.2!$A$2:$A$1000</c:f>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Grafico3.2!$B$2:$B$1000</c:f>
              <c:numCache>
                <c:formatCode>0.00</c:formatCode>
                <c:ptCount val="999"/>
                <c:pt idx="139">
                  <c:v>25.463566531367359</c:v>
                </c:pt>
                <c:pt idx="140">
                  <c:v>25.703165082690905</c:v>
                </c:pt>
                <c:pt idx="141">
                  <c:v>26.207534490735192</c:v>
                </c:pt>
                <c:pt idx="142">
                  <c:v>25.967020893470664</c:v>
                </c:pt>
                <c:pt idx="143">
                  <c:v>25.413008057536025</c:v>
                </c:pt>
                <c:pt idx="144">
                  <c:v>24.51364853729633</c:v>
                </c:pt>
                <c:pt idx="145">
                  <c:v>24.081181326934072</c:v>
                </c:pt>
                <c:pt idx="146">
                  <c:v>23.724645709475638</c:v>
                </c:pt>
                <c:pt idx="147">
                  <c:v>22.221537170677955</c:v>
                </c:pt>
                <c:pt idx="148">
                  <c:v>22.223424839699288</c:v>
                </c:pt>
                <c:pt idx="149">
                  <c:v>21.997103379189813</c:v>
                </c:pt>
                <c:pt idx="150">
                  <c:v>21.304589030173972</c:v>
                </c:pt>
                <c:pt idx="151">
                  <c:v>21.322954623658259</c:v>
                </c:pt>
                <c:pt idx="152">
                  <c:v>20.643882334991911</c:v>
                </c:pt>
                <c:pt idx="153">
                  <c:v>20.464957830751136</c:v>
                </c:pt>
                <c:pt idx="154">
                  <c:v>19.78126586667657</c:v>
                </c:pt>
                <c:pt idx="155">
                  <c:v>19.406894178305773</c:v>
                </c:pt>
                <c:pt idx="156">
                  <c:v>19.151310782121833</c:v>
                </c:pt>
                <c:pt idx="157">
                  <c:v>18.286638003032728</c:v>
                </c:pt>
                <c:pt idx="158">
                  <c:v>18.333387710046303</c:v>
                </c:pt>
                <c:pt idx="159">
                  <c:v>17.812632936097035</c:v>
                </c:pt>
                <c:pt idx="160">
                  <c:v>17.294284765879631</c:v>
                </c:pt>
                <c:pt idx="161">
                  <c:v>17.380471618305844</c:v>
                </c:pt>
                <c:pt idx="162">
                  <c:v>16.47457222380698</c:v>
                </c:pt>
                <c:pt idx="163">
                  <c:v>16.004164351069537</c:v>
                </c:pt>
                <c:pt idx="164">
                  <c:v>15.684895396437911</c:v>
                </c:pt>
                <c:pt idx="165">
                  <c:v>15.476142672240279</c:v>
                </c:pt>
                <c:pt idx="166">
                  <c:v>15.306499531334214</c:v>
                </c:pt>
                <c:pt idx="167">
                  <c:v>15.165987838599266</c:v>
                </c:pt>
                <c:pt idx="168">
                  <c:v>13.8768647407296</c:v>
                </c:pt>
                <c:pt idx="169">
                  <c:v>13.41568525413979</c:v>
                </c:pt>
                <c:pt idx="170">
                  <c:v>12.655690508124188</c:v>
                </c:pt>
                <c:pt idx="171">
                  <c:v>11.860660187747989</c:v>
                </c:pt>
                <c:pt idx="172">
                  <c:v>11.514846438371118</c:v>
                </c:pt>
                <c:pt idx="173">
                  <c:v>11.002996894594794</c:v>
                </c:pt>
                <c:pt idx="174">
                  <c:v>9.8273849076951993</c:v>
                </c:pt>
                <c:pt idx="175">
                  <c:v>10.065222229569896</c:v>
                </c:pt>
                <c:pt idx="176">
                  <c:v>9.960872559403116</c:v>
                </c:pt>
                <c:pt idx="177">
                  <c:v>9.8644984070687229</c:v>
                </c:pt>
                <c:pt idx="178">
                  <c:v>9.6788860388386198</c:v>
                </c:pt>
                <c:pt idx="179">
                  <c:v>9.8090030090872151</c:v>
                </c:pt>
                <c:pt idx="180">
                  <c:v>9.4531067054037052</c:v>
                </c:pt>
                <c:pt idx="181">
                  <c:v>9.773902641436127</c:v>
                </c:pt>
                <c:pt idx="182">
                  <c:v>9.224724108284688</c:v>
                </c:pt>
                <c:pt idx="183">
                  <c:v>8.6355242034144375</c:v>
                </c:pt>
                <c:pt idx="184">
                  <c:v>8.6858470313272829</c:v>
                </c:pt>
                <c:pt idx="185">
                  <c:v>8.7373319080508125</c:v>
                </c:pt>
                <c:pt idx="186">
                  <c:v>8.0716524801923555</c:v>
                </c:pt>
                <c:pt idx="187">
                  <c:v>8.3353120251170907</c:v>
                </c:pt>
                <c:pt idx="188">
                  <c:v>8.0109686952895469</c:v>
                </c:pt>
                <c:pt idx="189">
                  <c:v>7.93147442098818</c:v>
                </c:pt>
                <c:pt idx="190">
                  <c:v>7.9415984175715453</c:v>
                </c:pt>
                <c:pt idx="191">
                  <c:v>7.6900521851189163</c:v>
                </c:pt>
                <c:pt idx="192">
                  <c:v>7.298825631917401</c:v>
                </c:pt>
                <c:pt idx="193">
                  <c:v>7.2629696637923997</c:v>
                </c:pt>
                <c:pt idx="194">
                  <c:v>6.8018230056327127</c:v>
                </c:pt>
                <c:pt idx="195">
                  <c:v>6.5941876314241616</c:v>
                </c:pt>
                <c:pt idx="196">
                  <c:v>6.6242556312182854</c:v>
                </c:pt>
                <c:pt idx="197">
                  <c:v>6.2691387481011791</c:v>
                </c:pt>
                <c:pt idx="198">
                  <c:v>6.3751410516758353</c:v>
                </c:pt>
                <c:pt idx="199">
                  <c:v>6.3362437840621855</c:v>
                </c:pt>
                <c:pt idx="200">
                  <c:v>6.3830397143041813</c:v>
                </c:pt>
                <c:pt idx="201">
                  <c:v>6.5495926286625084</c:v>
                </c:pt>
                <c:pt idx="202">
                  <c:v>6.5191873312390376</c:v>
                </c:pt>
                <c:pt idx="203">
                  <c:v>6.2765224190924078</c:v>
                </c:pt>
                <c:pt idx="204">
                  <c:v>6.8373230260521831</c:v>
                </c:pt>
                <c:pt idx="205">
                  <c:v>6.4112179179859616</c:v>
                </c:pt>
                <c:pt idx="206">
                  <c:v>6.4485211767935464</c:v>
                </c:pt>
                <c:pt idx="207">
                  <c:v>6.3738117650903936</c:v>
                </c:pt>
                <c:pt idx="208">
                  <c:v>6.5872297629946104</c:v>
                </c:pt>
                <c:pt idx="209">
                  <c:v>6.5283809582580705</c:v>
                </c:pt>
                <c:pt idx="210">
                  <c:v>6.6279056087722195</c:v>
                </c:pt>
                <c:pt idx="211">
                  <c:v>6.8836234217583252</c:v>
                </c:pt>
                <c:pt idx="212">
                  <c:v>7.0014764860783494</c:v>
                </c:pt>
                <c:pt idx="213">
                  <c:v>7.1457620460214812</c:v>
                </c:pt>
                <c:pt idx="214">
                  <c:v>7.1277104804725671</c:v>
                </c:pt>
                <c:pt idx="215">
                  <c:v>7.3667106647697063</c:v>
                </c:pt>
                <c:pt idx="216">
                  <c:v>7.4391026466568562</c:v>
                </c:pt>
                <c:pt idx="217">
                  <c:v>8.3357727707491414</c:v>
                </c:pt>
                <c:pt idx="218">
                  <c:v>8.6847317655524705</c:v>
                </c:pt>
                <c:pt idx="219">
                  <c:v>8.5040616142051597</c:v>
                </c:pt>
                <c:pt idx="220">
                  <c:v>8.6645847246032144</c:v>
                </c:pt>
                <c:pt idx="221">
                  <c:v>9.1693453363316326</c:v>
                </c:pt>
                <c:pt idx="222">
                  <c:v>8.8950899001130264</c:v>
                </c:pt>
                <c:pt idx="223">
                  <c:v>9.1533156233568729</c:v>
                </c:pt>
                <c:pt idx="224">
                  <c:v>9.325117435784442</c:v>
                </c:pt>
                <c:pt idx="225">
                  <c:v>9.5590048679082447</c:v>
                </c:pt>
                <c:pt idx="226">
                  <c:v>9.6987101071629933</c:v>
                </c:pt>
                <c:pt idx="227">
                  <c:v>9.9209793416048413</c:v>
                </c:pt>
                <c:pt idx="228">
                  <c:v>9.6765572167412035</c:v>
                </c:pt>
                <c:pt idx="229">
                  <c:v>9.5101341515467137</c:v>
                </c:pt>
                <c:pt idx="230">
                  <c:v>9.6776807688895037</c:v>
                </c:pt>
                <c:pt idx="231">
                  <c:v>9.5202993490320367</c:v>
                </c:pt>
                <c:pt idx="232">
                  <c:v>9.5360167562003095</c:v>
                </c:pt>
                <c:pt idx="233">
                  <c:v>9.6112619465875149</c:v>
                </c:pt>
                <c:pt idx="234">
                  <c:v>9.6920731855333973</c:v>
                </c:pt>
                <c:pt idx="235">
                  <c:v>9.8470376841910667</c:v>
                </c:pt>
                <c:pt idx="236">
                  <c:v>9.8462479087636225</c:v>
                </c:pt>
                <c:pt idx="237">
                  <c:v>9.9191455823069568</c:v>
                </c:pt>
                <c:pt idx="238">
                  <c:v>9.5255340172900702</c:v>
                </c:pt>
                <c:pt idx="239">
                  <c:v>9.4314700429106217</c:v>
                </c:pt>
                <c:pt idx="240">
                  <c:v>9.3000428397720025</c:v>
                </c:pt>
                <c:pt idx="241">
                  <c:v>9.125165402294531</c:v>
                </c:pt>
                <c:pt idx="242">
                  <c:v>8.7135321649935129</c:v>
                </c:pt>
                <c:pt idx="243">
                  <c:v>8.0996371983143636</c:v>
                </c:pt>
                <c:pt idx="244">
                  <c:v>8.0475254645988201</c:v>
                </c:pt>
                <c:pt idx="245">
                  <c:v>7.7082961981466278</c:v>
                </c:pt>
                <c:pt idx="246">
                  <c:v>7.7567511275600349</c:v>
                </c:pt>
                <c:pt idx="247">
                  <c:v>7.8149066391459074</c:v>
                </c:pt>
                <c:pt idx="248">
                  <c:v>7.8007474925872584</c:v>
                </c:pt>
                <c:pt idx="249">
                  <c:v>7.5715884297933593</c:v>
                </c:pt>
                <c:pt idx="250">
                  <c:v>7.3885256163242072</c:v>
                </c:pt>
                <c:pt idx="251">
                  <c:v>7.3291519268601046</c:v>
                </c:pt>
                <c:pt idx="252">
                  <c:v>7.2809174413331137</c:v>
                </c:pt>
                <c:pt idx="253">
                  <c:v>7.2337195606121725</c:v>
                </c:pt>
                <c:pt idx="254">
                  <c:v>7.0809368001060937</c:v>
                </c:pt>
                <c:pt idx="255">
                  <c:v>6.9257816947421853</c:v>
                </c:pt>
                <c:pt idx="256">
                  <c:v>6.8393592919456863</c:v>
                </c:pt>
                <c:pt idx="257">
                  <c:v>6.8723372553211215</c:v>
                </c:pt>
                <c:pt idx="258">
                  <c:v>6.7185832773677667</c:v>
                </c:pt>
                <c:pt idx="259">
                  <c:v>6.8132305653785306</c:v>
                </c:pt>
                <c:pt idx="260">
                  <c:v>6.7956211577264183</c:v>
                </c:pt>
                <c:pt idx="261">
                  <c:v>7.0139040218826096</c:v>
                </c:pt>
                <c:pt idx="262">
                  <c:v>6.8398201131874696</c:v>
                </c:pt>
                <c:pt idx="263">
                  <c:v>6.7656091788871029</c:v>
                </c:pt>
                <c:pt idx="264">
                  <c:v>6.932315312323734</c:v>
                </c:pt>
                <c:pt idx="265">
                  <c:v>6.8232033310291307</c:v>
                </c:pt>
                <c:pt idx="266">
                  <c:v>6.8266820076917574</c:v>
                </c:pt>
                <c:pt idx="267">
                  <c:v>6.5796507930055013</c:v>
                </c:pt>
                <c:pt idx="268">
                  <c:v>6.5969707370802908</c:v>
                </c:pt>
                <c:pt idx="269">
                  <c:v>6.4475195288347651</c:v>
                </c:pt>
                <c:pt idx="270">
                  <c:v>6.5598193790941881</c:v>
                </c:pt>
                <c:pt idx="271">
                  <c:v>6.7521049612386514</c:v>
                </c:pt>
                <c:pt idx="272">
                  <c:v>6.8698650182881504</c:v>
                </c:pt>
                <c:pt idx="273">
                  <c:v>6.9036031950729821</c:v>
                </c:pt>
                <c:pt idx="274">
                  <c:v>6.7799399719779618</c:v>
                </c:pt>
                <c:pt idx="275">
                  <c:v>6.7195440721166042</c:v>
                </c:pt>
                <c:pt idx="276">
                  <c:v>6.8958760004447495</c:v>
                </c:pt>
                <c:pt idx="277">
                  <c:v>6.7613472619501662</c:v>
                </c:pt>
                <c:pt idx="278">
                  <c:v>6.8053590067105567</c:v>
                </c:pt>
                <c:pt idx="279">
                  <c:v>6.7194939452356799</c:v>
                </c:pt>
                <c:pt idx="280">
                  <c:v>6.6633022966352318</c:v>
                </c:pt>
                <c:pt idx="281">
                  <c:v>6.6429676246097493</c:v>
                </c:pt>
                <c:pt idx="282">
                  <c:v>6.5856828716632814</c:v>
                </c:pt>
                <c:pt idx="283">
                  <c:v>6.5937451035806536</c:v>
                </c:pt>
                <c:pt idx="284">
                  <c:v>6.4859361136508173</c:v>
                </c:pt>
                <c:pt idx="285">
                  <c:v>6.6214651096033288</c:v>
                </c:pt>
                <c:pt idx="286">
                  <c:v>6.5132601541180293</c:v>
                </c:pt>
                <c:pt idx="287">
                  <c:v>6.5058566384188472</c:v>
                </c:pt>
                <c:pt idx="288">
                  <c:v>6.6657368312761536</c:v>
                </c:pt>
                <c:pt idx="289">
                  <c:v>6.5819682939681936</c:v>
                </c:pt>
                <c:pt idx="290">
                  <c:v>6.6673060219696838</c:v>
                </c:pt>
                <c:pt idx="291">
                  <c:v>6.6462046673590445</c:v>
                </c:pt>
                <c:pt idx="292">
                  <c:v>6.5740110524801905</c:v>
                </c:pt>
                <c:pt idx="293">
                  <c:v>6.5243493057133231</c:v>
                </c:pt>
                <c:pt idx="294">
                  <c:v>6.5847115209949525</c:v>
                </c:pt>
                <c:pt idx="295">
                  <c:v>6.6206207502071432</c:v>
                </c:pt>
                <c:pt idx="296">
                  <c:v>6.5578734754184422</c:v>
                </c:pt>
                <c:pt idx="297">
                  <c:v>6.4751650696178427</c:v>
                </c:pt>
                <c:pt idx="298">
                  <c:v>6.5193430597600628</c:v>
                </c:pt>
                <c:pt idx="299">
                  <c:v>6.4792672547702157</c:v>
                </c:pt>
                <c:pt idx="300">
                  <c:v>6.7096175546889816</c:v>
                </c:pt>
                <c:pt idx="301">
                  <c:v>6.5224504735928228</c:v>
                </c:pt>
                <c:pt idx="302">
                  <c:v>6.4384389619325866</c:v>
                </c:pt>
                <c:pt idx="303">
                  <c:v>6.4747458976876935</c:v>
                </c:pt>
                <c:pt idx="304">
                  <c:v>6.5699301994564694</c:v>
                </c:pt>
                <c:pt idx="305">
                  <c:v>6.5018634209553214</c:v>
                </c:pt>
                <c:pt idx="306">
                  <c:v>6.6451001491349633</c:v>
                </c:pt>
                <c:pt idx="307">
                  <c:v>6.7363315911311092</c:v>
                </c:pt>
                <c:pt idx="308">
                  <c:v>6.7460570351631759</c:v>
                </c:pt>
                <c:pt idx="309">
                  <c:v>6.8914682843779902</c:v>
                </c:pt>
                <c:pt idx="310">
                  <c:v>6.9142323416700622</c:v>
                </c:pt>
                <c:pt idx="311">
                  <c:v>7.0918123477350967</c:v>
                </c:pt>
                <c:pt idx="312">
                  <c:v>7.2166606301959746</c:v>
                </c:pt>
                <c:pt idx="313">
                  <c:v>7.3649912222446199</c:v>
                </c:pt>
                <c:pt idx="314">
                  <c:v>7.3856031906820041</c:v>
                </c:pt>
                <c:pt idx="315">
                  <c:v>7.308196603644566</c:v>
                </c:pt>
                <c:pt idx="316">
                  <c:v>7.4797627135251368</c:v>
                </c:pt>
                <c:pt idx="317">
                  <c:v>7.9459489792987723</c:v>
                </c:pt>
                <c:pt idx="318">
                  <c:v>7.9153104702503185</c:v>
                </c:pt>
                <c:pt idx="319">
                  <c:v>8.7168952832956279</c:v>
                </c:pt>
                <c:pt idx="320">
                  <c:v>8.8775893906390344</c:v>
                </c:pt>
                <c:pt idx="321">
                  <c:v>8.9704385001690223</c:v>
                </c:pt>
                <c:pt idx="322">
                  <c:v>9.1295724045981554</c:v>
                </c:pt>
                <c:pt idx="323">
                  <c:v>9.3264226174921969</c:v>
                </c:pt>
                <c:pt idx="324">
                  <c:v>9.475063705671996</c:v>
                </c:pt>
                <c:pt idx="325">
                  <c:v>9.6097283557938287</c:v>
                </c:pt>
                <c:pt idx="326">
                  <c:v>9.68419522696718</c:v>
                </c:pt>
                <c:pt idx="327">
                  <c:v>9.6579677446219652</c:v>
                </c:pt>
                <c:pt idx="328">
                  <c:v>9.6913243426901658</c:v>
                </c:pt>
                <c:pt idx="329">
                  <c:v>9.9342408537061644</c:v>
                </c:pt>
                <c:pt idx="330">
                  <c:v>9.9405994462650344</c:v>
                </c:pt>
                <c:pt idx="331">
                  <c:v>10.287486686170048</c:v>
                </c:pt>
                <c:pt idx="332">
                  <c:v>10.176791021930381</c:v>
                </c:pt>
                <c:pt idx="333">
                  <c:v>10.299165261713036</c:v>
                </c:pt>
                <c:pt idx="334">
                  <c:v>10.276174778262464</c:v>
                </c:pt>
                <c:pt idx="335">
                  <c:v>10.271010715899095</c:v>
                </c:pt>
                <c:pt idx="336">
                  <c:v>10.401662931399159</c:v>
                </c:pt>
                <c:pt idx="337">
                  <c:v>10.396570077784119</c:v>
                </c:pt>
                <c:pt idx="338">
                  <c:v>10.427923722802596</c:v>
                </c:pt>
                <c:pt idx="339">
                  <c:v>10.294091715068637</c:v>
                </c:pt>
                <c:pt idx="340">
                  <c:v>10.270101249553024</c:v>
                </c:pt>
                <c:pt idx="341">
                  <c:v>10.108738973094407</c:v>
                </c:pt>
                <c:pt idx="342">
                  <c:v>9.9855526899706444</c:v>
                </c:pt>
                <c:pt idx="343">
                  <c:v>10.001948079201149</c:v>
                </c:pt>
                <c:pt idx="344">
                  <c:v>9.9708259620422979</c:v>
                </c:pt>
                <c:pt idx="345">
                  <c:v>9.8633162681094486</c:v>
                </c:pt>
                <c:pt idx="346">
                  <c:v>9.851669553919546</c:v>
                </c:pt>
                <c:pt idx="347">
                  <c:v>9.6196789788436785</c:v>
                </c:pt>
                <c:pt idx="348">
                  <c:v>9.7554769274137954</c:v>
                </c:pt>
                <c:pt idx="349">
                  <c:v>9.776361514098534</c:v>
                </c:pt>
                <c:pt idx="350">
                  <c:v>9.6201755742114514</c:v>
                </c:pt>
                <c:pt idx="351">
                  <c:v>9.5537761354436928</c:v>
                </c:pt>
                <c:pt idx="352">
                  <c:v>9.5292391725604801</c:v>
                </c:pt>
                <c:pt idx="353">
                  <c:v>9.5568244331055716</c:v>
                </c:pt>
                <c:pt idx="354">
                  <c:v>9.1648303063186773</c:v>
                </c:pt>
                <c:pt idx="355">
                  <c:v>9.2733506962478955</c:v>
                </c:pt>
                <c:pt idx="356">
                  <c:v>9.2394049667367035</c:v>
                </c:pt>
                <c:pt idx="357">
                  <c:v>9.1208068316656608</c:v>
                </c:pt>
                <c:pt idx="358">
                  <c:v>9.3788295100556986</c:v>
                </c:pt>
                <c:pt idx="359">
                  <c:v>8.9692492151357079</c:v>
                </c:pt>
                <c:pt idx="360">
                  <c:v>8.8479633344442856</c:v>
                </c:pt>
                <c:pt idx="361">
                  <c:v>8.598747172628169</c:v>
                </c:pt>
                <c:pt idx="362">
                  <c:v>9.1454019527872887</c:v>
                </c:pt>
                <c:pt idx="363">
                  <c:v>9.4522428534587846</c:v>
                </c:pt>
                <c:pt idx="364">
                  <c:v>10.009067899163551</c:v>
                </c:pt>
                <c:pt idx="365">
                  <c:v>10.726599307543875</c:v>
                </c:pt>
                <c:pt idx="366">
                  <c:v>12.272241072025652</c:v>
                </c:pt>
                <c:pt idx="367">
                  <c:v>12.378858220860675</c:v>
                </c:pt>
                <c:pt idx="368">
                  <c:v>12.11574795605196</c:v>
                </c:pt>
                <c:pt idx="369">
                  <c:v>11.84325172947938</c:v>
                </c:pt>
                <c:pt idx="370">
                  <c:v>11.569492658732868</c:v>
                </c:pt>
                <c:pt idx="371">
                  <c:v>11.349830151473531</c:v>
                </c:pt>
                <c:pt idx="372">
                  <c:v>11.067271555499875</c:v>
                </c:pt>
                <c:pt idx="373">
                  <c:v>10.676712647406884</c:v>
                </c:pt>
                <c:pt idx="374">
                  <c:v>10.327666990626852</c:v>
                </c:pt>
                <c:pt idx="375">
                  <c:v>10.082781285818699</c:v>
                </c:pt>
                <c:pt idx="376">
                  <c:v>9.9519770268223429</c:v>
                </c:pt>
                <c:pt idx="377">
                  <c:v>9.5396463148828179</c:v>
                </c:pt>
                <c:pt idx="378">
                  <c:v>9.0606710678724909</c:v>
                </c:pt>
                <c:pt idx="379">
                  <c:v>9.1000768110219816</c:v>
                </c:pt>
                <c:pt idx="380">
                  <c:v>8.8526356506045101</c:v>
                </c:pt>
                <c:pt idx="381">
                  <c:v>8.6452236853277569</c:v>
                </c:pt>
                <c:pt idx="382">
                  <c:v>8.471833898488546</c:v>
                </c:pt>
                <c:pt idx="383">
                  <c:v>8.3189905139557858</c:v>
                </c:pt>
                <c:pt idx="384">
                  <c:v>8.2630589993454571</c:v>
                </c:pt>
                <c:pt idx="385">
                  <c:v>8.2246903670406617</c:v>
                </c:pt>
                <c:pt idx="386">
                  <c:v>7.94840611181223</c:v>
                </c:pt>
                <c:pt idx="387">
                  <c:v>7.8355454660654482</c:v>
                </c:pt>
                <c:pt idx="388">
                  <c:v>7.9025309183998749</c:v>
                </c:pt>
                <c:pt idx="389">
                  <c:v>7.991887476647805</c:v>
                </c:pt>
                <c:pt idx="390">
                  <c:v>7.9399052289374623</c:v>
                </c:pt>
                <c:pt idx="391">
                  <c:v>8.0773958930811318</c:v>
                </c:pt>
                <c:pt idx="392">
                  <c:v>8.2653895863131801</c:v>
                </c:pt>
                <c:pt idx="393">
                  <c:v>8.5202132564157953</c:v>
                </c:pt>
                <c:pt idx="394">
                  <c:v>8.6967814600988707</c:v>
                </c:pt>
                <c:pt idx="395">
                  <c:v>8.7907848194625462</c:v>
                </c:pt>
                <c:pt idx="396">
                  <c:v>8.94090958160632</c:v>
                </c:pt>
                <c:pt idx="397">
                  <c:v>9.2542879257788293</c:v>
                </c:pt>
                <c:pt idx="398">
                  <c:v>9.1857918149997495</c:v>
                </c:pt>
                <c:pt idx="399">
                  <c:v>9.1130161795596205</c:v>
                </c:pt>
                <c:pt idx="400">
                  <c:v>9.3185369860200709</c:v>
                </c:pt>
                <c:pt idx="401">
                  <c:v>9.5800165515766391</c:v>
                </c:pt>
                <c:pt idx="402">
                  <c:v>9.4862999916772601</c:v>
                </c:pt>
                <c:pt idx="403">
                  <c:v>9.5760137631217415</c:v>
                </c:pt>
                <c:pt idx="404">
                  <c:v>9.59</c:v>
                </c:pt>
                <c:pt idx="405">
                  <c:v>9.81</c:v>
                </c:pt>
                <c:pt idx="406">
                  <c:v>9.81</c:v>
                </c:pt>
                <c:pt idx="407">
                  <c:v>9.8233565972899797</c:v>
                </c:pt>
                <c:pt idx="408">
                  <c:v>9.9164918144266903</c:v>
                </c:pt>
                <c:pt idx="409">
                  <c:v>9.8959157117958902</c:v>
                </c:pt>
                <c:pt idx="410">
                  <c:v>9.8857565264678495</c:v>
                </c:pt>
                <c:pt idx="411">
                  <c:v>9.9270056587950908</c:v>
                </c:pt>
                <c:pt idx="412">
                  <c:v>9.7380479170253302</c:v>
                </c:pt>
                <c:pt idx="413">
                  <c:v>9.6691645051357487</c:v>
                </c:pt>
                <c:pt idx="414">
                  <c:v>9.566469030999821</c:v>
                </c:pt>
              </c:numCache>
            </c:numRef>
          </c:val>
          <c:smooth val="0"/>
          <c:extLst>
            <c:ext xmlns:c16="http://schemas.microsoft.com/office/drawing/2014/chart" uri="{C3380CC4-5D6E-409C-BE32-E72D297353CC}">
              <c16:uniqueId val="{00000001-9F25-476A-87B1-61F576052236}"/>
            </c:ext>
          </c:extLst>
        </c:ser>
        <c:ser>
          <c:idx val="4"/>
          <c:order val="2"/>
          <c:tx>
            <c:v>Adverso 1</c:v>
          </c:tx>
          <c:spPr>
            <a:ln w="28575" cap="rnd" cmpd="sng" algn="ctr">
              <a:solidFill>
                <a:schemeClr val="accent2"/>
              </a:solidFill>
              <a:prstDash val="sysDash"/>
              <a:round/>
            </a:ln>
            <a:effectLst/>
          </c:spPr>
          <c:marker>
            <c:symbol val="none"/>
          </c:marker>
          <c:dLbls>
            <c:dLbl>
              <c:idx val="43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35-44F0-9143-BEA6C6695C6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Grafico3.2!$A$2:$A$1000</c:f>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Grafico3.2!$D$2:$D$1000</c:f>
              <c:numCache>
                <c:formatCode>General</c:formatCode>
                <c:ptCount val="999"/>
                <c:pt idx="414" formatCode="0.0">
                  <c:v>9.566469030999821</c:v>
                </c:pt>
                <c:pt idx="415" formatCode="0.0">
                  <c:v>9.4814454271666122</c:v>
                </c:pt>
                <c:pt idx="416" formatCode="0.0">
                  <c:v>9.3964218233334034</c:v>
                </c:pt>
                <c:pt idx="417" formatCode="0.0">
                  <c:v>9.3113982195001945</c:v>
                </c:pt>
                <c:pt idx="418" formatCode="0.0">
                  <c:v>9.3188031190638494</c:v>
                </c:pt>
                <c:pt idx="419" formatCode="0.0">
                  <c:v>9.3262080186275043</c:v>
                </c:pt>
                <c:pt idx="420" formatCode="0.0">
                  <c:v>9.3336129181911591</c:v>
                </c:pt>
                <c:pt idx="421" formatCode="0.0">
                  <c:v>9.3650892082860153</c:v>
                </c:pt>
                <c:pt idx="422" formatCode="0.0">
                  <c:v>9.3965654983808715</c:v>
                </c:pt>
                <c:pt idx="423" formatCode="0.0">
                  <c:v>9.4280417884757277</c:v>
                </c:pt>
                <c:pt idx="424" formatCode="0.0">
                  <c:v>9.4664710630752715</c:v>
                </c:pt>
                <c:pt idx="425" formatCode="0.0">
                  <c:v>9.5049003376748171</c:v>
                </c:pt>
                <c:pt idx="426" formatCode="0.0">
                  <c:v>9.5433296122743627</c:v>
                </c:pt>
                <c:pt idx="427" formatCode="0.0">
                  <c:v>9.6232853720698976</c:v>
                </c:pt>
                <c:pt idx="428" formatCode="0.0">
                  <c:v>9.7032411318654326</c:v>
                </c:pt>
                <c:pt idx="429" formatCode="0.0">
                  <c:v>9.7831968916609675</c:v>
                </c:pt>
                <c:pt idx="430" formatCode="0.0">
                  <c:v>9.8640629564333882</c:v>
                </c:pt>
                <c:pt idx="431" formatCode="0.0">
                  <c:v>9.9449290212058088</c:v>
                </c:pt>
                <c:pt idx="432" formatCode="0.0">
                  <c:v>10.025795085978229</c:v>
                </c:pt>
                <c:pt idx="433" formatCode="0.0">
                  <c:v>10.114210180883246</c:v>
                </c:pt>
                <c:pt idx="434" formatCode="0.0">
                  <c:v>10.202625275788265</c:v>
                </c:pt>
                <c:pt idx="435" formatCode="0.0">
                  <c:v>10.291040370693283</c:v>
                </c:pt>
                <c:pt idx="436" formatCode="0.0">
                  <c:v>10.327970232818585</c:v>
                </c:pt>
                <c:pt idx="437" formatCode="0.0">
                  <c:v>10.364900094943886</c:v>
                </c:pt>
                <c:pt idx="438" formatCode="0.0">
                  <c:v>10.401829957069191</c:v>
                </c:pt>
              </c:numCache>
            </c:numRef>
          </c:val>
          <c:smooth val="0"/>
          <c:extLst>
            <c:ext xmlns:c16="http://schemas.microsoft.com/office/drawing/2014/chart" uri="{C3380CC4-5D6E-409C-BE32-E72D297353CC}">
              <c16:uniqueId val="{00000003-9F25-476A-87B1-61F576052236}"/>
            </c:ext>
          </c:extLst>
        </c:ser>
        <c:ser>
          <c:idx val="3"/>
          <c:order val="4"/>
          <c:tx>
            <c:v>Adverso 2</c:v>
          </c:tx>
          <c:spPr>
            <a:ln w="28575" cap="rnd" cmpd="sng" algn="ctr">
              <a:solidFill>
                <a:schemeClr val="accent4"/>
              </a:solidFill>
              <a:prstDash val="sysDash"/>
              <a:round/>
            </a:ln>
            <a:effectLst/>
          </c:spPr>
          <c:marker>
            <c:symbol val="none"/>
          </c:marker>
          <c:dLbls>
            <c:dLbl>
              <c:idx val="43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35-44F0-9143-BEA6C6695C6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Grafico3.2!$A$2:$A$1000</c:f>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Grafico3.2!$F$2:$F$1000</c:f>
              <c:numCache>
                <c:formatCode>General</c:formatCode>
                <c:ptCount val="999"/>
                <c:pt idx="414" formatCode="0.0">
                  <c:v>9.566469030999821</c:v>
                </c:pt>
                <c:pt idx="415" formatCode="0.0">
                  <c:v>9.7738136550621491</c:v>
                </c:pt>
                <c:pt idx="416" formatCode="0.0">
                  <c:v>9.9811582791244753</c:v>
                </c:pt>
                <c:pt idx="417" formatCode="0.0">
                  <c:v>10.188502903186802</c:v>
                </c:pt>
                <c:pt idx="418" formatCode="0.0">
                  <c:v>10.395967686652204</c:v>
                </c:pt>
                <c:pt idx="419" formatCode="0.0">
                  <c:v>10.603432470117605</c:v>
                </c:pt>
                <c:pt idx="420" formatCode="0.0">
                  <c:v>10.810897253583006</c:v>
                </c:pt>
                <c:pt idx="421" formatCode="0.0">
                  <c:v>11.116538582073213</c:v>
                </c:pt>
                <c:pt idx="422" formatCode="0.0">
                  <c:v>11.42217991056342</c:v>
                </c:pt>
                <c:pt idx="423" formatCode="0.0">
                  <c:v>11.727821239053627</c:v>
                </c:pt>
                <c:pt idx="424" formatCode="0.0">
                  <c:v>12.055485092403982</c:v>
                </c:pt>
                <c:pt idx="425" formatCode="0.0">
                  <c:v>12.383148945754339</c:v>
                </c:pt>
                <c:pt idx="426" formatCode="0.0">
                  <c:v>12.710812799104696</c:v>
                </c:pt>
                <c:pt idx="427" formatCode="0.0">
                  <c:v>13.093279581308385</c:v>
                </c:pt>
                <c:pt idx="428" formatCode="0.0">
                  <c:v>13.475746363512075</c:v>
                </c:pt>
                <c:pt idx="429" formatCode="0.0">
                  <c:v>13.858213145715764</c:v>
                </c:pt>
                <c:pt idx="430" formatCode="0.0">
                  <c:v>14.315495312973045</c:v>
                </c:pt>
                <c:pt idx="431" formatCode="0.0">
                  <c:v>14.772777480230328</c:v>
                </c:pt>
                <c:pt idx="432" formatCode="0.0">
                  <c:v>15.230059647487611</c:v>
                </c:pt>
                <c:pt idx="433" formatCode="0.0">
                  <c:v>15.72224876963355</c:v>
                </c:pt>
                <c:pt idx="434" formatCode="0.0">
                  <c:v>16.21443789177949</c:v>
                </c:pt>
                <c:pt idx="435" formatCode="0.0">
                  <c:v>16.706627013925431</c:v>
                </c:pt>
                <c:pt idx="436" formatCode="0.0">
                  <c:v>17.012331768833302</c:v>
                </c:pt>
                <c:pt idx="437" formatCode="0.0">
                  <c:v>17.318036523741171</c:v>
                </c:pt>
                <c:pt idx="438" formatCode="0.0">
                  <c:v>17.623741278649039</c:v>
                </c:pt>
              </c:numCache>
            </c:numRef>
          </c:val>
          <c:smooth val="0"/>
          <c:extLst>
            <c:ext xmlns:c16="http://schemas.microsoft.com/office/drawing/2014/chart" uri="{C3380CC4-5D6E-409C-BE32-E72D297353CC}">
              <c16:uniqueId val="{00000005-9F25-476A-87B1-61F576052236}"/>
            </c:ext>
          </c:extLst>
        </c:ser>
        <c:dLbls>
          <c:showLegendKey val="0"/>
          <c:showVal val="0"/>
          <c:showCatName val="0"/>
          <c:showSerName val="0"/>
          <c:showPercent val="0"/>
          <c:showBubbleSize val="0"/>
        </c:dLbls>
        <c:marker val="1"/>
        <c:smooth val="0"/>
        <c:axId val="681045040"/>
        <c:axId val="681045600"/>
        <c:extLst>
          <c:ext xmlns:c15="http://schemas.microsoft.com/office/drawing/2012/chart" uri="{02D57815-91ED-43cb-92C2-25804820EDAC}">
            <c15:filteredLineSeries>
              <c15:ser>
                <c:idx val="1"/>
                <c:order val="1"/>
                <c:tx>
                  <c:strRef>
                    <c:extLst>
                      <c:ext uri="{02D57815-91ED-43cb-92C2-25804820EDAC}">
                        <c15:formulaRef>
                          <c15:sqref>Grafico3.2!$C$1</c15:sqref>
                        </c15:formulaRef>
                      </c:ext>
                    </c:extLst>
                    <c:strCache>
                      <c:ptCount val="1"/>
                      <c:pt idx="0">
                        <c:v>Central</c:v>
                      </c:pt>
                    </c:strCache>
                  </c:strRef>
                </c:tx>
                <c:spPr>
                  <a:ln w="28575" cap="rnd" cmpd="sng" algn="ctr">
                    <a:solidFill>
                      <a:schemeClr val="accent2">
                        <a:shade val="95000"/>
                        <a:satMod val="105000"/>
                      </a:schemeClr>
                    </a:solidFill>
                    <a:prstDash val="solid"/>
                    <a:round/>
                  </a:ln>
                  <a:effectLst/>
                </c:spPr>
                <c:marker>
                  <c:symbol val="none"/>
                </c:marker>
                <c:dLbls>
                  <c:dLbl>
                    <c:idx val="254"/>
                    <c:layout>
                      <c:manualLayout>
                        <c:x val="-4.5129062948216413E-2"/>
                        <c:y val="-3.214117596773628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F25-476A-87B1-61F576052236}"/>
                      </c:ext>
                    </c:extLst>
                  </c:dLbl>
                  <c:dLbl>
                    <c:idx val="266"/>
                    <c:layout>
                      <c:manualLayout>
                        <c:x val="-9.5008553575192441E-3"/>
                        <c:y val="-1.785620887096463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F25-476A-87B1-61F576052236}"/>
                      </c:ext>
                    </c:extLst>
                  </c:dLbl>
                  <c:dLbl>
                    <c:idx val="420"/>
                    <c:showLegendKey val="0"/>
                    <c:showVal val="1"/>
                    <c:showCatName val="0"/>
                    <c:showSerName val="0"/>
                    <c:showPercent val="0"/>
                    <c:showBubbleSize val="0"/>
                    <c:extLst>
                      <c:ext uri="{CE6537A1-D6FC-4f65-9D91-7224C49458BB}"/>
                      <c:ext xmlns:c16="http://schemas.microsoft.com/office/drawing/2014/chart" uri="{C3380CC4-5D6E-409C-BE32-E72D297353CC}">
                        <c16:uniqueId val="{00000008-9F25-476A-87B1-61F57605223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572D5B"/>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extLst>
                      <c:ext uri="{02D57815-91ED-43cb-92C2-25804820EDAC}">
                        <c15:formulaRef>
                          <c15:sqref>Grafico3.2!$A$2:$A$1000</c15:sqref>
                        </c15:formulaRef>
                      </c:ext>
                    </c:extLst>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extLst>
                      <c:ext uri="{02D57815-91ED-43cb-92C2-25804820EDAC}">
                        <c15:formulaRef>
                          <c15:sqref>Grafico3.2!$C$2:$C$428</c15:sqref>
                        </c15:formulaRef>
                      </c:ext>
                    </c:extLst>
                    <c:numCache>
                      <c:formatCode>0.0</c:formatCode>
                      <c:ptCount val="427"/>
                    </c:numCache>
                  </c:numRef>
                </c:val>
                <c:smooth val="0"/>
                <c:extLst>
                  <c:ext xmlns:c16="http://schemas.microsoft.com/office/drawing/2014/chart" uri="{C3380CC4-5D6E-409C-BE32-E72D297353CC}">
                    <c16:uniqueId val="{00000009-9F25-476A-87B1-61F576052236}"/>
                  </c:ext>
                </c:extLst>
              </c15:ser>
            </c15:filteredLineSeries>
            <c15:filteredLineSeries>
              <c15:ser>
                <c:idx val="2"/>
                <c:order val="3"/>
                <c:tx>
                  <c:strRef>
                    <c:extLst xmlns:c15="http://schemas.microsoft.com/office/drawing/2012/chart">
                      <c:ext xmlns:c15="http://schemas.microsoft.com/office/drawing/2012/chart" uri="{02D57815-91ED-43cb-92C2-25804820EDAC}">
                        <c15:formulaRef>
                          <c15:sqref>Grafico3.2!$E$1</c15:sqref>
                        </c15:formulaRef>
                      </c:ext>
                    </c:extLst>
                    <c:strCache>
                      <c:ptCount val="1"/>
                      <c:pt idx="0">
                        <c:v>REF-R1</c:v>
                      </c:pt>
                    </c:strCache>
                  </c:strRef>
                </c:tx>
                <c:spPr>
                  <a:ln w="28575" cap="rnd" cmpd="sng" algn="ctr">
                    <a:solidFill>
                      <a:schemeClr val="accent3">
                        <a:shade val="95000"/>
                        <a:satMod val="105000"/>
                      </a:schemeClr>
                    </a:solidFill>
                    <a:prstDash val="solid"/>
                    <a:round/>
                  </a:ln>
                  <a:effectLst/>
                </c:spPr>
                <c:marker>
                  <c:symbol val="none"/>
                </c:marker>
                <c:dLbls>
                  <c:dLbl>
                    <c:idx val="426"/>
                    <c:layout>
                      <c:manualLayout>
                        <c:x val="0"/>
                        <c:y val="5.4273504273504277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F25-476A-87B1-61F57605223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extLst xmlns:c15="http://schemas.microsoft.com/office/drawing/2012/chart">
                      <c:ext xmlns:c15="http://schemas.microsoft.com/office/drawing/2012/chart" uri="{02D57815-91ED-43cb-92C2-25804820EDAC}">
                        <c15:formulaRef>
                          <c15:sqref>Grafico3.2!$A$2:$A$1000</c15:sqref>
                        </c15:formulaRef>
                      </c:ext>
                    </c:extLst>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extLst xmlns:c15="http://schemas.microsoft.com/office/drawing/2012/chart">
                      <c:ext xmlns:c15="http://schemas.microsoft.com/office/drawing/2012/chart" uri="{02D57815-91ED-43cb-92C2-25804820EDAC}">
                        <c15:formulaRef>
                          <c15:sqref>Grafico3.2!$E$2:$E$433</c15:sqref>
                        </c15:formulaRef>
                      </c:ext>
                    </c:extLst>
                    <c:numCache>
                      <c:formatCode>General</c:formatCode>
                      <c:ptCount val="432"/>
                    </c:numCache>
                  </c:numRef>
                </c:val>
                <c:smooth val="0"/>
                <c:extLst xmlns:c15="http://schemas.microsoft.com/office/drawing/2012/chart">
                  <c:ext xmlns:c16="http://schemas.microsoft.com/office/drawing/2014/chart" uri="{C3380CC4-5D6E-409C-BE32-E72D297353CC}">
                    <c16:uniqueId val="{0000000B-9F25-476A-87B1-61F57605223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Grafico3.2!$G$1</c15:sqref>
                        </c15:formulaRef>
                      </c:ext>
                    </c:extLst>
                    <c:strCache>
                      <c:ptCount val="1"/>
                    </c:strCache>
                  </c:strRef>
                </c:tx>
                <c:spPr>
                  <a:ln w="28575" cap="rnd" cmpd="sng" algn="ctr">
                    <a:solidFill>
                      <a:schemeClr val="accent6">
                        <a:shade val="95000"/>
                        <a:satMod val="105000"/>
                      </a:schemeClr>
                    </a:solidFill>
                    <a:prstDash val="solid"/>
                    <a:round/>
                  </a:ln>
                  <a:effectLst/>
                </c:spPr>
                <c:marker>
                  <c:symbol val="none"/>
                </c:marker>
                <c:cat>
                  <c:numRef>
                    <c:extLst xmlns:c15="http://schemas.microsoft.com/office/drawing/2012/chart">
                      <c:ext xmlns:c15="http://schemas.microsoft.com/office/drawing/2012/chart" uri="{02D57815-91ED-43cb-92C2-25804820EDAC}">
                        <c15:formulaRef>
                          <c15:sqref>Grafico3.2!$A$2:$A$1000</c15:sqref>
                        </c15:formulaRef>
                      </c:ext>
                    </c:extLst>
                    <c:numCache>
                      <c:formatCode>mmm\-yy</c:formatCode>
                      <c:ptCount val="999"/>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extLst xmlns:c15="http://schemas.microsoft.com/office/drawing/2012/chart">
                      <c:ext xmlns:c15="http://schemas.microsoft.com/office/drawing/2012/chart" uri="{02D57815-91ED-43cb-92C2-25804820EDAC}">
                        <c15:formulaRef>
                          <c15:sqref>Grafico3.2!$G$2:$G$428</c15:sqref>
                        </c15:formulaRef>
                      </c:ext>
                    </c:extLst>
                    <c:numCache>
                      <c:formatCode>General</c:formatCode>
                      <c:ptCount val="427"/>
                    </c:numCache>
                  </c:numRef>
                </c:val>
                <c:smooth val="0"/>
                <c:extLst xmlns:c15="http://schemas.microsoft.com/office/drawing/2012/chart">
                  <c:ext xmlns:c16="http://schemas.microsoft.com/office/drawing/2014/chart" uri="{C3380CC4-5D6E-409C-BE32-E72D297353CC}">
                    <c16:uniqueId val="{0000000C-9F25-476A-87B1-61F576052236}"/>
                  </c:ext>
                </c:extLst>
              </c15:ser>
            </c15:filteredLineSeries>
          </c:ext>
        </c:extLst>
      </c:lineChart>
      <c:dateAx>
        <c:axId val="681045040"/>
        <c:scaling>
          <c:orientation val="minMax"/>
          <c:max val="46357"/>
          <c:min val="37591"/>
        </c:scaling>
        <c:delete val="0"/>
        <c:axPos val="b"/>
        <c:numFmt formatCode="mmm\-yy" sourceLinked="1"/>
        <c:majorTickMark val="out"/>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681045600"/>
        <c:crosses val="autoZero"/>
        <c:auto val="1"/>
        <c:lblOffset val="100"/>
        <c:baseTimeUnit val="months"/>
        <c:majorUnit val="24"/>
        <c:majorTimeUnit val="months"/>
      </c:dateAx>
      <c:valAx>
        <c:axId val="681045600"/>
        <c:scaling>
          <c:orientation val="minMax"/>
          <c:max val="23"/>
          <c:min val="5"/>
        </c:scaling>
        <c:delete val="0"/>
        <c:axPos val="l"/>
        <c:title>
          <c:tx>
            <c:rich>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r>
                  <a:rPr lang="es-CO"/>
                  <a:t>(porcentaje)</a:t>
                </a:r>
              </a:p>
            </c:rich>
          </c:tx>
          <c:layout>
            <c:manualLayout>
              <c:xMode val="edge"/>
              <c:yMode val="edge"/>
              <c:x val="1.2125546806649167E-2"/>
              <c:y val="4.1896325459317586E-3"/>
            </c:manualLayout>
          </c:layout>
          <c:overlay val="0"/>
          <c:spPr>
            <a:noFill/>
            <a:ln>
              <a:noFill/>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title>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681045040"/>
        <c:crosses val="autoZero"/>
        <c:crossBetween val="between"/>
        <c:majorUnit val="2"/>
      </c:valAx>
      <c:spPr>
        <a:noFill/>
        <a:ln>
          <a:noFill/>
        </a:ln>
        <a:effectLst/>
      </c:spPr>
    </c:plotArea>
    <c:legend>
      <c:legendPos val="b"/>
      <c:legendEntry>
        <c:idx val="0"/>
        <c:delete val="1"/>
      </c:legendEntry>
      <c:legendEntry>
        <c:idx val="1"/>
        <c:delete val="1"/>
      </c:legendEntry>
      <c:layout>
        <c:manualLayout>
          <c:xMode val="edge"/>
          <c:yMode val="edge"/>
          <c:x val="0.32902788405367828"/>
          <c:y val="0.94731404745085201"/>
          <c:w val="0.38630760496630712"/>
          <c:h val="5.268595254914798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legend>
    <c:plotVisOnly val="1"/>
    <c:dispBlanksAs val="gap"/>
    <c:showDLblsOverMax val="0"/>
  </c:chart>
  <c:spPr>
    <a:noFill/>
    <a:ln w="9525" cap="flat" cmpd="sng" algn="ctr">
      <a:noFill/>
      <a:prstDash val="solid"/>
      <a:round/>
    </a:ln>
    <a:effectLst/>
  </c:spPr>
  <c:txPr>
    <a:bodyPr/>
    <a:lstStyle/>
    <a:p>
      <a:pPr>
        <a:defRPr sz="1100">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000144152172272E-2"/>
          <c:y val="7.601570894918562E-2"/>
          <c:w val="0.87569021042940964"/>
          <c:h val="0.81447922193779454"/>
        </c:manualLayout>
      </c:layout>
      <c:areaChart>
        <c:grouping val="standard"/>
        <c:varyColors val="0"/>
        <c:ser>
          <c:idx val="6"/>
          <c:order val="5"/>
          <c:tx>
            <c:strRef>
              <c:f>Grafico3.3!$H$1</c:f>
              <c:strCache>
                <c:ptCount val="1"/>
                <c:pt idx="0">
                  <c:v>Sombra (+)</c:v>
                </c:pt>
              </c:strCache>
            </c:strRef>
          </c:tx>
          <c:spPr>
            <a:solidFill>
              <a:srgbClr val="9E0000">
                <a:alpha val="20000"/>
              </a:srgbClr>
            </a:solidFill>
            <a:ln>
              <a:noFill/>
            </a:ln>
            <a:effectLst/>
          </c:spPr>
          <c:cat>
            <c:numRef>
              <c:f>Grafico3.3!$A$2:$A$2013</c:f>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Grafico3.3!$H$2:$H$2013</c:f>
              <c:numCache>
                <c:formatCode>General</c:formatCode>
                <c:ptCount val="2012"/>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pt idx="427">
                  <c:v>1000</c:v>
                </c:pt>
                <c:pt idx="428">
                  <c:v>1000</c:v>
                </c:pt>
                <c:pt idx="429">
                  <c:v>1000</c:v>
                </c:pt>
                <c:pt idx="430">
                  <c:v>1000</c:v>
                </c:pt>
                <c:pt idx="431">
                  <c:v>1000</c:v>
                </c:pt>
                <c:pt idx="432">
                  <c:v>1000</c:v>
                </c:pt>
                <c:pt idx="433">
                  <c:v>1000</c:v>
                </c:pt>
                <c:pt idx="434">
                  <c:v>1000</c:v>
                </c:pt>
                <c:pt idx="435">
                  <c:v>1000</c:v>
                </c:pt>
                <c:pt idx="436">
                  <c:v>1000</c:v>
                </c:pt>
                <c:pt idx="437">
                  <c:v>1000</c:v>
                </c:pt>
                <c:pt idx="438">
                  <c:v>1000</c:v>
                </c:pt>
              </c:numCache>
            </c:numRef>
          </c:val>
          <c:extLst>
            <c:ext xmlns:c16="http://schemas.microsoft.com/office/drawing/2014/chart" uri="{C3380CC4-5D6E-409C-BE32-E72D297353CC}">
              <c16:uniqueId val="{00000000-2E7A-4168-90A1-5C7520293E42}"/>
            </c:ext>
          </c:extLst>
        </c:ser>
        <c:ser>
          <c:idx val="7"/>
          <c:order val="6"/>
          <c:tx>
            <c:strRef>
              <c:f>Grafico3.3!$I$1</c:f>
              <c:strCache>
                <c:ptCount val="1"/>
                <c:pt idx="0">
                  <c:v>Sombra (-)</c:v>
                </c:pt>
              </c:strCache>
            </c:strRef>
          </c:tx>
          <c:spPr>
            <a:solidFill>
              <a:srgbClr val="9E0000">
                <a:alpha val="20000"/>
              </a:srgbClr>
            </a:solidFill>
            <a:ln>
              <a:noFill/>
            </a:ln>
            <a:effectLst/>
          </c:spPr>
          <c:cat>
            <c:numRef>
              <c:f>Grafico3.3!$A$2:$A$2013</c:f>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Grafico3.3!$I$2:$I$2013</c:f>
              <c:numCache>
                <c:formatCode>General</c:formatCode>
                <c:ptCount val="2012"/>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pt idx="427">
                  <c:v>-1000</c:v>
                </c:pt>
                <c:pt idx="428">
                  <c:v>-1000</c:v>
                </c:pt>
                <c:pt idx="429">
                  <c:v>-1000</c:v>
                </c:pt>
                <c:pt idx="430">
                  <c:v>-1000</c:v>
                </c:pt>
                <c:pt idx="431">
                  <c:v>-1000</c:v>
                </c:pt>
                <c:pt idx="432">
                  <c:v>-1000</c:v>
                </c:pt>
                <c:pt idx="433">
                  <c:v>-1000</c:v>
                </c:pt>
                <c:pt idx="434">
                  <c:v>-1000</c:v>
                </c:pt>
                <c:pt idx="435">
                  <c:v>-1000</c:v>
                </c:pt>
                <c:pt idx="436">
                  <c:v>-1000</c:v>
                </c:pt>
                <c:pt idx="437">
                  <c:v>-1000</c:v>
                </c:pt>
                <c:pt idx="438">
                  <c:v>-1000</c:v>
                </c:pt>
              </c:numCache>
            </c:numRef>
          </c:val>
          <c:extLst>
            <c:ext xmlns:c16="http://schemas.microsoft.com/office/drawing/2014/chart" uri="{C3380CC4-5D6E-409C-BE32-E72D297353CC}">
              <c16:uniqueId val="{00000001-2E7A-4168-90A1-5C7520293E42}"/>
            </c:ext>
          </c:extLst>
        </c:ser>
        <c:dLbls>
          <c:showLegendKey val="0"/>
          <c:showVal val="0"/>
          <c:showCatName val="0"/>
          <c:showSerName val="0"/>
          <c:showPercent val="0"/>
          <c:showBubbleSize val="0"/>
        </c:dLbls>
        <c:axId val="294238496"/>
        <c:axId val="294239056"/>
      </c:areaChart>
      <c:lineChart>
        <c:grouping val="standard"/>
        <c:varyColors val="0"/>
        <c:ser>
          <c:idx val="0"/>
          <c:order val="0"/>
          <c:tx>
            <c:strRef>
              <c:f>Grafico3.3!$B$1</c:f>
              <c:strCache>
                <c:ptCount val="1"/>
                <c:pt idx="0">
                  <c:v>ROA</c:v>
                </c:pt>
              </c:strCache>
            </c:strRef>
          </c:tx>
          <c:spPr>
            <a:ln w="28575" cap="rnd" cmpd="sng" algn="ctr">
              <a:solidFill>
                <a:srgbClr val="9E0000"/>
              </a:solidFill>
              <a:prstDash val="solid"/>
              <a:round/>
            </a:ln>
            <a:effectLst/>
          </c:spPr>
          <c:marker>
            <c:symbol val="none"/>
          </c:marker>
          <c:cat>
            <c:numRef>
              <c:f>Grafico3.3!$A$2:$A$2013</c:f>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Grafico3.3!$B$2:$B$2013</c:f>
              <c:numCache>
                <c:formatCode>0.0</c:formatCode>
                <c:ptCount val="2012"/>
                <c:pt idx="12">
                  <c:v>1.3038720292167909</c:v>
                </c:pt>
                <c:pt idx="13">
                  <c:v>1.3978294193659577</c:v>
                </c:pt>
                <c:pt idx="14">
                  <c:v>1.3202022643997633</c:v>
                </c:pt>
                <c:pt idx="15">
                  <c:v>1.438566637616699</c:v>
                </c:pt>
                <c:pt idx="16">
                  <c:v>1.5604904009143179</c:v>
                </c:pt>
                <c:pt idx="17">
                  <c:v>1.3359188869367269</c:v>
                </c:pt>
                <c:pt idx="18">
                  <c:v>1.6285759369804296</c:v>
                </c:pt>
                <c:pt idx="19">
                  <c:v>1.5791740186994312</c:v>
                </c:pt>
                <c:pt idx="20">
                  <c:v>1.6135728026916949</c:v>
                </c:pt>
                <c:pt idx="21">
                  <c:v>1.6311435882465224</c:v>
                </c:pt>
                <c:pt idx="22">
                  <c:v>1.618044055425522</c:v>
                </c:pt>
                <c:pt idx="23">
                  <c:v>1.6039516940360001</c:v>
                </c:pt>
                <c:pt idx="24">
                  <c:v>1.7514361613052258</c:v>
                </c:pt>
                <c:pt idx="25">
                  <c:v>1.7655149959121861</c:v>
                </c:pt>
                <c:pt idx="26">
                  <c:v>1.6994363134006127</c:v>
                </c:pt>
                <c:pt idx="27">
                  <c:v>1.7038817272908191</c:v>
                </c:pt>
                <c:pt idx="28">
                  <c:v>1.652759573464492</c:v>
                </c:pt>
                <c:pt idx="29">
                  <c:v>1.8232485452198435</c:v>
                </c:pt>
                <c:pt idx="30">
                  <c:v>1.8280747174546836</c:v>
                </c:pt>
                <c:pt idx="31">
                  <c:v>1.8583828048488293</c:v>
                </c:pt>
                <c:pt idx="32">
                  <c:v>1.8092573465390456</c:v>
                </c:pt>
                <c:pt idx="33">
                  <c:v>1.8988053155608939</c:v>
                </c:pt>
                <c:pt idx="34">
                  <c:v>1.8714222652391292</c:v>
                </c:pt>
                <c:pt idx="35">
                  <c:v>1.8560207692491202</c:v>
                </c:pt>
                <c:pt idx="36">
                  <c:v>2.0447494401671942</c:v>
                </c:pt>
                <c:pt idx="37">
                  <c:v>1.977872261692909</c:v>
                </c:pt>
                <c:pt idx="38">
                  <c:v>2.0833356231474691</c:v>
                </c:pt>
                <c:pt idx="39">
                  <c:v>2.1167292763031371</c:v>
                </c:pt>
                <c:pt idx="40">
                  <c:v>2.1715892887271222</c:v>
                </c:pt>
                <c:pt idx="41">
                  <c:v>2.0929864771467792</c:v>
                </c:pt>
                <c:pt idx="42">
                  <c:v>2.024618804164299</c:v>
                </c:pt>
                <c:pt idx="43">
                  <c:v>2.0708561855309475</c:v>
                </c:pt>
                <c:pt idx="44">
                  <c:v>2.108937415714506</c:v>
                </c:pt>
                <c:pt idx="45">
                  <c:v>2.1848530567668858</c:v>
                </c:pt>
                <c:pt idx="46">
                  <c:v>2.3142648664852929</c:v>
                </c:pt>
                <c:pt idx="47">
                  <c:v>2.3173442790781293</c:v>
                </c:pt>
                <c:pt idx="48">
                  <c:v>2.1047806084521823</c:v>
                </c:pt>
                <c:pt idx="49">
                  <c:v>2.0713127730738354</c:v>
                </c:pt>
                <c:pt idx="50">
                  <c:v>2.0549339935877651</c:v>
                </c:pt>
                <c:pt idx="51">
                  <c:v>2.1004359578052254</c:v>
                </c:pt>
                <c:pt idx="52">
                  <c:v>2.0483402307433689</c:v>
                </c:pt>
                <c:pt idx="53">
                  <c:v>1.8739143939490555</c:v>
                </c:pt>
                <c:pt idx="54">
                  <c:v>1.8423009063886053</c:v>
                </c:pt>
                <c:pt idx="55">
                  <c:v>1.7337938857202282</c:v>
                </c:pt>
                <c:pt idx="56">
                  <c:v>1.6463305834140407</c:v>
                </c:pt>
                <c:pt idx="57">
                  <c:v>1.5010897062785511</c:v>
                </c:pt>
                <c:pt idx="58">
                  <c:v>1.682405121139861</c:v>
                </c:pt>
                <c:pt idx="59">
                  <c:v>1.5676516981931128</c:v>
                </c:pt>
                <c:pt idx="60">
                  <c:v>1.5938046625853168</c:v>
                </c:pt>
                <c:pt idx="61">
                  <c:v>1.6024548098671536</c:v>
                </c:pt>
                <c:pt idx="62">
                  <c:v>1.6017964682780181</c:v>
                </c:pt>
                <c:pt idx="63">
                  <c:v>1.4477039041764235</c:v>
                </c:pt>
                <c:pt idx="64">
                  <c:v>1.4380282798678683</c:v>
                </c:pt>
                <c:pt idx="65">
                  <c:v>1.541192878366894</c:v>
                </c:pt>
                <c:pt idx="66">
                  <c:v>1.3793646516697127</c:v>
                </c:pt>
                <c:pt idx="67">
                  <c:v>1.4283182391206306</c:v>
                </c:pt>
                <c:pt idx="68">
                  <c:v>1.4862751665078113</c:v>
                </c:pt>
                <c:pt idx="69">
                  <c:v>1.3940523897126229</c:v>
                </c:pt>
                <c:pt idx="70">
                  <c:v>1.0993882992888286</c:v>
                </c:pt>
                <c:pt idx="71">
                  <c:v>1.1424462516484628</c:v>
                </c:pt>
                <c:pt idx="72">
                  <c:v>1.0487799884847906</c:v>
                </c:pt>
                <c:pt idx="73">
                  <c:v>0.99860449446724042</c:v>
                </c:pt>
                <c:pt idx="74">
                  <c:v>1.1080924255833882</c:v>
                </c:pt>
                <c:pt idx="75">
                  <c:v>1.0961640342948515</c:v>
                </c:pt>
                <c:pt idx="76">
                  <c:v>1.1732579037998672</c:v>
                </c:pt>
                <c:pt idx="77">
                  <c:v>1.1658306489373118</c:v>
                </c:pt>
                <c:pt idx="78">
                  <c:v>1.4279449267912712</c:v>
                </c:pt>
                <c:pt idx="79">
                  <c:v>1.4467796617849282</c:v>
                </c:pt>
                <c:pt idx="80">
                  <c:v>1.5027628652718528</c:v>
                </c:pt>
                <c:pt idx="81">
                  <c:v>1.5279876515865274</c:v>
                </c:pt>
                <c:pt idx="82">
                  <c:v>1.5662036459606499</c:v>
                </c:pt>
                <c:pt idx="83">
                  <c:v>1.5874512323905916</c:v>
                </c:pt>
                <c:pt idx="84">
                  <c:v>1.5989532778769335</c:v>
                </c:pt>
                <c:pt idx="85">
                  <c:v>1.5530233139918028</c:v>
                </c:pt>
                <c:pt idx="86">
                  <c:v>1.4662307074894207</c:v>
                </c:pt>
                <c:pt idx="87">
                  <c:v>1.4729909185086776</c:v>
                </c:pt>
                <c:pt idx="88">
                  <c:v>1.4188393510893615</c:v>
                </c:pt>
                <c:pt idx="89">
                  <c:v>1.2836448112660934</c:v>
                </c:pt>
                <c:pt idx="90">
                  <c:v>1.1326907791193381</c:v>
                </c:pt>
                <c:pt idx="91">
                  <c:v>1.0224072888823423</c:v>
                </c:pt>
                <c:pt idx="92">
                  <c:v>0.91599191897109788</c:v>
                </c:pt>
                <c:pt idx="93">
                  <c:v>0.86437310756937302</c:v>
                </c:pt>
                <c:pt idx="94">
                  <c:v>0.77292155650703731</c:v>
                </c:pt>
                <c:pt idx="95">
                  <c:v>0.62352489669435396</c:v>
                </c:pt>
                <c:pt idx="96">
                  <c:v>0.48269837563607199</c:v>
                </c:pt>
                <c:pt idx="97">
                  <c:v>0.35116665323319984</c:v>
                </c:pt>
                <c:pt idx="98">
                  <c:v>0.14519563549728401</c:v>
                </c:pt>
                <c:pt idx="99">
                  <c:v>3.9212368442895558E-2</c:v>
                </c:pt>
                <c:pt idx="100">
                  <c:v>-0.53640290082951525</c:v>
                </c:pt>
                <c:pt idx="101">
                  <c:v>-0.74859981424343158</c:v>
                </c:pt>
                <c:pt idx="102">
                  <c:v>-2.1162383948057855</c:v>
                </c:pt>
                <c:pt idx="103">
                  <c:v>-2.264982083444572</c:v>
                </c:pt>
                <c:pt idx="104">
                  <c:v>-2.5501497788206997</c:v>
                </c:pt>
                <c:pt idx="105">
                  <c:v>-2.7974953545054118</c:v>
                </c:pt>
                <c:pt idx="106">
                  <c:v>-3.0382885001987705</c:v>
                </c:pt>
                <c:pt idx="107">
                  <c:v>-3.2631136849959872</c:v>
                </c:pt>
                <c:pt idx="108">
                  <c:v>-3.3950215314359702</c:v>
                </c:pt>
                <c:pt idx="109">
                  <c:v>-3.3691307151561114</c:v>
                </c:pt>
                <c:pt idx="110">
                  <c:v>-3.5295722388075172</c:v>
                </c:pt>
                <c:pt idx="111">
                  <c:v>-3.7770895459170548</c:v>
                </c:pt>
                <c:pt idx="112">
                  <c:v>-3.6622729954772337</c:v>
                </c:pt>
                <c:pt idx="113">
                  <c:v>-3.6241306541196012</c:v>
                </c:pt>
                <c:pt idx="114">
                  <c:v>-3.6237552791438032</c:v>
                </c:pt>
                <c:pt idx="115">
                  <c:v>-3.4897780725651293</c:v>
                </c:pt>
                <c:pt idx="116">
                  <c:v>-3.3737560604068308</c:v>
                </c:pt>
                <c:pt idx="117">
                  <c:v>-3.3001556972758008</c:v>
                </c:pt>
                <c:pt idx="118">
                  <c:v>-3.6944249389466401</c:v>
                </c:pt>
                <c:pt idx="119">
                  <c:v>-3.7417322755566778</c:v>
                </c:pt>
                <c:pt idx="120">
                  <c:v>-3.8243458972862134</c:v>
                </c:pt>
                <c:pt idx="121">
                  <c:v>-3.9441130954064381</c:v>
                </c:pt>
                <c:pt idx="122">
                  <c:v>-3.9376605483860199</c:v>
                </c:pt>
                <c:pt idx="123">
                  <c:v>-3.6826299289282325</c:v>
                </c:pt>
                <c:pt idx="124">
                  <c:v>-3.1363947555495404</c:v>
                </c:pt>
                <c:pt idx="125">
                  <c:v>-3.0157077633705702</c:v>
                </c:pt>
                <c:pt idx="126">
                  <c:v>-2.3003022829991751</c:v>
                </c:pt>
                <c:pt idx="127">
                  <c:v>-2.2695373628194275</c:v>
                </c:pt>
                <c:pt idx="128">
                  <c:v>-2.2988746910105085</c:v>
                </c:pt>
                <c:pt idx="129">
                  <c:v>-1.9687727200323621</c:v>
                </c:pt>
                <c:pt idx="130">
                  <c:v>-1.2333511076368497</c:v>
                </c:pt>
                <c:pt idx="131">
                  <c:v>-0.94646577044409375</c:v>
                </c:pt>
                <c:pt idx="132">
                  <c:v>-0.72477469985562193</c:v>
                </c:pt>
                <c:pt idx="133">
                  <c:v>-0.49294475139155897</c:v>
                </c:pt>
                <c:pt idx="134">
                  <c:v>-0.19848229336889728</c:v>
                </c:pt>
                <c:pt idx="135">
                  <c:v>-0.34777127554534326</c:v>
                </c:pt>
                <c:pt idx="136">
                  <c:v>-0.4374322655250058</c:v>
                </c:pt>
                <c:pt idx="137">
                  <c:v>-0.20488810373644964</c:v>
                </c:pt>
                <c:pt idx="138">
                  <c:v>0.36523372933537118</c:v>
                </c:pt>
                <c:pt idx="139">
                  <c:v>0.4101702603430884</c:v>
                </c:pt>
                <c:pt idx="140">
                  <c:v>0.49711321071153108</c:v>
                </c:pt>
                <c:pt idx="141">
                  <c:v>0.40693215680694739</c:v>
                </c:pt>
                <c:pt idx="142">
                  <c:v>0.46988833202789065</c:v>
                </c:pt>
                <c:pt idx="143">
                  <c:v>0.62372710948916699</c:v>
                </c:pt>
                <c:pt idx="144">
                  <c:v>0.76552874438792351</c:v>
                </c:pt>
                <c:pt idx="145">
                  <c:v>0.77965654778198656</c:v>
                </c:pt>
                <c:pt idx="146">
                  <c:v>0.7401071095384244</c:v>
                </c:pt>
                <c:pt idx="147">
                  <c:v>1.0270289857139108</c:v>
                </c:pt>
                <c:pt idx="148">
                  <c:v>1.098916745901465</c:v>
                </c:pt>
                <c:pt idx="149">
                  <c:v>1.1289187673195094</c:v>
                </c:pt>
                <c:pt idx="150">
                  <c:v>1.040045392462841</c:v>
                </c:pt>
                <c:pt idx="151">
                  <c:v>1.0920065123784768</c:v>
                </c:pt>
                <c:pt idx="152">
                  <c:v>1.1234633787881856</c:v>
                </c:pt>
                <c:pt idx="153">
                  <c:v>1.2048351594566848</c:v>
                </c:pt>
                <c:pt idx="154">
                  <c:v>1.2392107800685201</c:v>
                </c:pt>
                <c:pt idx="155">
                  <c:v>1.2268898942411879</c:v>
                </c:pt>
                <c:pt idx="156">
                  <c:v>1.3442810513491525</c:v>
                </c:pt>
                <c:pt idx="157">
                  <c:v>1.4770574149157281</c:v>
                </c:pt>
                <c:pt idx="158">
                  <c:v>1.6342563577396207</c:v>
                </c:pt>
                <c:pt idx="159">
                  <c:v>1.7075926272916078</c:v>
                </c:pt>
                <c:pt idx="160">
                  <c:v>1.7152352791652397</c:v>
                </c:pt>
                <c:pt idx="161">
                  <c:v>1.6580514779897118</c:v>
                </c:pt>
                <c:pt idx="162">
                  <c:v>1.7954452281819369</c:v>
                </c:pt>
                <c:pt idx="163">
                  <c:v>1.945386200544583</c:v>
                </c:pt>
                <c:pt idx="164">
                  <c:v>2.0636042031298119</c:v>
                </c:pt>
                <c:pt idx="165">
                  <c:v>2.1702883831955453</c:v>
                </c:pt>
                <c:pt idx="166">
                  <c:v>2.1896578943133207</c:v>
                </c:pt>
                <c:pt idx="167">
                  <c:v>2.2024560811576204</c:v>
                </c:pt>
                <c:pt idx="168">
                  <c:v>2.1275294123865192</c:v>
                </c:pt>
                <c:pt idx="169">
                  <c:v>2.1375709620569485</c:v>
                </c:pt>
                <c:pt idx="170">
                  <c:v>2.2018837801355629</c:v>
                </c:pt>
                <c:pt idx="171">
                  <c:v>2.3171177564508869</c:v>
                </c:pt>
                <c:pt idx="172">
                  <c:v>2.3333502626483464</c:v>
                </c:pt>
                <c:pt idx="173">
                  <c:v>2.4213336987804026</c:v>
                </c:pt>
                <c:pt idx="174">
                  <c:v>2.4660745880111978</c:v>
                </c:pt>
                <c:pt idx="175">
                  <c:v>2.4460663410877559</c:v>
                </c:pt>
                <c:pt idx="176">
                  <c:v>2.5242866848949528</c:v>
                </c:pt>
                <c:pt idx="177">
                  <c:v>2.3932030520994423</c:v>
                </c:pt>
                <c:pt idx="178">
                  <c:v>2.4903154693671525</c:v>
                </c:pt>
                <c:pt idx="179">
                  <c:v>2.5665280029701543</c:v>
                </c:pt>
                <c:pt idx="180">
                  <c:v>2.6897224001731517</c:v>
                </c:pt>
                <c:pt idx="181">
                  <c:v>2.7317267452970722</c:v>
                </c:pt>
                <c:pt idx="182">
                  <c:v>2.7596224038649231</c:v>
                </c:pt>
                <c:pt idx="183">
                  <c:v>2.8337718125578912</c:v>
                </c:pt>
                <c:pt idx="184">
                  <c:v>2.7804094740028624</c:v>
                </c:pt>
                <c:pt idx="185">
                  <c:v>2.6837314743878653</c:v>
                </c:pt>
                <c:pt idx="186">
                  <c:v>2.5374067483433236</c:v>
                </c:pt>
                <c:pt idx="187">
                  <c:v>2.5516550179261781</c:v>
                </c:pt>
                <c:pt idx="188">
                  <c:v>2.5319272761931542</c:v>
                </c:pt>
                <c:pt idx="189">
                  <c:v>2.6783320366216112</c:v>
                </c:pt>
                <c:pt idx="190">
                  <c:v>2.6019694994080931</c:v>
                </c:pt>
                <c:pt idx="191">
                  <c:v>2.4540352014197753</c:v>
                </c:pt>
                <c:pt idx="192">
                  <c:v>2.1740696222323757</c:v>
                </c:pt>
                <c:pt idx="193">
                  <c:v>2.1734034942119385</c:v>
                </c:pt>
                <c:pt idx="194">
                  <c:v>2.2073084809102363</c:v>
                </c:pt>
                <c:pt idx="195">
                  <c:v>2.0456742490214257</c:v>
                </c:pt>
                <c:pt idx="196">
                  <c:v>2.3570697789202075</c:v>
                </c:pt>
                <c:pt idx="197">
                  <c:v>2.2670324611110781</c:v>
                </c:pt>
                <c:pt idx="198">
                  <c:v>2.2892432499259834</c:v>
                </c:pt>
                <c:pt idx="199">
                  <c:v>2.2500582355976007</c:v>
                </c:pt>
                <c:pt idx="200">
                  <c:v>2.1436652026620604</c:v>
                </c:pt>
                <c:pt idx="201">
                  <c:v>2.173303851571688</c:v>
                </c:pt>
                <c:pt idx="202">
                  <c:v>2.1259896509947747</c:v>
                </c:pt>
                <c:pt idx="203">
                  <c:v>2.2472832212671965</c:v>
                </c:pt>
                <c:pt idx="204">
                  <c:v>2.3504704780939654</c:v>
                </c:pt>
                <c:pt idx="205">
                  <c:v>2.3902330098813578</c:v>
                </c:pt>
                <c:pt idx="206">
                  <c:v>2.4207794600962833</c:v>
                </c:pt>
                <c:pt idx="207">
                  <c:v>2.3275842563309461</c:v>
                </c:pt>
                <c:pt idx="208">
                  <c:v>2.0411828431240573</c:v>
                </c:pt>
                <c:pt idx="209">
                  <c:v>2.051586181056928</c:v>
                </c:pt>
                <c:pt idx="210">
                  <c:v>2.0603045931457302</c:v>
                </c:pt>
                <c:pt idx="211">
                  <c:v>2.0868564557764371</c:v>
                </c:pt>
                <c:pt idx="212">
                  <c:v>2.1393691059074933</c:v>
                </c:pt>
                <c:pt idx="213">
                  <c:v>2.2125214474771568</c:v>
                </c:pt>
                <c:pt idx="214">
                  <c:v>2.2435569630661276</c:v>
                </c:pt>
                <c:pt idx="215">
                  <c:v>2.2954873784012215</c:v>
                </c:pt>
                <c:pt idx="216">
                  <c:v>2.2124331398109249</c:v>
                </c:pt>
                <c:pt idx="217">
                  <c:v>2.2850670806757476</c:v>
                </c:pt>
                <c:pt idx="218">
                  <c:v>2.2361827691264389</c:v>
                </c:pt>
                <c:pt idx="219">
                  <c:v>2.3438116308518779</c:v>
                </c:pt>
                <c:pt idx="220">
                  <c:v>2.3216086620451897</c:v>
                </c:pt>
                <c:pt idx="221">
                  <c:v>2.291870045778782</c:v>
                </c:pt>
                <c:pt idx="222">
                  <c:v>2.2512232419109757</c:v>
                </c:pt>
                <c:pt idx="223">
                  <c:v>2.2528658975204245</c:v>
                </c:pt>
                <c:pt idx="224">
                  <c:v>2.296522672478186</c:v>
                </c:pt>
                <c:pt idx="225">
                  <c:v>2.3084013748764827</c:v>
                </c:pt>
                <c:pt idx="226">
                  <c:v>2.3019462559661834</c:v>
                </c:pt>
                <c:pt idx="227">
                  <c:v>2.2920413071048906</c:v>
                </c:pt>
                <c:pt idx="228">
                  <c:v>2.2728994737632027</c:v>
                </c:pt>
                <c:pt idx="229">
                  <c:v>2.237727292266467</c:v>
                </c:pt>
                <c:pt idx="230">
                  <c:v>2.3767197640425364</c:v>
                </c:pt>
                <c:pt idx="231">
                  <c:v>2.4157535806262933</c:v>
                </c:pt>
                <c:pt idx="232">
                  <c:v>2.3730303550225722</c:v>
                </c:pt>
                <c:pt idx="233">
                  <c:v>2.3396889038273683</c:v>
                </c:pt>
                <c:pt idx="234">
                  <c:v>2.3259221972074946</c:v>
                </c:pt>
                <c:pt idx="235">
                  <c:v>2.2421059728687078</c:v>
                </c:pt>
                <c:pt idx="236">
                  <c:v>2.2799753736261197</c:v>
                </c:pt>
                <c:pt idx="237">
                  <c:v>2.3618976303282961</c:v>
                </c:pt>
                <c:pt idx="238">
                  <c:v>2.3739491460978992</c:v>
                </c:pt>
                <c:pt idx="239">
                  <c:v>2.4175066261402134</c:v>
                </c:pt>
                <c:pt idx="240">
                  <c:v>2.3580237297212743</c:v>
                </c:pt>
                <c:pt idx="241">
                  <c:v>2.3695095231451853</c:v>
                </c:pt>
                <c:pt idx="242">
                  <c:v>2.2577346194825219</c:v>
                </c:pt>
                <c:pt idx="243">
                  <c:v>2.1949458167228317</c:v>
                </c:pt>
                <c:pt idx="244">
                  <c:v>2.2037359566144539</c:v>
                </c:pt>
                <c:pt idx="245">
                  <c:v>2.1442367054446341</c:v>
                </c:pt>
                <c:pt idx="246">
                  <c:v>2.1862434679351281</c:v>
                </c:pt>
                <c:pt idx="247">
                  <c:v>2.2028090353230585</c:v>
                </c:pt>
                <c:pt idx="248">
                  <c:v>2.138953821293998</c:v>
                </c:pt>
                <c:pt idx="249">
                  <c:v>2.1791772085575203</c:v>
                </c:pt>
                <c:pt idx="250">
                  <c:v>2.1576920944596814</c:v>
                </c:pt>
                <c:pt idx="251">
                  <c:v>2.1789335089982265</c:v>
                </c:pt>
                <c:pt idx="252">
                  <c:v>2.1527320946628503</c:v>
                </c:pt>
                <c:pt idx="253">
                  <c:v>2.1312943784723397</c:v>
                </c:pt>
                <c:pt idx="254">
                  <c:v>2.0630267462741982</c:v>
                </c:pt>
                <c:pt idx="255">
                  <c:v>2.0870102642976307</c:v>
                </c:pt>
                <c:pt idx="256">
                  <c:v>2.100658618628394</c:v>
                </c:pt>
                <c:pt idx="257">
                  <c:v>2.0766233796034652</c:v>
                </c:pt>
                <c:pt idx="258">
                  <c:v>2.1061670466902385</c:v>
                </c:pt>
                <c:pt idx="259">
                  <c:v>2.1296151979217912</c:v>
                </c:pt>
                <c:pt idx="260">
                  <c:v>2.1209119650969543</c:v>
                </c:pt>
                <c:pt idx="261">
                  <c:v>2.1222068806385659</c:v>
                </c:pt>
                <c:pt idx="262">
                  <c:v>2.1343528514323697</c:v>
                </c:pt>
                <c:pt idx="263">
                  <c:v>2.1238025935898492</c:v>
                </c:pt>
                <c:pt idx="264">
                  <c:v>2.1006056891604872</c:v>
                </c:pt>
                <c:pt idx="265">
                  <c:v>2.0924265578329142</c:v>
                </c:pt>
                <c:pt idx="266">
                  <c:v>2.0800096908078314</c:v>
                </c:pt>
                <c:pt idx="267">
                  <c:v>1.9913922193086697</c:v>
                </c:pt>
                <c:pt idx="268">
                  <c:v>1.9703127180111493</c:v>
                </c:pt>
                <c:pt idx="269">
                  <c:v>1.9819376979103607</c:v>
                </c:pt>
                <c:pt idx="270">
                  <c:v>1.9746619094469491</c:v>
                </c:pt>
                <c:pt idx="271">
                  <c:v>1.9851738147219637</c:v>
                </c:pt>
                <c:pt idx="272">
                  <c:v>2.0518431621379247</c:v>
                </c:pt>
                <c:pt idx="273">
                  <c:v>2.0103306932061473</c:v>
                </c:pt>
                <c:pt idx="274">
                  <c:v>1.9967878571108619</c:v>
                </c:pt>
                <c:pt idx="275">
                  <c:v>1.9400258554527003</c:v>
                </c:pt>
                <c:pt idx="276">
                  <c:v>1.8434269671431409</c:v>
                </c:pt>
                <c:pt idx="277">
                  <c:v>1.864117290026956</c:v>
                </c:pt>
                <c:pt idx="278">
                  <c:v>1.8367651787730568</c:v>
                </c:pt>
                <c:pt idx="279">
                  <c:v>1.8669019635178321</c:v>
                </c:pt>
                <c:pt idx="280">
                  <c:v>1.8380955217794543</c:v>
                </c:pt>
                <c:pt idx="281">
                  <c:v>1.8037702778110398</c:v>
                </c:pt>
                <c:pt idx="282">
                  <c:v>1.7556354702492043</c:v>
                </c:pt>
                <c:pt idx="283">
                  <c:v>1.740707222914772</c:v>
                </c:pt>
                <c:pt idx="284">
                  <c:v>1.6206535430241447</c:v>
                </c:pt>
                <c:pt idx="285">
                  <c:v>1.6569367131364945</c:v>
                </c:pt>
                <c:pt idx="286">
                  <c:v>1.6250036071314546</c:v>
                </c:pt>
                <c:pt idx="287">
                  <c:v>1.6615174285663912</c:v>
                </c:pt>
                <c:pt idx="288">
                  <c:v>1.7398490991236941</c:v>
                </c:pt>
                <c:pt idx="289">
                  <c:v>1.7266442779090148</c:v>
                </c:pt>
                <c:pt idx="290">
                  <c:v>1.708704806050156</c:v>
                </c:pt>
                <c:pt idx="291">
                  <c:v>1.7267872267141406</c:v>
                </c:pt>
                <c:pt idx="292">
                  <c:v>1.7355953379839473</c:v>
                </c:pt>
                <c:pt idx="293">
                  <c:v>1.67384663330109</c:v>
                </c:pt>
                <c:pt idx="294">
                  <c:v>1.836566586340185</c:v>
                </c:pt>
                <c:pt idx="295">
                  <c:v>1.8496493343811138</c:v>
                </c:pt>
                <c:pt idx="296">
                  <c:v>1.8954898873438843</c:v>
                </c:pt>
                <c:pt idx="297">
                  <c:v>1.8748325323784467</c:v>
                </c:pt>
                <c:pt idx="298">
                  <c:v>1.9594688439612162</c:v>
                </c:pt>
                <c:pt idx="299">
                  <c:v>2.0052217037245694</c:v>
                </c:pt>
                <c:pt idx="300">
                  <c:v>2.0069496302888599</c:v>
                </c:pt>
                <c:pt idx="301">
                  <c:v>2.0171760023021248</c:v>
                </c:pt>
                <c:pt idx="302">
                  <c:v>2.0119218517634723</c:v>
                </c:pt>
                <c:pt idx="303">
                  <c:v>2.0431648783384828</c:v>
                </c:pt>
                <c:pt idx="304">
                  <c:v>2.0580792990559704</c:v>
                </c:pt>
                <c:pt idx="305">
                  <c:v>2.0806952391518676</c:v>
                </c:pt>
                <c:pt idx="306">
                  <c:v>1.937258898110332</c:v>
                </c:pt>
                <c:pt idx="307">
                  <c:v>1.9253763236502657</c:v>
                </c:pt>
                <c:pt idx="308">
                  <c:v>1.8886414998193595</c:v>
                </c:pt>
                <c:pt idx="309">
                  <c:v>1.833655931824536</c:v>
                </c:pt>
                <c:pt idx="310">
                  <c:v>1.7793053899441629</c:v>
                </c:pt>
                <c:pt idx="311">
                  <c:v>1.7932931267061982</c:v>
                </c:pt>
                <c:pt idx="312">
                  <c:v>2.2467521736852185</c:v>
                </c:pt>
                <c:pt idx="313">
                  <c:v>2.2105470538059988</c:v>
                </c:pt>
                <c:pt idx="314">
                  <c:v>2.1804520954937976</c:v>
                </c:pt>
                <c:pt idx="315">
                  <c:v>2.1452985687807793</c:v>
                </c:pt>
                <c:pt idx="316">
                  <c:v>2.0912712683535486</c:v>
                </c:pt>
                <c:pt idx="317">
                  <c:v>1.9997836854283726</c:v>
                </c:pt>
                <c:pt idx="318">
                  <c:v>2.1820531454481311</c:v>
                </c:pt>
                <c:pt idx="319">
                  <c:v>2.1928887599741551</c:v>
                </c:pt>
                <c:pt idx="320">
                  <c:v>2.1044425578150117</c:v>
                </c:pt>
                <c:pt idx="321">
                  <c:v>2.0753711333539355</c:v>
                </c:pt>
                <c:pt idx="322">
                  <c:v>2.0396377105990466</c:v>
                </c:pt>
                <c:pt idx="323">
                  <c:v>1.9646145762271681</c:v>
                </c:pt>
                <c:pt idx="324">
                  <c:v>1.5006424264544949</c:v>
                </c:pt>
                <c:pt idx="325">
                  <c:v>1.4854681141247985</c:v>
                </c:pt>
                <c:pt idx="326">
                  <c:v>1.437329549953396</c:v>
                </c:pt>
                <c:pt idx="327">
                  <c:v>1.3804882807373864</c:v>
                </c:pt>
                <c:pt idx="328">
                  <c:v>1.397895900284555</c:v>
                </c:pt>
                <c:pt idx="329">
                  <c:v>1.3795737122554272</c:v>
                </c:pt>
                <c:pt idx="330">
                  <c:v>1.3648024251620456</c:v>
                </c:pt>
                <c:pt idx="331">
                  <c:v>1.3406291063005096</c:v>
                </c:pt>
                <c:pt idx="332">
                  <c:v>1.3467242604214096</c:v>
                </c:pt>
                <c:pt idx="333">
                  <c:v>1.3324643796241955</c:v>
                </c:pt>
                <c:pt idx="334">
                  <c:v>1.3771252568155796</c:v>
                </c:pt>
                <c:pt idx="335">
                  <c:v>1.3764559786285562</c:v>
                </c:pt>
                <c:pt idx="336">
                  <c:v>1.4420180930443183</c:v>
                </c:pt>
                <c:pt idx="337">
                  <c:v>1.4433296859874432</c:v>
                </c:pt>
                <c:pt idx="338">
                  <c:v>1.4477635079220084</c:v>
                </c:pt>
                <c:pt idx="339">
                  <c:v>1.6511992318483926</c:v>
                </c:pt>
                <c:pt idx="340">
                  <c:v>1.6972716860559016</c:v>
                </c:pt>
                <c:pt idx="341">
                  <c:v>1.791446684535259</c:v>
                </c:pt>
                <c:pt idx="342">
                  <c:v>1.7699600720967692</c:v>
                </c:pt>
                <c:pt idx="343">
                  <c:v>1.8385445305221988</c:v>
                </c:pt>
                <c:pt idx="344">
                  <c:v>1.8630657696808792</c:v>
                </c:pt>
                <c:pt idx="345">
                  <c:v>1.9103924429497832</c:v>
                </c:pt>
                <c:pt idx="346">
                  <c:v>1.914774768189349</c:v>
                </c:pt>
                <c:pt idx="347">
                  <c:v>1.9278408698346465</c:v>
                </c:pt>
                <c:pt idx="348">
                  <c:v>1.9498681557146247</c:v>
                </c:pt>
                <c:pt idx="349">
                  <c:v>2.0022401154099239</c:v>
                </c:pt>
                <c:pt idx="350">
                  <c:v>2.0635191561814983</c:v>
                </c:pt>
                <c:pt idx="351">
                  <c:v>1.985516657800825</c:v>
                </c:pt>
                <c:pt idx="352">
                  <c:v>1.9685686252594141</c:v>
                </c:pt>
                <c:pt idx="353">
                  <c:v>1.8480922291414477</c:v>
                </c:pt>
                <c:pt idx="354">
                  <c:v>1.8388042685507759</c:v>
                </c:pt>
                <c:pt idx="355">
                  <c:v>1.8537127775819502</c:v>
                </c:pt>
                <c:pt idx="356">
                  <c:v>1.6020343650729332</c:v>
                </c:pt>
                <c:pt idx="357">
                  <c:v>1.6230987715456862</c:v>
                </c:pt>
                <c:pt idx="358">
                  <c:v>1.5078625368958443</c:v>
                </c:pt>
                <c:pt idx="359">
                  <c:v>1.4889779779989203</c:v>
                </c:pt>
                <c:pt idx="360" formatCode="0.00">
                  <c:v>1.319392205447883</c:v>
                </c:pt>
                <c:pt idx="361" formatCode="0.00">
                  <c:v>1.2790294816167578</c:v>
                </c:pt>
                <c:pt idx="362" formatCode="0.00">
                  <c:v>1.1321410748816139</c:v>
                </c:pt>
                <c:pt idx="363" formatCode="0.00">
                  <c:v>1.0540281195368433</c:v>
                </c:pt>
                <c:pt idx="364" formatCode="0.00">
                  <c:v>0.92734652590189193</c:v>
                </c:pt>
                <c:pt idx="365" formatCode="0.00">
                  <c:v>0.91808295786760663</c:v>
                </c:pt>
                <c:pt idx="366" formatCode="0.00">
                  <c:v>0.79780383517410336</c:v>
                </c:pt>
                <c:pt idx="367" formatCode="0.00">
                  <c:v>0.75322508375511743</c:v>
                </c:pt>
                <c:pt idx="368" formatCode="0.00">
                  <c:v>0.72523699632863259</c:v>
                </c:pt>
                <c:pt idx="369" formatCode="0.00">
                  <c:v>0.78307643929353077</c:v>
                </c:pt>
                <c:pt idx="370" formatCode="0.00">
                  <c:v>0.88434680564975099</c:v>
                </c:pt>
                <c:pt idx="371" formatCode="0.00">
                  <c:v>0.88305026624862781</c:v>
                </c:pt>
                <c:pt idx="372" formatCode="0.00">
                  <c:v>1.0500851899517287</c:v>
                </c:pt>
                <c:pt idx="373">
                  <c:v>1.2468292799970393</c:v>
                </c:pt>
                <c:pt idx="374">
                  <c:v>1.3934701573197907</c:v>
                </c:pt>
                <c:pt idx="375">
                  <c:v>1.481766422170109</c:v>
                </c:pt>
                <c:pt idx="376">
                  <c:v>1.6355225507517661</c:v>
                </c:pt>
                <c:pt idx="377">
                  <c:v>1.659343780105025</c:v>
                </c:pt>
                <c:pt idx="378">
                  <c:v>1.8720903544743899</c:v>
                </c:pt>
                <c:pt idx="379">
                  <c:v>1.9530658902140146</c:v>
                </c:pt>
                <c:pt idx="380">
                  <c:v>2.008262814154731</c:v>
                </c:pt>
                <c:pt idx="381">
                  <c:v>2.1875509473963928</c:v>
                </c:pt>
                <c:pt idx="382">
                  <c:v>2.1995720506645897</c:v>
                </c:pt>
                <c:pt idx="383">
                  <c:v>2.2545526953758896</c:v>
                </c:pt>
                <c:pt idx="384">
                  <c:v>2.238719856116163</c:v>
                </c:pt>
                <c:pt idx="385">
                  <c:v>2.0666780056452576</c:v>
                </c:pt>
                <c:pt idx="386">
                  <c:v>2.0780389372178081</c:v>
                </c:pt>
                <c:pt idx="387">
                  <c:v>2.0738105000337366</c:v>
                </c:pt>
                <c:pt idx="388">
                  <c:v>1.9241991941159837</c:v>
                </c:pt>
                <c:pt idx="389">
                  <c:v>1.868064424576297</c:v>
                </c:pt>
                <c:pt idx="390">
                  <c:v>1.6698450674259129</c:v>
                </c:pt>
                <c:pt idx="391">
                  <c:v>1.6251333988943764</c:v>
                </c:pt>
                <c:pt idx="392">
                  <c:v>1.5543697824871872</c:v>
                </c:pt>
                <c:pt idx="393">
                  <c:v>1.44439128029285</c:v>
                </c:pt>
                <c:pt idx="394">
                  <c:v>1.32642087102676</c:v>
                </c:pt>
                <c:pt idx="395">
                  <c:v>1.21427762428494</c:v>
                </c:pt>
                <c:pt idx="396">
                  <c:v>1.09915701449007</c:v>
                </c:pt>
                <c:pt idx="397">
                  <c:v>1.03121061346767</c:v>
                </c:pt>
                <c:pt idx="398">
                  <c:v>0.91257841496118297</c:v>
                </c:pt>
                <c:pt idx="399">
                  <c:v>0.81811180934500094</c:v>
                </c:pt>
                <c:pt idx="400">
                  <c:v>0.77814911806087605</c:v>
                </c:pt>
                <c:pt idx="401">
                  <c:v>0.76617488914978693</c:v>
                </c:pt>
                <c:pt idx="402">
                  <c:v>0.82247271899308394</c:v>
                </c:pt>
                <c:pt idx="403">
                  <c:v>0.79802369149170294</c:v>
                </c:pt>
                <c:pt idx="404">
                  <c:v>0.739578701493941</c:v>
                </c:pt>
                <c:pt idx="405">
                  <c:v>0.69834164888802097</c:v>
                </c:pt>
                <c:pt idx="406">
                  <c:v>0.64717676497218901</c:v>
                </c:pt>
                <c:pt idx="407">
                  <c:v>0.66195492038543902</c:v>
                </c:pt>
                <c:pt idx="408">
                  <c:v>0.69075878778173294</c:v>
                </c:pt>
                <c:pt idx="409">
                  <c:v>0.72427943558961805</c:v>
                </c:pt>
                <c:pt idx="410">
                  <c:v>0.75954771786665198</c:v>
                </c:pt>
                <c:pt idx="411">
                  <c:v>0.801364406075878</c:v>
                </c:pt>
                <c:pt idx="412">
                  <c:v>0.82201434460601308</c:v>
                </c:pt>
                <c:pt idx="413">
                  <c:v>0.81229631376452394</c:v>
                </c:pt>
                <c:pt idx="414">
                  <c:v>0.81895735168541106</c:v>
                </c:pt>
              </c:numCache>
            </c:numRef>
          </c:val>
          <c:smooth val="0"/>
          <c:extLst>
            <c:ext xmlns:c16="http://schemas.microsoft.com/office/drawing/2014/chart" uri="{C3380CC4-5D6E-409C-BE32-E72D297353CC}">
              <c16:uniqueId val="{00000002-2E7A-4168-90A1-5C7520293E42}"/>
            </c:ext>
          </c:extLst>
        </c:ser>
        <c:ser>
          <c:idx val="3"/>
          <c:order val="2"/>
          <c:tx>
            <c:v>Adverso 1</c:v>
          </c:tx>
          <c:spPr>
            <a:ln w="28575" cap="rnd" cmpd="sng" algn="ctr">
              <a:solidFill>
                <a:schemeClr val="accent2"/>
              </a:solidFill>
              <a:prstDash val="sysDash"/>
              <a:round/>
            </a:ln>
            <a:effectLst/>
          </c:spPr>
          <c:marker>
            <c:symbol val="none"/>
          </c:marker>
          <c:dLbls>
            <c:dLbl>
              <c:idx val="438"/>
              <c:layout>
                <c:manualLayout>
                  <c:x val="-1.5364900946643009E-16"/>
                  <c:y val="-1.1195925388413863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B7-4B69-AD62-89694A238E9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Grafico3.3!$A$2:$A$2013</c:f>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Grafico3.3!$D$2:$D$2013</c:f>
              <c:numCache>
                <c:formatCode>General</c:formatCode>
                <c:ptCount val="2012"/>
                <c:pt idx="414" formatCode="0.0">
                  <c:v>0.81895735168541106</c:v>
                </c:pt>
                <c:pt idx="415" formatCode="0.0">
                  <c:v>0.8057424969416076</c:v>
                </c:pt>
                <c:pt idx="416" formatCode="0.0">
                  <c:v>0.79252764219780425</c:v>
                </c:pt>
                <c:pt idx="417" formatCode="0.0">
                  <c:v>0.76609793271019777</c:v>
                </c:pt>
                <c:pt idx="418" formatCode="0.0">
                  <c:v>0.73838855355098465</c:v>
                </c:pt>
                <c:pt idx="419" formatCode="0.0">
                  <c:v>0.71067917439177142</c:v>
                </c:pt>
                <c:pt idx="420" formatCode="0.0">
                  <c:v>0.65526041607334506</c:v>
                </c:pt>
                <c:pt idx="421" formatCode="0.0">
                  <c:v>0.59839549659257907</c:v>
                </c:pt>
                <c:pt idx="422" formatCode="0.0">
                  <c:v>0.54153057711181307</c:v>
                </c:pt>
                <c:pt idx="423" formatCode="0.0">
                  <c:v>0.42780073815028108</c:v>
                </c:pt>
                <c:pt idx="424" formatCode="0.0">
                  <c:v>0.36302628176025009</c:v>
                </c:pt>
                <c:pt idx="425" formatCode="0.0">
                  <c:v>0.2982518253702191</c:v>
                </c:pt>
                <c:pt idx="426" formatCode="0.0">
                  <c:v>0.16870291259015707</c:v>
                </c:pt>
                <c:pt idx="427" formatCode="0.0">
                  <c:v>0.11974591775256371</c:v>
                </c:pt>
                <c:pt idx="428" formatCode="0.0">
                  <c:v>7.0788922914970354E-2</c:v>
                </c:pt>
                <c:pt idx="429" formatCode="0.0">
                  <c:v>-2.7125066760216338E-2</c:v>
                </c:pt>
                <c:pt idx="430" formatCode="0.0">
                  <c:v>-6.335167524030999E-2</c:v>
                </c:pt>
                <c:pt idx="431" formatCode="0.0">
                  <c:v>-9.9578283720403643E-2</c:v>
                </c:pt>
                <c:pt idx="432" formatCode="0.0">
                  <c:v>-0.17203150068059095</c:v>
                </c:pt>
                <c:pt idx="433" formatCode="0.0">
                  <c:v>-0.19572440422363993</c:v>
                </c:pt>
                <c:pt idx="434" formatCode="0.0">
                  <c:v>-0.21941730776668891</c:v>
                </c:pt>
                <c:pt idx="435" formatCode="0.0">
                  <c:v>-0.26680311485278696</c:v>
                </c:pt>
                <c:pt idx="436" formatCode="0.0">
                  <c:v>-0.27587220797507178</c:v>
                </c:pt>
                <c:pt idx="437" formatCode="0.0">
                  <c:v>-0.28494130109735655</c:v>
                </c:pt>
                <c:pt idx="438" formatCode="0.0">
                  <c:v>-0.30307948734192608</c:v>
                </c:pt>
              </c:numCache>
            </c:numRef>
          </c:val>
          <c:smooth val="0"/>
          <c:extLst>
            <c:ext xmlns:c16="http://schemas.microsoft.com/office/drawing/2014/chart" uri="{C3380CC4-5D6E-409C-BE32-E72D297353CC}">
              <c16:uniqueId val="{00000004-2E7A-4168-90A1-5C7520293E42}"/>
            </c:ext>
          </c:extLst>
        </c:ser>
        <c:ser>
          <c:idx val="2"/>
          <c:order val="1"/>
          <c:tx>
            <c:strRef>
              <c:f>Grafico3.3!$C$1</c:f>
              <c:strCache>
                <c:ptCount val="1"/>
                <c:pt idx="0">
                  <c:v>Central</c:v>
                </c:pt>
              </c:strCache>
            </c:strRef>
          </c:tx>
          <c:spPr>
            <a:ln w="28575" cap="rnd" cmpd="sng" algn="ctr">
              <a:solidFill>
                <a:schemeClr val="accent3">
                  <a:shade val="95000"/>
                  <a:satMod val="105000"/>
                </a:schemeClr>
              </a:solidFill>
              <a:prstDash val="solid"/>
              <a:round/>
            </a:ln>
            <a:effectLst/>
          </c:spPr>
          <c:marker>
            <c:symbol val="none"/>
          </c:marker>
          <c:dLbls>
            <c:dLbl>
              <c:idx val="393"/>
              <c:layout>
                <c:manualLayout>
                  <c:x val="-4.3855317509045588E-2"/>
                  <c:y val="2.326934264107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7A-4168-90A1-5C7520293E42}"/>
                </c:ext>
              </c:extLst>
            </c:dLbl>
            <c:dLbl>
              <c:idx val="405"/>
              <c:layout>
                <c:manualLayout>
                  <c:x val="4.3233495307852733E-2"/>
                  <c:y val="1.1514558890395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E7A-4168-90A1-5C7520293E42}"/>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Grafico3.3!$A$2:$A$2013</c:f>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Grafico3.3!$C$2:$C$2013</c:f>
              <c:numCache>
                <c:formatCode>0.0</c:formatCode>
                <c:ptCount val="2012"/>
              </c:numCache>
            </c:numRef>
          </c:val>
          <c:smooth val="0"/>
          <c:extLst>
            <c:ext xmlns:c16="http://schemas.microsoft.com/office/drawing/2014/chart" uri="{C3380CC4-5D6E-409C-BE32-E72D297353CC}">
              <c16:uniqueId val="{00000007-2E7A-4168-90A1-5C7520293E42}"/>
            </c:ext>
          </c:extLst>
        </c:ser>
        <c:ser>
          <c:idx val="1"/>
          <c:order val="4"/>
          <c:tx>
            <c:v>Adverso 2</c:v>
          </c:tx>
          <c:spPr>
            <a:ln w="28575" cap="rnd" cmpd="sng" algn="ctr">
              <a:solidFill>
                <a:schemeClr val="accent4"/>
              </a:solidFill>
              <a:prstDash val="sysDash"/>
              <a:round/>
            </a:ln>
            <a:effectLst/>
          </c:spPr>
          <c:marker>
            <c:symbol val="none"/>
          </c:marker>
          <c:dLbls>
            <c:dLbl>
              <c:idx val="438"/>
              <c:layout>
                <c:manualLayout>
                  <c:x val="-1.5364900946643009E-16"/>
                  <c:y val="1.3994906735517201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7-4B69-AD62-89694A238E9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Grafico3.3!$A$2:$A$2013</c:f>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f>Grafico3.3!$F$2:$F$2013</c:f>
              <c:numCache>
                <c:formatCode>General</c:formatCode>
                <c:ptCount val="2012"/>
                <c:pt idx="414" formatCode="0.0">
                  <c:v>0.81895735168541106</c:v>
                </c:pt>
                <c:pt idx="415" formatCode="0.0">
                  <c:v>0.79005781162450428</c:v>
                </c:pt>
                <c:pt idx="416" formatCode="0.0">
                  <c:v>0.7611582715635975</c:v>
                </c:pt>
                <c:pt idx="417" formatCode="0.0">
                  <c:v>0.70335919144178405</c:v>
                </c:pt>
                <c:pt idx="418" formatCode="0.0">
                  <c:v>0.66124149408267541</c:v>
                </c:pt>
                <c:pt idx="419" formatCode="0.0">
                  <c:v>0.61912379672356666</c:v>
                </c:pt>
                <c:pt idx="420" formatCode="0.0">
                  <c:v>0.53488840200534904</c:v>
                </c:pt>
                <c:pt idx="421" formatCode="0.0">
                  <c:v>0.43257494774415806</c:v>
                </c:pt>
                <c:pt idx="422" formatCode="0.0">
                  <c:v>0.33026149348296707</c:v>
                </c:pt>
                <c:pt idx="423" formatCode="0.0">
                  <c:v>0.12563458496058505</c:v>
                </c:pt>
                <c:pt idx="424" formatCode="0.0">
                  <c:v>5.0813518593762041E-2</c:v>
                </c:pt>
                <c:pt idx="425" formatCode="0.0">
                  <c:v>-2.4007547773060953E-2</c:v>
                </c:pt>
                <c:pt idx="426" formatCode="0.0">
                  <c:v>-0.17364968050670695</c:v>
                </c:pt>
                <c:pt idx="427" formatCode="0.0">
                  <c:v>-0.24852186576273494</c:v>
                </c:pt>
                <c:pt idx="428" formatCode="0.0">
                  <c:v>-0.32339405101876295</c:v>
                </c:pt>
                <c:pt idx="429" formatCode="0.0">
                  <c:v>-0.47313842153081898</c:v>
                </c:pt>
                <c:pt idx="430" formatCode="0.0">
                  <c:v>-0.5380175849967701</c:v>
                </c:pt>
                <c:pt idx="431" formatCode="0.0">
                  <c:v>-0.60289674846272134</c:v>
                </c:pt>
                <c:pt idx="432" formatCode="0.0">
                  <c:v>-0.73265507539462393</c:v>
                </c:pt>
                <c:pt idx="433" formatCode="0.0">
                  <c:v>-0.76517926601261665</c:v>
                </c:pt>
                <c:pt idx="434" formatCode="0.0">
                  <c:v>-0.79770345663060938</c:v>
                </c:pt>
                <c:pt idx="435" formatCode="0.0">
                  <c:v>-0.86275183786659482</c:v>
                </c:pt>
                <c:pt idx="436" formatCode="0.0">
                  <c:v>-0.91126291234903567</c:v>
                </c:pt>
                <c:pt idx="437" formatCode="0.0">
                  <c:v>-0.95977398683147652</c:v>
                </c:pt>
                <c:pt idx="438" formatCode="0.0">
                  <c:v>-1.056796135796358</c:v>
                </c:pt>
              </c:numCache>
            </c:numRef>
          </c:val>
          <c:smooth val="0"/>
          <c:extLst>
            <c:ext xmlns:c16="http://schemas.microsoft.com/office/drawing/2014/chart" uri="{C3380CC4-5D6E-409C-BE32-E72D297353CC}">
              <c16:uniqueId val="{00000009-2E7A-4168-90A1-5C7520293E42}"/>
            </c:ext>
          </c:extLst>
        </c:ser>
        <c:dLbls>
          <c:showLegendKey val="0"/>
          <c:showVal val="0"/>
          <c:showCatName val="0"/>
          <c:showSerName val="0"/>
          <c:showPercent val="0"/>
          <c:showBubbleSize val="0"/>
        </c:dLbls>
        <c:marker val="1"/>
        <c:smooth val="0"/>
        <c:axId val="294238496"/>
        <c:axId val="294239056"/>
        <c:extLst>
          <c:ext xmlns:c15="http://schemas.microsoft.com/office/drawing/2012/chart" uri="{02D57815-91ED-43cb-92C2-25804820EDAC}">
            <c15:filteredLineSeries>
              <c15:ser>
                <c:idx val="5"/>
                <c:order val="3"/>
                <c:tx>
                  <c:strRef>
                    <c:extLst>
                      <c:ext uri="{02D57815-91ED-43cb-92C2-25804820EDAC}">
                        <c15:formulaRef>
                          <c15:sqref>Grafico3.3!$E$1</c15:sqref>
                        </c15:formulaRef>
                      </c:ext>
                    </c:extLst>
                    <c:strCache>
                      <c:ptCount val="1"/>
                      <c:pt idx="0">
                        <c:v>REF-R1</c:v>
                      </c:pt>
                    </c:strCache>
                  </c:strRef>
                </c:tx>
                <c:spPr>
                  <a:ln w="28575" cap="rnd" cmpd="sng" algn="ctr">
                    <a:solidFill>
                      <a:schemeClr val="accent6">
                        <a:shade val="95000"/>
                        <a:satMod val="105000"/>
                      </a:schemeClr>
                    </a:solidFill>
                    <a:prstDash val="solid"/>
                    <a:round/>
                  </a:ln>
                  <a:effectLst/>
                </c:spPr>
                <c:marker>
                  <c:symbol val="none"/>
                </c:marker>
                <c:cat>
                  <c:numRef>
                    <c:extLst>
                      <c:ext uri="{02D57815-91ED-43cb-92C2-25804820EDAC}">
                        <c15:formulaRef>
                          <c15:sqref>Grafico3.3!$A$2:$A$2013</c15:sqref>
                        </c15:formulaRef>
                      </c:ext>
                    </c:extLst>
                    <c:numCache>
                      <c:formatCode>mmm\-yy</c:formatCode>
                      <c:ptCount val="2012"/>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pt idx="427">
                        <c:v>46023</c:v>
                      </c:pt>
                      <c:pt idx="428">
                        <c:v>46054</c:v>
                      </c:pt>
                      <c:pt idx="429">
                        <c:v>46082</c:v>
                      </c:pt>
                      <c:pt idx="430">
                        <c:v>46113</c:v>
                      </c:pt>
                      <c:pt idx="431">
                        <c:v>46143</c:v>
                      </c:pt>
                      <c:pt idx="432">
                        <c:v>46174</c:v>
                      </c:pt>
                      <c:pt idx="433">
                        <c:v>46204</c:v>
                      </c:pt>
                      <c:pt idx="434">
                        <c:v>46235</c:v>
                      </c:pt>
                      <c:pt idx="435">
                        <c:v>46266</c:v>
                      </c:pt>
                      <c:pt idx="436">
                        <c:v>46296</c:v>
                      </c:pt>
                      <c:pt idx="437">
                        <c:v>46327</c:v>
                      </c:pt>
                      <c:pt idx="438">
                        <c:v>46357</c:v>
                      </c:pt>
                    </c:numCache>
                  </c:numRef>
                </c:cat>
                <c:val>
                  <c:numRef>
                    <c:extLst>
                      <c:ext uri="{02D57815-91ED-43cb-92C2-25804820EDAC}">
                        <c15:formulaRef>
                          <c15:sqref>Grafico3.3!$E$2:$E$2013</c15:sqref>
                        </c15:formulaRef>
                      </c:ext>
                    </c:extLst>
                    <c:numCache>
                      <c:formatCode>General</c:formatCode>
                      <c:ptCount val="2012"/>
                    </c:numCache>
                  </c:numRef>
                </c:val>
                <c:smooth val="0"/>
                <c:extLst>
                  <c:ext xmlns:c16="http://schemas.microsoft.com/office/drawing/2014/chart" uri="{C3380CC4-5D6E-409C-BE32-E72D297353CC}">
                    <c16:uniqueId val="{0000000A-2E7A-4168-90A1-5C7520293E42}"/>
                  </c:ext>
                </c:extLst>
              </c15:ser>
            </c15:filteredLineSeries>
          </c:ext>
        </c:extLst>
      </c:lineChart>
      <c:dateAx>
        <c:axId val="294238496"/>
        <c:scaling>
          <c:orientation val="minMax"/>
          <c:max val="46357"/>
          <c:min val="37591"/>
        </c:scaling>
        <c:delete val="0"/>
        <c:axPos val="b"/>
        <c:numFmt formatCode="mmm\-yy" sourceLinked="1"/>
        <c:majorTickMark val="out"/>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294239056"/>
        <c:crosses val="autoZero"/>
        <c:auto val="1"/>
        <c:lblOffset val="100"/>
        <c:baseTimeUnit val="months"/>
        <c:majorUnit val="24"/>
        <c:majorTimeUnit val="months"/>
      </c:dateAx>
      <c:valAx>
        <c:axId val="294239056"/>
        <c:scaling>
          <c:orientation val="minMax"/>
          <c:max val="3"/>
          <c:min val="-1.5"/>
        </c:scaling>
        <c:delete val="0"/>
        <c:axPos val="l"/>
        <c:title>
          <c:tx>
            <c:rich>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r>
                  <a:rPr lang="es-CO"/>
                  <a:t>(porcentaje)</a:t>
                </a:r>
              </a:p>
            </c:rich>
          </c:tx>
          <c:layout>
            <c:manualLayout>
              <c:xMode val="edge"/>
              <c:yMode val="edge"/>
              <c:x val="4.5696581196581192E-3"/>
              <c:y val="4.2521367521367523E-3"/>
            </c:manualLayout>
          </c:layout>
          <c:overlay val="0"/>
          <c:spPr>
            <a:noFill/>
            <a:ln>
              <a:noFill/>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title>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294238496"/>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4"/>
        <c:delete val="1"/>
      </c:legendEntry>
      <c:layout>
        <c:manualLayout>
          <c:xMode val="edge"/>
          <c:yMode val="edge"/>
          <c:x val="0.30634952792803732"/>
          <c:y val="0.94385772359067432"/>
          <c:w val="0.38730094414392535"/>
          <c:h val="5.054431371511879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legend>
    <c:plotVisOnly val="1"/>
    <c:dispBlanksAs val="gap"/>
    <c:showDLblsOverMax val="0"/>
  </c:chart>
  <c:spPr>
    <a:solidFill>
      <a:sysClr val="window" lastClr="FFFFFF"/>
    </a:solidFill>
    <a:ln w="9525" cap="flat" cmpd="sng" algn="ctr">
      <a:noFill/>
      <a:prstDash val="solid"/>
      <a:round/>
    </a:ln>
    <a:effectLst/>
  </c:spPr>
  <c:txPr>
    <a:bodyPr/>
    <a:lstStyle/>
    <a:p>
      <a:pPr>
        <a:defRPr sz="1100">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70151069320927E-2"/>
          <c:y val="8.5109727776174579E-2"/>
          <c:w val="0.87025953135503697"/>
          <c:h val="0.62762369495126991"/>
        </c:manualLayout>
      </c:layout>
      <c:barChart>
        <c:barDir val="col"/>
        <c:grouping val="stacked"/>
        <c:varyColors val="0"/>
        <c:ser>
          <c:idx val="0"/>
          <c:order val="0"/>
          <c:tx>
            <c:strRef>
              <c:f>'Grafico3.4.PanelA'!$B$1</c:f>
              <c:strCache>
                <c:ptCount val="1"/>
                <c:pt idx="0">
                  <c:v>Ingreso Neto Intereses</c:v>
                </c:pt>
              </c:strCache>
            </c:strRef>
          </c:tx>
          <c:spPr>
            <a:solidFill>
              <a:srgbClr val="9E0000"/>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'Grafico3.4.PanelA'!$B$3:$B$10</c:f>
              <c:numCache>
                <c:formatCode>0.00</c:formatCode>
                <c:ptCount val="8"/>
                <c:pt idx="0">
                  <c:v>4.0422859964195501</c:v>
                </c:pt>
                <c:pt idx="1">
                  <c:v>3.5134435213692292</c:v>
                </c:pt>
                <c:pt idx="2">
                  <c:v>3.1089087075778812</c:v>
                </c:pt>
                <c:pt idx="3">
                  <c:v>2.7257057976224797</c:v>
                </c:pt>
                <c:pt idx="4">
                  <c:v>2.578676002016441</c:v>
                </c:pt>
                <c:pt idx="5">
                  <c:v>2.5003963999848002</c:v>
                </c:pt>
                <c:pt idx="6">
                  <c:v>2.3950234225699898</c:v>
                </c:pt>
                <c:pt idx="7">
                  <c:v>2.2464007284587</c:v>
                </c:pt>
              </c:numCache>
            </c:numRef>
          </c:val>
          <c:extLst>
            <c:ext xmlns:c16="http://schemas.microsoft.com/office/drawing/2014/chart" uri="{C3380CC4-5D6E-409C-BE32-E72D297353CC}">
              <c16:uniqueId val="{00000000-4ED5-4123-9602-DF7C13FE855B}"/>
            </c:ext>
          </c:extLst>
        </c:ser>
        <c:ser>
          <c:idx val="2"/>
          <c:order val="1"/>
          <c:tx>
            <c:strRef>
              <c:f>'Grafico3.4.PanelA'!$C$1</c:f>
              <c:strCache>
                <c:ptCount val="1"/>
                <c:pt idx="0">
                  <c:v>Gasto en Provisiones</c:v>
                </c:pt>
              </c:strCache>
            </c:strRef>
          </c:tx>
          <c:spPr>
            <a:solidFill>
              <a:srgbClr val="00B050"/>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'Grafico3.4.PanelA'!$C$3:$C$10</c:f>
              <c:numCache>
                <c:formatCode>0.00</c:formatCode>
                <c:ptCount val="8"/>
                <c:pt idx="0">
                  <c:v>-0.51174785185654903</c:v>
                </c:pt>
                <c:pt idx="1">
                  <c:v>-0.27497750124636899</c:v>
                </c:pt>
                <c:pt idx="2">
                  <c:v>9.2348111561889906E-2</c:v>
                </c:pt>
                <c:pt idx="3">
                  <c:v>0.109064545572822</c:v>
                </c:pt>
                <c:pt idx="4">
                  <c:v>-1.3042112125240301E-2</c:v>
                </c:pt>
                <c:pt idx="5">
                  <c:v>-0.23530795664877699</c:v>
                </c:pt>
                <c:pt idx="6">
                  <c:v>-0.375572510210326</c:v>
                </c:pt>
                <c:pt idx="7">
                  <c:v>-0.42614592808282098</c:v>
                </c:pt>
              </c:numCache>
            </c:numRef>
          </c:val>
          <c:extLst>
            <c:ext xmlns:c16="http://schemas.microsoft.com/office/drawing/2014/chart" uri="{C3380CC4-5D6E-409C-BE32-E72D297353CC}">
              <c16:uniqueId val="{00000001-4ED5-4123-9602-DF7C13FE855B}"/>
            </c:ext>
          </c:extLst>
        </c:ser>
        <c:ser>
          <c:idx val="3"/>
          <c:order val="2"/>
          <c:tx>
            <c:strRef>
              <c:f>'Grafico3.4.PanelA'!$D$1</c:f>
              <c:strCache>
                <c:ptCount val="1"/>
                <c:pt idx="0">
                  <c:v>Ingreso neto Valoración de Inversiones</c:v>
                </c:pt>
              </c:strCache>
            </c:strRef>
          </c:tx>
          <c:spPr>
            <a:solidFill>
              <a:schemeClr val="accent2"/>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'Grafico3.4.PanelA'!$D$3:$D$10</c:f>
              <c:numCache>
                <c:formatCode>0.00</c:formatCode>
                <c:ptCount val="8"/>
                <c:pt idx="0">
                  <c:v>0.25300005413629501</c:v>
                </c:pt>
                <c:pt idx="1">
                  <c:v>0.110441818648504</c:v>
                </c:pt>
                <c:pt idx="2">
                  <c:v>-0.146211965239327</c:v>
                </c:pt>
                <c:pt idx="3">
                  <c:v>-0.16943690760706001</c:v>
                </c:pt>
                <c:pt idx="4">
                  <c:v>-0.12767286148991999</c:v>
                </c:pt>
                <c:pt idx="5">
                  <c:v>-7.0977337125533099E-2</c:v>
                </c:pt>
                <c:pt idx="6">
                  <c:v>-1.59292382026676E-2</c:v>
                </c:pt>
                <c:pt idx="7">
                  <c:v>2.6841558133363599E-2</c:v>
                </c:pt>
              </c:numCache>
            </c:numRef>
          </c:val>
          <c:extLst>
            <c:ext xmlns:c16="http://schemas.microsoft.com/office/drawing/2014/chart" uri="{C3380CC4-5D6E-409C-BE32-E72D297353CC}">
              <c16:uniqueId val="{00000002-4ED5-4123-9602-DF7C13FE855B}"/>
            </c:ext>
          </c:extLst>
        </c:ser>
        <c:ser>
          <c:idx val="4"/>
          <c:order val="3"/>
          <c:tx>
            <c:strRef>
              <c:f>'Grafico3.4.PanelA'!$E$1</c:f>
              <c:strCache>
                <c:ptCount val="1"/>
                <c:pt idx="0">
                  <c:v>Valoración por Tasa de Cambio</c:v>
                </c:pt>
              </c:strCache>
            </c:strRef>
          </c:tx>
          <c:spPr>
            <a:solidFill>
              <a:schemeClr val="accent5"/>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'Grafico3.4.PanelA'!$E$3:$E$10</c:f>
              <c:numCache>
                <c:formatCode>0.00</c:formatCode>
                <c:ptCount val="8"/>
                <c:pt idx="0">
                  <c:v>0.236566759016962</c:v>
                </c:pt>
                <c:pt idx="1">
                  <c:v>7.4691677406927101E-2</c:v>
                </c:pt>
                <c:pt idx="2">
                  <c:v>-6.3110335105405493E-2</c:v>
                </c:pt>
                <c:pt idx="3">
                  <c:v>-0.15349110963167301</c:v>
                </c:pt>
                <c:pt idx="4">
                  <c:v>-0.221159689252069</c:v>
                </c:pt>
                <c:pt idx="5">
                  <c:v>-0.155168858233699</c:v>
                </c:pt>
                <c:pt idx="6">
                  <c:v>-0.130155996469457</c:v>
                </c:pt>
                <c:pt idx="7">
                  <c:v>-0.13035889275749399</c:v>
                </c:pt>
              </c:numCache>
            </c:numRef>
          </c:val>
          <c:extLst>
            <c:ext xmlns:c16="http://schemas.microsoft.com/office/drawing/2014/chart" uri="{C3380CC4-5D6E-409C-BE32-E72D297353CC}">
              <c16:uniqueId val="{00000003-4ED5-4123-9602-DF7C13FE855B}"/>
            </c:ext>
          </c:extLst>
        </c:ser>
        <c:ser>
          <c:idx val="5"/>
          <c:order val="4"/>
          <c:tx>
            <c:strRef>
              <c:f>'Grafico3.4.PanelA'!$F$1</c:f>
              <c:strCache>
                <c:ptCount val="1"/>
                <c:pt idx="0">
                  <c:v>Contagio</c:v>
                </c:pt>
              </c:strCache>
            </c:strRef>
          </c:tx>
          <c:spPr>
            <a:solidFill>
              <a:schemeClr val="accent4"/>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'Grafico3.4.PanelA'!$F$3:$F$10</c:f>
              <c:numCache>
                <c:formatCode>0.00</c:formatCode>
                <c:ptCount val="8"/>
                <c:pt idx="0">
                  <c:v>-4.2554616251608397E-2</c:v>
                </c:pt>
                <c:pt idx="1">
                  <c:v>-4.2306266890288498E-2</c:v>
                </c:pt>
                <c:pt idx="2">
                  <c:v>-0.1234599488670089</c:v>
                </c:pt>
                <c:pt idx="3">
                  <c:v>-0.2217629776648902</c:v>
                </c:pt>
                <c:pt idx="4">
                  <c:v>-0.19442186587425969</c:v>
                </c:pt>
                <c:pt idx="5">
                  <c:v>-0.20722129531777361</c:v>
                </c:pt>
                <c:pt idx="6">
                  <c:v>-0.14849192578949641</c:v>
                </c:pt>
                <c:pt idx="7">
                  <c:v>-5.26907410123435E-2</c:v>
                </c:pt>
              </c:numCache>
            </c:numRef>
          </c:val>
          <c:extLst>
            <c:ext xmlns:c16="http://schemas.microsoft.com/office/drawing/2014/chart" uri="{C3380CC4-5D6E-409C-BE32-E72D297353CC}">
              <c16:uniqueId val="{00000004-4ED5-4123-9602-DF7C13FE855B}"/>
            </c:ext>
          </c:extLst>
        </c:ser>
        <c:ser>
          <c:idx val="1"/>
          <c:order val="5"/>
          <c:tx>
            <c:strRef>
              <c:f>'Grafico3.4.PanelA'!$G$1</c:f>
              <c:strCache>
                <c:ptCount val="1"/>
                <c:pt idx="0">
                  <c:v>GAL</c:v>
                </c:pt>
              </c:strCache>
            </c:strRef>
          </c:tx>
          <c:spPr>
            <a:solidFill>
              <a:schemeClr val="accent6"/>
            </a:solidFill>
            <a:ln>
              <a:noFill/>
            </a:ln>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'Grafico3.4.PanelA'!$G$3:$G$10</c:f>
              <c:numCache>
                <c:formatCode>0.00</c:formatCode>
                <c:ptCount val="8"/>
                <c:pt idx="0">
                  <c:v>-3.4881701427771898</c:v>
                </c:pt>
                <c:pt idx="1">
                  <c:v>-3.5162805547730001</c:v>
                </c:pt>
                <c:pt idx="2">
                  <c:v>-3.6005034348271301</c:v>
                </c:pt>
                <c:pt idx="3">
                  <c:v>-3.55307075704884</c:v>
                </c:pt>
                <c:pt idx="4">
                  <c:v>-3.5129136337638198</c:v>
                </c:pt>
                <c:pt idx="5">
                  <c:v>-3.4663833278704299</c:v>
                </c:pt>
                <c:pt idx="6">
                  <c:v>-3.4299527674343802</c:v>
                </c:pt>
                <c:pt idx="7">
                  <c:v>-3.3526460518210399</c:v>
                </c:pt>
              </c:numCache>
            </c:numRef>
          </c:val>
          <c:extLst>
            <c:ext xmlns:c16="http://schemas.microsoft.com/office/drawing/2014/chart" uri="{C3380CC4-5D6E-409C-BE32-E72D297353CC}">
              <c16:uniqueId val="{00000005-4ED5-4123-9602-DF7C13FE855B}"/>
            </c:ext>
          </c:extLst>
        </c:ser>
        <c:ser>
          <c:idx val="6"/>
          <c:order val="6"/>
          <c:tx>
            <c:strRef>
              <c:f>'Grafico3.4.PanelA'!$H$1</c:f>
              <c:strCache>
                <c:ptCount val="1"/>
                <c:pt idx="0">
                  <c:v>Impuestos</c:v>
                </c:pt>
              </c:strCache>
            </c:strRef>
          </c:tx>
          <c:spPr>
            <a:solidFill>
              <a:srgbClr val="B6B97D"/>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'Grafico3.4.PanelA'!$H$3:$H$10</c:f>
              <c:numCache>
                <c:formatCode>0.00</c:formatCode>
                <c:ptCount val="8"/>
                <c:pt idx="0">
                  <c:v>-0.28589555878556699</c:v>
                </c:pt>
                <c:pt idx="1">
                  <c:v>-0.31526477881439902</c:v>
                </c:pt>
                <c:pt idx="2">
                  <c:v>-0.32034989297722999</c:v>
                </c:pt>
                <c:pt idx="3">
                  <c:v>-0.35422483144904299</c:v>
                </c:pt>
                <c:pt idx="4">
                  <c:v>-0.31180704805620901</c:v>
                </c:pt>
                <c:pt idx="5">
                  <c:v>-0.293980952815378</c:v>
                </c:pt>
                <c:pt idx="6">
                  <c:v>-0.298248304355269</c:v>
                </c:pt>
                <c:pt idx="7">
                  <c:v>-0.29982951616874798</c:v>
                </c:pt>
              </c:numCache>
            </c:numRef>
          </c:val>
          <c:extLst>
            <c:ext xmlns:c16="http://schemas.microsoft.com/office/drawing/2014/chart" uri="{C3380CC4-5D6E-409C-BE32-E72D297353CC}">
              <c16:uniqueId val="{00000006-4ED5-4123-9602-DF7C13FE855B}"/>
            </c:ext>
          </c:extLst>
        </c:ser>
        <c:ser>
          <c:idx val="7"/>
          <c:order val="7"/>
          <c:tx>
            <c:strRef>
              <c:f>'Grafico3.4.PanelA'!$I$1</c:f>
              <c:strCache>
                <c:ptCount val="1"/>
                <c:pt idx="0">
                  <c:v>Otros</c:v>
                </c:pt>
              </c:strCache>
            </c:strRef>
          </c:tx>
          <c:spPr>
            <a:solidFill>
              <a:schemeClr val="accent3"/>
            </a:solidFill>
          </c:spPr>
          <c:invertIfNegative val="0"/>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'Grafico3.4.PanelA'!$I$3:$I$10</c:f>
              <c:numCache>
                <c:formatCode>0.00</c:formatCode>
                <c:ptCount val="8"/>
                <c:pt idx="0">
                  <c:v>0.5626132928083809</c:v>
                </c:pt>
                <c:pt idx="1">
                  <c:v>1.1055125003728203</c:v>
                </c:pt>
                <c:pt idx="2">
                  <c:v>1.4801794960266992</c:v>
                </c:pt>
                <c:pt idx="3">
                  <c:v>1.7859191527964304</c:v>
                </c:pt>
                <c:pt idx="4">
                  <c:v>1.7752161417849395</c:v>
                </c:pt>
                <c:pt idx="5">
                  <c:v>1.7566118273462898</c:v>
                </c:pt>
                <c:pt idx="6">
                  <c:v>1.7365242050389009</c:v>
                </c:pt>
                <c:pt idx="7">
                  <c:v>1.6853493559085393</c:v>
                </c:pt>
              </c:numCache>
            </c:numRef>
          </c:val>
          <c:extLst>
            <c:ext xmlns:c16="http://schemas.microsoft.com/office/drawing/2014/chart" uri="{C3380CC4-5D6E-409C-BE32-E72D297353CC}">
              <c16:uniqueId val="{00000007-4ED5-4123-9602-DF7C13FE855B}"/>
            </c:ext>
          </c:extLst>
        </c:ser>
        <c:dLbls>
          <c:showLegendKey val="0"/>
          <c:showVal val="0"/>
          <c:showCatName val="0"/>
          <c:showSerName val="0"/>
          <c:showPercent val="0"/>
          <c:showBubbleSize val="0"/>
        </c:dLbls>
        <c:gapWidth val="150"/>
        <c:overlap val="100"/>
        <c:axId val="890019488"/>
        <c:axId val="890020048"/>
      </c:barChart>
      <c:lineChart>
        <c:grouping val="standard"/>
        <c:varyColors val="0"/>
        <c:ser>
          <c:idx val="8"/>
          <c:order val="8"/>
          <c:tx>
            <c:strRef>
              <c:f>'Grafico3.4.PanelA'!$J$1</c:f>
              <c:strCache>
                <c:ptCount val="1"/>
                <c:pt idx="0">
                  <c:v>Utilidad</c:v>
                </c:pt>
              </c:strCache>
            </c:strRef>
          </c:tx>
          <c:spPr>
            <a:ln w="31750">
              <a:solidFill>
                <a:sysClr val="windowText" lastClr="000000"/>
              </a:solidFill>
              <a:prstDash val="sysDot"/>
            </a:ln>
          </c:spPr>
          <c:marker>
            <c:symbol val="diamond"/>
            <c:size val="6"/>
            <c:spPr>
              <a:solidFill>
                <a:schemeClr val="tx1"/>
              </a:solidFill>
              <a:ln w="3175">
                <a:solidFill>
                  <a:schemeClr val="tx1"/>
                </a:solidFill>
              </a:ln>
            </c:spPr>
          </c:marker>
          <c:cat>
            <c:numRef>
              <c:f>'Grafico3.4.PanelA'!$A$3:$A$10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'Grafico3.4.PanelA'!$J$3:$J$10</c:f>
              <c:numCache>
                <c:formatCode>0.00</c:formatCode>
                <c:ptCount val="8"/>
                <c:pt idx="0">
                  <c:v>0.76609793271027393</c:v>
                </c:pt>
                <c:pt idx="1">
                  <c:v>0.65526041607342389</c:v>
                </c:pt>
                <c:pt idx="2">
                  <c:v>0.42780073815036918</c:v>
                </c:pt>
                <c:pt idx="3">
                  <c:v>0.16870291259022646</c:v>
                </c:pt>
                <c:pt idx="4">
                  <c:v>-2.7125066760137317E-2</c:v>
                </c:pt>
                <c:pt idx="5">
                  <c:v>-0.17203150068050038</c:v>
                </c:pt>
                <c:pt idx="6">
                  <c:v>-0.26680311485270519</c:v>
                </c:pt>
                <c:pt idx="7">
                  <c:v>-0.30307948734184309</c:v>
                </c:pt>
              </c:numCache>
            </c:numRef>
          </c:val>
          <c:smooth val="0"/>
          <c:extLst>
            <c:ext xmlns:c16="http://schemas.microsoft.com/office/drawing/2014/chart" uri="{C3380CC4-5D6E-409C-BE32-E72D297353CC}">
              <c16:uniqueId val="{00000008-4ED5-4123-9602-DF7C13FE855B}"/>
            </c:ext>
          </c:extLst>
        </c:ser>
        <c:dLbls>
          <c:showLegendKey val="0"/>
          <c:showVal val="0"/>
          <c:showCatName val="0"/>
          <c:showSerName val="0"/>
          <c:showPercent val="0"/>
          <c:showBubbleSize val="0"/>
        </c:dLbls>
        <c:marker val="1"/>
        <c:smooth val="0"/>
        <c:axId val="890019488"/>
        <c:axId val="890020048"/>
      </c:lineChart>
      <c:catAx>
        <c:axId val="890019488"/>
        <c:scaling>
          <c:orientation val="minMax"/>
        </c:scaling>
        <c:delete val="0"/>
        <c:axPos val="b"/>
        <c:numFmt formatCode="mmm\-yy" sourceLinked="1"/>
        <c:majorTickMark val="out"/>
        <c:minorTickMark val="none"/>
        <c:tickLblPos val="low"/>
        <c:txPr>
          <a:bodyPr/>
          <a:lstStyle/>
          <a:p>
            <a:pPr>
              <a:defRPr b="1"/>
            </a:pPr>
            <a:endParaRPr lang="es-ES"/>
          </a:p>
        </c:txPr>
        <c:crossAx val="890020048"/>
        <c:crosses val="autoZero"/>
        <c:auto val="0"/>
        <c:lblAlgn val="ctr"/>
        <c:lblOffset val="100"/>
        <c:noMultiLvlLbl val="0"/>
      </c:catAx>
      <c:valAx>
        <c:axId val="890020048"/>
        <c:scaling>
          <c:orientation val="minMax"/>
        </c:scaling>
        <c:delete val="0"/>
        <c:axPos val="l"/>
        <c:title>
          <c:tx>
            <c:rich>
              <a:bodyPr rot="0" vert="horz"/>
              <a:lstStyle/>
              <a:p>
                <a:pPr>
                  <a:defRPr/>
                </a:pPr>
                <a:r>
                  <a:rPr lang="es-CO"/>
                  <a:t>(porcentaje)</a:t>
                </a:r>
              </a:p>
            </c:rich>
          </c:tx>
          <c:layout>
            <c:manualLayout>
              <c:xMode val="edge"/>
              <c:yMode val="edge"/>
              <c:x val="2.3184341734234896E-2"/>
              <c:y val="3.0454504532579879E-3"/>
            </c:manualLayout>
          </c:layout>
          <c:overlay val="0"/>
        </c:title>
        <c:numFmt formatCode="0.0" sourceLinked="0"/>
        <c:majorTickMark val="out"/>
        <c:minorTickMark val="none"/>
        <c:tickLblPos val="nextTo"/>
        <c:txPr>
          <a:bodyPr/>
          <a:lstStyle/>
          <a:p>
            <a:pPr>
              <a:defRPr b="1"/>
            </a:pPr>
            <a:endParaRPr lang="es-ES"/>
          </a:p>
        </c:txPr>
        <c:crossAx val="890019488"/>
        <c:crosses val="autoZero"/>
        <c:crossBetween val="between"/>
      </c:valAx>
      <c:spPr>
        <a:ln>
          <a:noFill/>
        </a:ln>
      </c:spPr>
    </c:plotArea>
    <c:legend>
      <c:legendPos val="b"/>
      <c:layout>
        <c:manualLayout>
          <c:xMode val="edge"/>
          <c:yMode val="edge"/>
          <c:x val="0"/>
          <c:y val="0.7924886215695206"/>
          <c:w val="0.99453052147720766"/>
          <c:h val="0.18858665066591696"/>
        </c:manualLayout>
      </c:layout>
      <c:overlay val="0"/>
    </c:legend>
    <c:plotVisOnly val="1"/>
    <c:dispBlanksAs val="gap"/>
    <c:showDLblsOverMax val="0"/>
  </c:chart>
  <c:spPr>
    <a:ln>
      <a:noFill/>
    </a:ln>
  </c:spPr>
  <c:txPr>
    <a:bodyPr/>
    <a:lstStyle/>
    <a:p>
      <a:pPr>
        <a:defRPr sz="1100">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853874811937086E-2"/>
          <c:y val="6.933901042052136E-2"/>
          <c:w val="0.88569655813382264"/>
          <c:h val="0.63077781624536367"/>
        </c:manualLayout>
      </c:layout>
      <c:barChart>
        <c:barDir val="col"/>
        <c:grouping val="stacked"/>
        <c:varyColors val="0"/>
        <c:ser>
          <c:idx val="0"/>
          <c:order val="0"/>
          <c:tx>
            <c:strRef>
              <c:f>'Grafico3.4.PanelB'!$B$1</c:f>
              <c:strCache>
                <c:ptCount val="1"/>
                <c:pt idx="0">
                  <c:v>Ingreso Neto Intereses</c:v>
                </c:pt>
              </c:strCache>
            </c:strRef>
          </c:tx>
          <c:spPr>
            <a:solidFill>
              <a:srgbClr val="9E0000"/>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'Grafico3.4.PanelB'!$B$3:$B$10</c:f>
              <c:numCache>
                <c:formatCode>0.00</c:formatCode>
                <c:ptCount val="8"/>
                <c:pt idx="0">
                  <c:v>4.0261055732022397</c:v>
                </c:pt>
                <c:pt idx="1">
                  <c:v>3.4689987689656601</c:v>
                </c:pt>
                <c:pt idx="2">
                  <c:v>3.0183332494528106</c:v>
                </c:pt>
                <c:pt idx="3">
                  <c:v>2.5426115293296006</c:v>
                </c:pt>
                <c:pt idx="4">
                  <c:v>2.3171482614870893</c:v>
                </c:pt>
                <c:pt idx="5">
                  <c:v>2.1203237479730204</c:v>
                </c:pt>
                <c:pt idx="6">
                  <c:v>1.8831052474945293</c:v>
                </c:pt>
                <c:pt idx="7">
                  <c:v>1.6225011518205301</c:v>
                </c:pt>
              </c:numCache>
            </c:numRef>
          </c:val>
          <c:extLst>
            <c:ext xmlns:c16="http://schemas.microsoft.com/office/drawing/2014/chart" uri="{C3380CC4-5D6E-409C-BE32-E72D297353CC}">
              <c16:uniqueId val="{00000000-31D8-4721-9636-BD0B9FE2C6D3}"/>
            </c:ext>
          </c:extLst>
        </c:ser>
        <c:ser>
          <c:idx val="2"/>
          <c:order val="1"/>
          <c:tx>
            <c:strRef>
              <c:f>'Grafico3.4.PanelB'!$C$1</c:f>
              <c:strCache>
                <c:ptCount val="1"/>
                <c:pt idx="0">
                  <c:v>Gasto por Provisiones</c:v>
                </c:pt>
              </c:strCache>
            </c:strRef>
          </c:tx>
          <c:spPr>
            <a:solidFill>
              <a:srgbClr val="00B050"/>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'Grafico3.4.PanelB'!$C$3:$C$10</c:f>
              <c:numCache>
                <c:formatCode>0.00</c:formatCode>
                <c:ptCount val="8"/>
                <c:pt idx="0">
                  <c:v>-0.58219635597833796</c:v>
                </c:pt>
                <c:pt idx="1">
                  <c:v>-0.38639344294650002</c:v>
                </c:pt>
                <c:pt idx="2">
                  <c:v>-8.1338462495428504E-2</c:v>
                </c:pt>
                <c:pt idx="3">
                  <c:v>-0.123928213847411</c:v>
                </c:pt>
                <c:pt idx="4">
                  <c:v>-0.25048774982543698</c:v>
                </c:pt>
                <c:pt idx="5">
                  <c:v>-0.50652937066464199</c:v>
                </c:pt>
                <c:pt idx="6">
                  <c:v>-0.65764687583889603</c:v>
                </c:pt>
                <c:pt idx="7">
                  <c:v>-0.68986747088928602</c:v>
                </c:pt>
              </c:numCache>
            </c:numRef>
          </c:val>
          <c:extLst>
            <c:ext xmlns:c16="http://schemas.microsoft.com/office/drawing/2014/chart" uri="{C3380CC4-5D6E-409C-BE32-E72D297353CC}">
              <c16:uniqueId val="{00000001-31D8-4721-9636-BD0B9FE2C6D3}"/>
            </c:ext>
          </c:extLst>
        </c:ser>
        <c:ser>
          <c:idx val="3"/>
          <c:order val="2"/>
          <c:tx>
            <c:strRef>
              <c:f>'Grafico3.4.PanelB'!$D$1</c:f>
              <c:strCache>
                <c:ptCount val="1"/>
                <c:pt idx="0">
                  <c:v>Valoración de Inversiones</c:v>
                </c:pt>
              </c:strCache>
            </c:strRef>
          </c:tx>
          <c:spPr>
            <a:solidFill>
              <a:schemeClr val="accent2"/>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'Grafico3.4.PanelB'!$D$3:$D$10</c:f>
              <c:numCache>
                <c:formatCode>0.00</c:formatCode>
                <c:ptCount val="8"/>
                <c:pt idx="0">
                  <c:v>0.253160008593458</c:v>
                </c:pt>
                <c:pt idx="1">
                  <c:v>0.110591265434234</c:v>
                </c:pt>
                <c:pt idx="2">
                  <c:v>-0.146629691385842</c:v>
                </c:pt>
                <c:pt idx="3">
                  <c:v>-0.16887116726910001</c:v>
                </c:pt>
                <c:pt idx="4">
                  <c:v>-0.12779549441249899</c:v>
                </c:pt>
                <c:pt idx="5">
                  <c:v>-7.0682471067770494E-2</c:v>
                </c:pt>
                <c:pt idx="6">
                  <c:v>-1.5471995225127599E-2</c:v>
                </c:pt>
                <c:pt idx="7">
                  <c:v>2.6176011965860099E-2</c:v>
                </c:pt>
              </c:numCache>
            </c:numRef>
          </c:val>
          <c:extLst>
            <c:ext xmlns:c16="http://schemas.microsoft.com/office/drawing/2014/chart" uri="{C3380CC4-5D6E-409C-BE32-E72D297353CC}">
              <c16:uniqueId val="{00000002-31D8-4721-9636-BD0B9FE2C6D3}"/>
            </c:ext>
          </c:extLst>
        </c:ser>
        <c:ser>
          <c:idx val="4"/>
          <c:order val="3"/>
          <c:tx>
            <c:strRef>
              <c:f>'Grafico3.4.PanelB'!$E$1</c:f>
              <c:strCache>
                <c:ptCount val="1"/>
                <c:pt idx="0">
                  <c:v>Valoración por Tasa de Cambio</c:v>
                </c:pt>
              </c:strCache>
            </c:strRef>
          </c:tx>
          <c:spPr>
            <a:solidFill>
              <a:schemeClr val="accent5"/>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'Grafico3.4.PanelB'!$E$3:$E$10</c:f>
              <c:numCache>
                <c:formatCode>0.00</c:formatCode>
                <c:ptCount val="8"/>
                <c:pt idx="0">
                  <c:v>0.23794188459014601</c:v>
                </c:pt>
                <c:pt idx="1">
                  <c:v>7.2306952142778796E-2</c:v>
                </c:pt>
                <c:pt idx="2">
                  <c:v>-7.0115607292981996E-2</c:v>
                </c:pt>
                <c:pt idx="3">
                  <c:v>-0.16363467723081801</c:v>
                </c:pt>
                <c:pt idx="4">
                  <c:v>-0.23666580737166301</c:v>
                </c:pt>
                <c:pt idx="5">
                  <c:v>-0.173944372755057</c:v>
                </c:pt>
                <c:pt idx="6">
                  <c:v>-0.15424232928715101</c:v>
                </c:pt>
                <c:pt idx="7">
                  <c:v>-0.16003164381191801</c:v>
                </c:pt>
              </c:numCache>
            </c:numRef>
          </c:val>
          <c:extLst>
            <c:ext xmlns:c16="http://schemas.microsoft.com/office/drawing/2014/chart" uri="{C3380CC4-5D6E-409C-BE32-E72D297353CC}">
              <c16:uniqueId val="{00000003-31D8-4721-9636-BD0B9FE2C6D3}"/>
            </c:ext>
          </c:extLst>
        </c:ser>
        <c:ser>
          <c:idx val="5"/>
          <c:order val="4"/>
          <c:tx>
            <c:strRef>
              <c:f>'Grafico3.4.PanelB'!$F$1</c:f>
              <c:strCache>
                <c:ptCount val="1"/>
                <c:pt idx="0">
                  <c:v>Contagio</c:v>
                </c:pt>
              </c:strCache>
            </c:strRef>
          </c:tx>
          <c:spPr>
            <a:solidFill>
              <a:schemeClr val="accent4"/>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'Grafico3.4.PanelB'!$F$3:$F$10</c:f>
              <c:numCache>
                <c:formatCode>0.00</c:formatCode>
                <c:ptCount val="8"/>
                <c:pt idx="0">
                  <c:v>-4.2581520595821098E-2</c:v>
                </c:pt>
                <c:pt idx="1">
                  <c:v>-4.24465577607556E-2</c:v>
                </c:pt>
                <c:pt idx="2">
                  <c:v>-0.218211012488571</c:v>
                </c:pt>
                <c:pt idx="3">
                  <c:v>-0.23323700527032398</c:v>
                </c:pt>
                <c:pt idx="4">
                  <c:v>-0.23134332176828071</c:v>
                </c:pt>
                <c:pt idx="5">
                  <c:v>-0.23740144491950771</c:v>
                </c:pt>
                <c:pt idx="6">
                  <c:v>-9.7605747767781192E-2</c:v>
                </c:pt>
                <c:pt idx="7">
                  <c:v>-9.4665731748468013E-2</c:v>
                </c:pt>
              </c:numCache>
            </c:numRef>
          </c:val>
          <c:extLst>
            <c:ext xmlns:c16="http://schemas.microsoft.com/office/drawing/2014/chart" uri="{C3380CC4-5D6E-409C-BE32-E72D297353CC}">
              <c16:uniqueId val="{00000004-31D8-4721-9636-BD0B9FE2C6D3}"/>
            </c:ext>
          </c:extLst>
        </c:ser>
        <c:ser>
          <c:idx val="1"/>
          <c:order val="5"/>
          <c:tx>
            <c:strRef>
              <c:f>'Grafico3.4.PanelB'!$G$1</c:f>
              <c:strCache>
                <c:ptCount val="1"/>
                <c:pt idx="0">
                  <c:v>GAL</c:v>
                </c:pt>
              </c:strCache>
            </c:strRef>
          </c:tx>
          <c:spPr>
            <a:solidFill>
              <a:schemeClr val="accent6"/>
            </a:solidFill>
            <a:ln>
              <a:noFill/>
            </a:ln>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'Grafico3.4.PanelB'!$G$3:$G$10</c:f>
              <c:numCache>
                <c:formatCode>0.00</c:formatCode>
                <c:ptCount val="8"/>
                <c:pt idx="0">
                  <c:v>-3.4903754717980999</c:v>
                </c:pt>
                <c:pt idx="1">
                  <c:v>-3.5210529031104199</c:v>
                </c:pt>
                <c:pt idx="2">
                  <c:v>-3.61129188397148</c:v>
                </c:pt>
                <c:pt idx="3">
                  <c:v>-3.5586023547149099</c:v>
                </c:pt>
                <c:pt idx="4">
                  <c:v>-3.53057852818023</c:v>
                </c:pt>
                <c:pt idx="5">
                  <c:v>-3.46601131409223</c:v>
                </c:pt>
                <c:pt idx="6">
                  <c:v>-3.4102009648848099</c:v>
                </c:pt>
                <c:pt idx="7">
                  <c:v>-3.306149631656</c:v>
                </c:pt>
              </c:numCache>
            </c:numRef>
          </c:val>
          <c:extLst>
            <c:ext xmlns:c16="http://schemas.microsoft.com/office/drawing/2014/chart" uri="{C3380CC4-5D6E-409C-BE32-E72D297353CC}">
              <c16:uniqueId val="{00000005-31D8-4721-9636-BD0B9FE2C6D3}"/>
            </c:ext>
          </c:extLst>
        </c:ser>
        <c:ser>
          <c:idx val="6"/>
          <c:order val="6"/>
          <c:tx>
            <c:strRef>
              <c:f>'Grafico3.4.PanelB'!$H$1</c:f>
              <c:strCache>
                <c:ptCount val="1"/>
                <c:pt idx="0">
                  <c:v>Impuestos</c:v>
                </c:pt>
              </c:strCache>
            </c:strRef>
          </c:tx>
          <c:spPr>
            <a:solidFill>
              <a:srgbClr val="B6B97D"/>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'Grafico3.4.PanelB'!$H$3:$H$10</c:f>
              <c:numCache>
                <c:formatCode>0.00</c:formatCode>
                <c:ptCount val="8"/>
                <c:pt idx="0">
                  <c:v>-0.26166392090020002</c:v>
                </c:pt>
                <c:pt idx="1">
                  <c:v>-0.27414008367984499</c:v>
                </c:pt>
                <c:pt idx="2">
                  <c:v>-0.24976954950982799</c:v>
                </c:pt>
                <c:pt idx="3">
                  <c:v>-0.25730763802695</c:v>
                </c:pt>
                <c:pt idx="4">
                  <c:v>-0.19896597621499301</c:v>
                </c:pt>
                <c:pt idx="5">
                  <c:v>-0.1575626685829</c:v>
                </c:pt>
                <c:pt idx="6">
                  <c:v>-0.14269174762060199</c:v>
                </c:pt>
                <c:pt idx="7">
                  <c:v>-0.12549458258876101</c:v>
                </c:pt>
              </c:numCache>
            </c:numRef>
          </c:val>
          <c:extLst>
            <c:ext xmlns:c16="http://schemas.microsoft.com/office/drawing/2014/chart" uri="{C3380CC4-5D6E-409C-BE32-E72D297353CC}">
              <c16:uniqueId val="{00000006-31D8-4721-9636-BD0B9FE2C6D3}"/>
            </c:ext>
          </c:extLst>
        </c:ser>
        <c:ser>
          <c:idx val="7"/>
          <c:order val="7"/>
          <c:tx>
            <c:strRef>
              <c:f>'Grafico3.4.PanelB'!$I$1</c:f>
              <c:strCache>
                <c:ptCount val="1"/>
                <c:pt idx="0">
                  <c:v>Otros</c:v>
                </c:pt>
              </c:strCache>
            </c:strRef>
          </c:tx>
          <c:spPr>
            <a:solidFill>
              <a:schemeClr val="accent3"/>
            </a:solidFill>
          </c:spPr>
          <c:invertIfNegative val="0"/>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'Grafico3.4.PanelB'!$I$3:$I$10</c:f>
              <c:numCache>
                <c:formatCode>0.00</c:formatCode>
                <c:ptCount val="8"/>
                <c:pt idx="0">
                  <c:v>0.56296899432847991</c:v>
                </c:pt>
                <c:pt idx="1">
                  <c:v>1.1070244029602796</c:v>
                </c:pt>
                <c:pt idx="2">
                  <c:v>1.4846575426519795</c:v>
                </c:pt>
                <c:pt idx="3">
                  <c:v>1.7893198465232789</c:v>
                </c:pt>
                <c:pt idx="4">
                  <c:v>1.7855501947552708</c:v>
                </c:pt>
                <c:pt idx="5">
                  <c:v>1.7591528187145293</c:v>
                </c:pt>
                <c:pt idx="6">
                  <c:v>1.7320025752633095</c:v>
                </c:pt>
                <c:pt idx="7">
                  <c:v>1.6707357611117601</c:v>
                </c:pt>
              </c:numCache>
            </c:numRef>
          </c:val>
          <c:extLst>
            <c:ext xmlns:c16="http://schemas.microsoft.com/office/drawing/2014/chart" uri="{C3380CC4-5D6E-409C-BE32-E72D297353CC}">
              <c16:uniqueId val="{00000007-31D8-4721-9636-BD0B9FE2C6D3}"/>
            </c:ext>
          </c:extLst>
        </c:ser>
        <c:dLbls>
          <c:showLegendKey val="0"/>
          <c:showVal val="0"/>
          <c:showCatName val="0"/>
          <c:showSerName val="0"/>
          <c:showPercent val="0"/>
          <c:showBubbleSize val="0"/>
        </c:dLbls>
        <c:gapWidth val="150"/>
        <c:overlap val="100"/>
        <c:axId val="890019488"/>
        <c:axId val="890020048"/>
      </c:barChart>
      <c:lineChart>
        <c:grouping val="standard"/>
        <c:varyColors val="0"/>
        <c:ser>
          <c:idx val="8"/>
          <c:order val="8"/>
          <c:tx>
            <c:strRef>
              <c:f>'Grafico3.4.PanelB'!$J$1</c:f>
              <c:strCache>
                <c:ptCount val="1"/>
                <c:pt idx="0">
                  <c:v>Utilidad</c:v>
                </c:pt>
              </c:strCache>
            </c:strRef>
          </c:tx>
          <c:spPr>
            <a:ln w="31750">
              <a:solidFill>
                <a:sysClr val="windowText" lastClr="000000"/>
              </a:solidFill>
              <a:prstDash val="sysDot"/>
            </a:ln>
          </c:spPr>
          <c:marker>
            <c:symbol val="circle"/>
            <c:size val="6"/>
            <c:spPr>
              <a:solidFill>
                <a:schemeClr val="tx1"/>
              </a:solidFill>
              <a:ln w="3175">
                <a:solidFill>
                  <a:schemeClr val="tx1"/>
                </a:solidFill>
              </a:ln>
            </c:spPr>
          </c:marker>
          <c:cat>
            <c:numRef>
              <c:f>'Grafico3.4.PanelB'!$A$3:$A$10</c:f>
              <c:numCache>
                <c:formatCode>mmm\-yy</c:formatCode>
                <c:ptCount val="8"/>
                <c:pt idx="0">
                  <c:v>45717</c:v>
                </c:pt>
                <c:pt idx="1">
                  <c:v>45809</c:v>
                </c:pt>
                <c:pt idx="2">
                  <c:v>45901</c:v>
                </c:pt>
                <c:pt idx="3">
                  <c:v>45992</c:v>
                </c:pt>
                <c:pt idx="4">
                  <c:v>46082</c:v>
                </c:pt>
                <c:pt idx="5">
                  <c:v>46174</c:v>
                </c:pt>
                <c:pt idx="6">
                  <c:v>46266</c:v>
                </c:pt>
                <c:pt idx="7">
                  <c:v>46357</c:v>
                </c:pt>
              </c:numCache>
            </c:numRef>
          </c:cat>
          <c:val>
            <c:numRef>
              <c:f>'Grafico3.4.PanelB'!$J$3:$J$10</c:f>
              <c:numCache>
                <c:formatCode>0.00</c:formatCode>
                <c:ptCount val="8"/>
                <c:pt idx="0">
                  <c:v>0.70335919144186465</c:v>
                </c:pt>
                <c:pt idx="1">
                  <c:v>0.53488840200543175</c:v>
                </c:pt>
                <c:pt idx="2">
                  <c:v>0.12563458496065905</c:v>
                </c:pt>
                <c:pt idx="3">
                  <c:v>-0.17364968050663399</c:v>
                </c:pt>
                <c:pt idx="4">
                  <c:v>-0.4731384215307427</c:v>
                </c:pt>
                <c:pt idx="5">
                  <c:v>-0.73265507539455743</c:v>
                </c:pt>
                <c:pt idx="6">
                  <c:v>-0.86275183786652931</c:v>
                </c:pt>
                <c:pt idx="7">
                  <c:v>-1.0567961357962827</c:v>
                </c:pt>
              </c:numCache>
            </c:numRef>
          </c:val>
          <c:smooth val="0"/>
          <c:extLst>
            <c:ext xmlns:c16="http://schemas.microsoft.com/office/drawing/2014/chart" uri="{C3380CC4-5D6E-409C-BE32-E72D297353CC}">
              <c16:uniqueId val="{00000008-31D8-4721-9636-BD0B9FE2C6D3}"/>
            </c:ext>
          </c:extLst>
        </c:ser>
        <c:dLbls>
          <c:showLegendKey val="0"/>
          <c:showVal val="0"/>
          <c:showCatName val="0"/>
          <c:showSerName val="0"/>
          <c:showPercent val="0"/>
          <c:showBubbleSize val="0"/>
        </c:dLbls>
        <c:marker val="1"/>
        <c:smooth val="0"/>
        <c:axId val="890019488"/>
        <c:axId val="890020048"/>
      </c:lineChart>
      <c:catAx>
        <c:axId val="890019488"/>
        <c:scaling>
          <c:orientation val="minMax"/>
        </c:scaling>
        <c:delete val="0"/>
        <c:axPos val="b"/>
        <c:numFmt formatCode="mmm\-yy" sourceLinked="1"/>
        <c:majorTickMark val="out"/>
        <c:minorTickMark val="none"/>
        <c:tickLblPos val="low"/>
        <c:txPr>
          <a:bodyPr/>
          <a:lstStyle/>
          <a:p>
            <a:pPr>
              <a:defRPr b="1"/>
            </a:pPr>
            <a:endParaRPr lang="es-ES"/>
          </a:p>
        </c:txPr>
        <c:crossAx val="890020048"/>
        <c:crosses val="autoZero"/>
        <c:auto val="0"/>
        <c:lblAlgn val="ctr"/>
        <c:lblOffset val="100"/>
        <c:noMultiLvlLbl val="0"/>
      </c:catAx>
      <c:valAx>
        <c:axId val="890020048"/>
        <c:scaling>
          <c:orientation val="minMax"/>
        </c:scaling>
        <c:delete val="0"/>
        <c:axPos val="l"/>
        <c:title>
          <c:tx>
            <c:rich>
              <a:bodyPr rot="0" vert="horz"/>
              <a:lstStyle/>
              <a:p>
                <a:pPr>
                  <a:defRPr/>
                </a:pPr>
                <a:r>
                  <a:rPr lang="es-CO"/>
                  <a:t>(porcentaje)</a:t>
                </a:r>
              </a:p>
            </c:rich>
          </c:tx>
          <c:layout>
            <c:manualLayout>
              <c:xMode val="edge"/>
              <c:yMode val="edge"/>
              <c:x val="2.3184341734234896E-2"/>
              <c:y val="3.0454504532579879E-3"/>
            </c:manualLayout>
          </c:layout>
          <c:overlay val="0"/>
        </c:title>
        <c:numFmt formatCode="0.0" sourceLinked="0"/>
        <c:majorTickMark val="out"/>
        <c:minorTickMark val="none"/>
        <c:tickLblPos val="nextTo"/>
        <c:txPr>
          <a:bodyPr/>
          <a:lstStyle/>
          <a:p>
            <a:pPr>
              <a:defRPr b="1"/>
            </a:pPr>
            <a:endParaRPr lang="es-ES"/>
          </a:p>
        </c:txPr>
        <c:crossAx val="890019488"/>
        <c:crosses val="autoZero"/>
        <c:crossBetween val="between"/>
      </c:valAx>
      <c:spPr>
        <a:ln>
          <a:noFill/>
        </a:ln>
      </c:spPr>
    </c:plotArea>
    <c:legend>
      <c:legendPos val="r"/>
      <c:layout>
        <c:manualLayout>
          <c:xMode val="edge"/>
          <c:yMode val="edge"/>
          <c:x val="1.5350867357728525E-2"/>
          <c:y val="0.76280908526012059"/>
          <c:w val="0.94959810338052686"/>
          <c:h val="0.23452506135635159"/>
        </c:manualLayout>
      </c:layout>
      <c:overlay val="0"/>
    </c:legend>
    <c:plotVisOnly val="1"/>
    <c:dispBlanksAs val="gap"/>
    <c:showDLblsOverMax val="0"/>
  </c:chart>
  <c:spPr>
    <a:ln>
      <a:noFill/>
    </a:ln>
  </c:spPr>
  <c:txPr>
    <a:bodyPr/>
    <a:lstStyle/>
    <a:p>
      <a:pPr>
        <a:defRPr>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7590468940937E-2"/>
          <c:y val="6.8998162388341097E-2"/>
          <c:w val="0.86326099997815497"/>
          <c:h val="0.85889668445100398"/>
        </c:manualLayout>
      </c:layout>
      <c:areaChart>
        <c:grouping val="standard"/>
        <c:varyColors val="0"/>
        <c:ser>
          <c:idx val="7"/>
          <c:order val="6"/>
          <c:tx>
            <c:strRef>
              <c:f>'Grafico3.5.PanelA'!$I$1</c:f>
              <c:strCache>
                <c:ptCount val="1"/>
                <c:pt idx="0">
                  <c:v>Sombra</c:v>
                </c:pt>
              </c:strCache>
            </c:strRef>
          </c:tx>
          <c:spPr>
            <a:solidFill>
              <a:srgbClr val="9E0000">
                <a:alpha val="20000"/>
              </a:srgbClr>
            </a:solidFill>
            <a:ln>
              <a:noFill/>
            </a:ln>
            <a:effectLst/>
          </c:spPr>
          <c:cat>
            <c:numRef>
              <c:f>'Grafico3.5.PanelA'!$A$2:$A$1898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'Grafico3.5.PanelA'!$I$2:$I$1898</c:f>
              <c:numCache>
                <c:formatCode>0.0</c:formatCode>
                <c:ptCount val="189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numCache>
            </c:numRef>
          </c:val>
          <c:extLst>
            <c:ext xmlns:c16="http://schemas.microsoft.com/office/drawing/2014/chart" uri="{C3380CC4-5D6E-409C-BE32-E72D297353CC}">
              <c16:uniqueId val="{00000000-3632-4DEA-ACDA-2FBA90E86DC1}"/>
            </c:ext>
          </c:extLst>
        </c:ser>
        <c:dLbls>
          <c:showLegendKey val="0"/>
          <c:showVal val="0"/>
          <c:showCatName val="0"/>
          <c:showSerName val="0"/>
          <c:showPercent val="0"/>
          <c:showBubbleSize val="0"/>
        </c:dLbls>
        <c:axId val="295808768"/>
        <c:axId val="295809328"/>
      </c:areaChart>
      <c:lineChart>
        <c:grouping val="standard"/>
        <c:varyColors val="0"/>
        <c:ser>
          <c:idx val="0"/>
          <c:order val="0"/>
          <c:tx>
            <c:strRef>
              <c:f>'Grafico3.5.PanelA'!$B$1</c:f>
              <c:strCache>
                <c:ptCount val="1"/>
                <c:pt idx="0">
                  <c:v>Solvencia</c:v>
                </c:pt>
              </c:strCache>
            </c:strRef>
          </c:tx>
          <c:spPr>
            <a:ln w="28575" cap="rnd" cmpd="sng" algn="ctr">
              <a:solidFill>
                <a:srgbClr val="9E0000"/>
              </a:solidFill>
              <a:prstDash val="solid"/>
              <a:round/>
            </a:ln>
            <a:effectLst/>
          </c:spPr>
          <c:marker>
            <c:symbol val="none"/>
          </c:marker>
          <c:cat>
            <c:numRef>
              <c:f>'Grafico3.5.PanelA'!$A$2:$A$1898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'Grafico3.5.PanelA'!$B$2:$B$1898</c:f>
              <c:numCache>
                <c:formatCode>0.0</c:formatCode>
                <c:ptCount val="1897"/>
                <c:pt idx="0">
                  <c:v>11.375697496884101</c:v>
                </c:pt>
                <c:pt idx="1">
                  <c:v>12.0930471087075</c:v>
                </c:pt>
                <c:pt idx="2">
                  <c:v>12.4061970635329</c:v>
                </c:pt>
                <c:pt idx="3">
                  <c:v>12.1530114969159</c:v>
                </c:pt>
                <c:pt idx="4">
                  <c:v>12.3089434888819</c:v>
                </c:pt>
                <c:pt idx="5">
                  <c:v>12.519377280467001</c:v>
                </c:pt>
                <c:pt idx="6">
                  <c:v>13.173538071393201</c:v>
                </c:pt>
                <c:pt idx="7">
                  <c:v>13.132027832405699</c:v>
                </c:pt>
                <c:pt idx="8">
                  <c:v>13.389294238389498</c:v>
                </c:pt>
                <c:pt idx="9">
                  <c:v>12.985847120689501</c:v>
                </c:pt>
                <c:pt idx="10">
                  <c:v>13.687031437893701</c:v>
                </c:pt>
                <c:pt idx="11">
                  <c:v>13.360935397424401</c:v>
                </c:pt>
                <c:pt idx="12">
                  <c:v>13.6484082840546</c:v>
                </c:pt>
                <c:pt idx="13">
                  <c:v>13.733821516440999</c:v>
                </c:pt>
                <c:pt idx="14">
                  <c:v>13.601443546974801</c:v>
                </c:pt>
                <c:pt idx="15">
                  <c:v>13.5805637958817</c:v>
                </c:pt>
                <c:pt idx="16">
                  <c:v>13.325582242502602</c:v>
                </c:pt>
                <c:pt idx="17">
                  <c:v>13.3507593984148</c:v>
                </c:pt>
                <c:pt idx="18">
                  <c:v>13.679233747307601</c:v>
                </c:pt>
                <c:pt idx="19">
                  <c:v>13.378874233115301</c:v>
                </c:pt>
                <c:pt idx="20">
                  <c:v>13.297167357722401</c:v>
                </c:pt>
                <c:pt idx="21">
                  <c:v>12.511939418116699</c:v>
                </c:pt>
                <c:pt idx="22">
                  <c:v>12.7245357371435</c:v>
                </c:pt>
                <c:pt idx="23">
                  <c:v>12.545691812209</c:v>
                </c:pt>
                <c:pt idx="24">
                  <c:v>12.809149380166199</c:v>
                </c:pt>
                <c:pt idx="25">
                  <c:v>13.059085714575499</c:v>
                </c:pt>
                <c:pt idx="26">
                  <c:v>13.0408324851921</c:v>
                </c:pt>
                <c:pt idx="27">
                  <c:v>13.077591958989302</c:v>
                </c:pt>
                <c:pt idx="28">
                  <c:v>12.9857946555905</c:v>
                </c:pt>
                <c:pt idx="29">
                  <c:v>12.717950432110801</c:v>
                </c:pt>
                <c:pt idx="30">
                  <c:v>12.9806867929468</c:v>
                </c:pt>
                <c:pt idx="31">
                  <c:v>12.0966616998679</c:v>
                </c:pt>
                <c:pt idx="32">
                  <c:v>11.9218741209367</c:v>
                </c:pt>
                <c:pt idx="33">
                  <c:v>11.957418800409</c:v>
                </c:pt>
                <c:pt idx="34">
                  <c:v>12.068587000548201</c:v>
                </c:pt>
                <c:pt idx="35">
                  <c:v>11.8937812774238</c:v>
                </c:pt>
                <c:pt idx="36">
                  <c:v>12.822106191886201</c:v>
                </c:pt>
                <c:pt idx="37">
                  <c:v>12.725038033533901</c:v>
                </c:pt>
                <c:pt idx="38">
                  <c:v>12.243730766018599</c:v>
                </c:pt>
                <c:pt idx="39">
                  <c:v>12.2604266254445</c:v>
                </c:pt>
                <c:pt idx="40">
                  <c:v>12.3916984129061</c:v>
                </c:pt>
                <c:pt idx="41">
                  <c:v>12.839596574416701</c:v>
                </c:pt>
                <c:pt idx="42">
                  <c:v>13.3478543534821</c:v>
                </c:pt>
                <c:pt idx="43">
                  <c:v>13.194609003513898</c:v>
                </c:pt>
                <c:pt idx="44">
                  <c:v>12.892900217006501</c:v>
                </c:pt>
                <c:pt idx="45">
                  <c:v>12.789467273911701</c:v>
                </c:pt>
                <c:pt idx="46">
                  <c:v>12.6761727987502</c:v>
                </c:pt>
                <c:pt idx="47">
                  <c:v>12.671477216466201</c:v>
                </c:pt>
                <c:pt idx="48">
                  <c:v>13.731660240031502</c:v>
                </c:pt>
                <c:pt idx="49">
                  <c:v>13.835353639932299</c:v>
                </c:pt>
                <c:pt idx="50">
                  <c:v>13.592657348532899</c:v>
                </c:pt>
                <c:pt idx="51">
                  <c:v>13.4604029921232</c:v>
                </c:pt>
                <c:pt idx="52">
                  <c:v>13.4073582297897</c:v>
                </c:pt>
                <c:pt idx="53">
                  <c:v>13.7888718438311</c:v>
                </c:pt>
                <c:pt idx="54">
                  <c:v>14.2001234698559</c:v>
                </c:pt>
                <c:pt idx="55">
                  <c:v>14.137872248671501</c:v>
                </c:pt>
                <c:pt idx="56">
                  <c:v>13.770004359465901</c:v>
                </c:pt>
                <c:pt idx="57">
                  <c:v>13.7832275015984</c:v>
                </c:pt>
                <c:pt idx="58">
                  <c:v>13.685059717870399</c:v>
                </c:pt>
                <c:pt idx="59">
                  <c:v>13.456628411999999</c:v>
                </c:pt>
                <c:pt idx="60">
                  <c:v>15.225644080022798</c:v>
                </c:pt>
                <c:pt idx="61">
                  <c:v>15.170255919098599</c:v>
                </c:pt>
                <c:pt idx="62">
                  <c:v>13.874240307334601</c:v>
                </c:pt>
                <c:pt idx="63">
                  <c:v>13.870923814620999</c:v>
                </c:pt>
                <c:pt idx="64">
                  <c:v>13.929892661798501</c:v>
                </c:pt>
                <c:pt idx="65">
                  <c:v>13.806396868151898</c:v>
                </c:pt>
                <c:pt idx="66">
                  <c:v>13.983095572697701</c:v>
                </c:pt>
                <c:pt idx="67">
                  <c:v>13.897266216149101</c:v>
                </c:pt>
                <c:pt idx="68">
                  <c:v>13.686448783448299</c:v>
                </c:pt>
                <c:pt idx="69">
                  <c:v>13.401167212479001</c:v>
                </c:pt>
                <c:pt idx="70">
                  <c:v>13.574164867393401</c:v>
                </c:pt>
                <c:pt idx="71">
                  <c:v>13.528493477651601</c:v>
                </c:pt>
                <c:pt idx="72">
                  <c:v>15.7866372589785</c:v>
                </c:pt>
                <c:pt idx="73">
                  <c:v>15.560879800585999</c:v>
                </c:pt>
                <c:pt idx="74">
                  <c:v>14.223149658800699</c:v>
                </c:pt>
                <c:pt idx="75">
                  <c:v>13.875427856599501</c:v>
                </c:pt>
                <c:pt idx="76">
                  <c:v>12.935980115395198</c:v>
                </c:pt>
                <c:pt idx="77">
                  <c:v>12.6505244733019</c:v>
                </c:pt>
                <c:pt idx="78">
                  <c:v>13.127029933478701</c:v>
                </c:pt>
                <c:pt idx="79">
                  <c:v>13.258609174949301</c:v>
                </c:pt>
                <c:pt idx="80">
                  <c:v>12.8163969088065</c:v>
                </c:pt>
                <c:pt idx="81">
                  <c:v>12.7932501333439</c:v>
                </c:pt>
                <c:pt idx="82">
                  <c:v>12.547121982486601</c:v>
                </c:pt>
                <c:pt idx="83">
                  <c:v>12.704478964029601</c:v>
                </c:pt>
                <c:pt idx="84">
                  <c:v>14.122176789097498</c:v>
                </c:pt>
                <c:pt idx="85">
                  <c:v>14.002694887358599</c:v>
                </c:pt>
                <c:pt idx="86">
                  <c:v>13.082977450977401</c:v>
                </c:pt>
                <c:pt idx="87">
                  <c:v>13.358656965344901</c:v>
                </c:pt>
                <c:pt idx="88">
                  <c:v>13.674177265895299</c:v>
                </c:pt>
                <c:pt idx="89">
                  <c:v>13.593523725915599</c:v>
                </c:pt>
                <c:pt idx="90">
                  <c:v>14.393962221518199</c:v>
                </c:pt>
                <c:pt idx="91">
                  <c:v>14.192098305018201</c:v>
                </c:pt>
                <c:pt idx="92">
                  <c:v>13.3805309153671</c:v>
                </c:pt>
                <c:pt idx="93">
                  <c:v>13.368748537744398</c:v>
                </c:pt>
                <c:pt idx="94">
                  <c:v>13.211465972509501</c:v>
                </c:pt>
                <c:pt idx="95">
                  <c:v>13.456311812104099</c:v>
                </c:pt>
                <c:pt idx="96">
                  <c:v>14.377247076886901</c:v>
                </c:pt>
                <c:pt idx="97">
                  <c:v>14.380921062371499</c:v>
                </c:pt>
                <c:pt idx="98">
                  <c:v>13.553225848101</c:v>
                </c:pt>
                <c:pt idx="99">
                  <c:v>14.010144916158401</c:v>
                </c:pt>
                <c:pt idx="100">
                  <c:v>14.089686753978301</c:v>
                </c:pt>
                <c:pt idx="101">
                  <c:v>13.881130933361399</c:v>
                </c:pt>
                <c:pt idx="102">
                  <c:v>14.377104836837901</c:v>
                </c:pt>
                <c:pt idx="103">
                  <c:v>14.3020129201022</c:v>
                </c:pt>
                <c:pt idx="104">
                  <c:v>13.5045141660738</c:v>
                </c:pt>
                <c:pt idx="105">
                  <c:v>13.303888331194299</c:v>
                </c:pt>
                <c:pt idx="106">
                  <c:v>13.405040889708401</c:v>
                </c:pt>
                <c:pt idx="107">
                  <c:v>13.597653747992899</c:v>
                </c:pt>
                <c:pt idx="108">
                  <c:v>14.944886859713199</c:v>
                </c:pt>
                <c:pt idx="109">
                  <c:v>14.9647193464904</c:v>
                </c:pt>
                <c:pt idx="110">
                  <c:v>14.582991491963702</c:v>
                </c:pt>
                <c:pt idx="111">
                  <c:v>14.6499290893751</c:v>
                </c:pt>
                <c:pt idx="112">
                  <c:v>14.4842357154119</c:v>
                </c:pt>
                <c:pt idx="113">
                  <c:v>14.6425907695973</c:v>
                </c:pt>
                <c:pt idx="114">
                  <c:v>15.078487218019401</c:v>
                </c:pt>
                <c:pt idx="115">
                  <c:v>15.052199446731199</c:v>
                </c:pt>
                <c:pt idx="116">
                  <c:v>14.946718212867898</c:v>
                </c:pt>
                <c:pt idx="117">
                  <c:v>14.9382535396631</c:v>
                </c:pt>
                <c:pt idx="118">
                  <c:v>14.693182714851499</c:v>
                </c:pt>
                <c:pt idx="119">
                  <c:v>14.864550717555201</c:v>
                </c:pt>
                <c:pt idx="120">
                  <c:v>16.278525945789298</c:v>
                </c:pt>
                <c:pt idx="121">
                  <c:v>15.924662936315901</c:v>
                </c:pt>
                <c:pt idx="122">
                  <c:v>15.162171282392</c:v>
                </c:pt>
                <c:pt idx="123">
                  <c:v>15.102148036001999</c:v>
                </c:pt>
                <c:pt idx="124">
                  <c:v>15.200638505793302</c:v>
                </c:pt>
                <c:pt idx="125">
                  <c:v>14.9940837006039</c:v>
                </c:pt>
                <c:pt idx="126">
                  <c:v>15.860806236609202</c:v>
                </c:pt>
                <c:pt idx="127">
                  <c:v>15.8558536554431</c:v>
                </c:pt>
                <c:pt idx="128">
                  <c:v>15.611814690238198</c:v>
                </c:pt>
                <c:pt idx="129">
                  <c:v>15.594241872005901</c:v>
                </c:pt>
                <c:pt idx="130">
                  <c:v>14.964313083571501</c:v>
                </c:pt>
                <c:pt idx="131">
                  <c:v>14.9743171605901</c:v>
                </c:pt>
                <c:pt idx="132">
                  <c:v>16.0096764191447</c:v>
                </c:pt>
                <c:pt idx="133">
                  <c:v>15.618916200967501</c:v>
                </c:pt>
                <c:pt idx="134">
                  <c:v>15.431471656191301</c:v>
                </c:pt>
                <c:pt idx="135">
                  <c:v>15.4191167642234</c:v>
                </c:pt>
                <c:pt idx="136">
                  <c:v>15.173118329343998</c:v>
                </c:pt>
                <c:pt idx="137">
                  <c:v>15.098085350108601</c:v>
                </c:pt>
                <c:pt idx="138">
                  <c:v>15.5282514987383</c:v>
                </c:pt>
                <c:pt idx="139">
                  <c:v>15.2756591092674</c:v>
                </c:pt>
                <c:pt idx="140">
                  <c:v>14.939040671772199</c:v>
                </c:pt>
                <c:pt idx="141">
                  <c:v>14.8843416176865</c:v>
                </c:pt>
                <c:pt idx="142">
                  <c:v>14.598942949470201</c:v>
                </c:pt>
                <c:pt idx="143">
                  <c:v>14.928981207135999</c:v>
                </c:pt>
                <c:pt idx="144">
                  <c:v>16.245467433547301</c:v>
                </c:pt>
                <c:pt idx="145">
                  <c:v>16.694695310264098</c:v>
                </c:pt>
                <c:pt idx="146">
                  <c:v>15.9191802872386</c:v>
                </c:pt>
                <c:pt idx="147">
                  <c:v>15.9668242406742</c:v>
                </c:pt>
                <c:pt idx="148">
                  <c:v>15.787715771075501</c:v>
                </c:pt>
                <c:pt idx="149">
                  <c:v>15.6228394199827</c:v>
                </c:pt>
                <c:pt idx="150">
                  <c:v>16.531100359385402</c:v>
                </c:pt>
                <c:pt idx="151">
                  <c:v>16.252460655056598</c:v>
                </c:pt>
                <c:pt idx="152">
                  <c:v>16.342996154556801</c:v>
                </c:pt>
                <c:pt idx="153">
                  <c:v>16.355875553762299</c:v>
                </c:pt>
                <c:pt idx="154">
                  <c:v>16.063464839424398</c:v>
                </c:pt>
                <c:pt idx="155">
                  <c:v>16.009822805065198</c:v>
                </c:pt>
                <c:pt idx="156">
                  <c:v>17.661346429252099</c:v>
                </c:pt>
                <c:pt idx="157">
                  <c:v>17.955355422992</c:v>
                </c:pt>
                <c:pt idx="158">
                  <c:v>17.384502940264703</c:v>
                </c:pt>
                <c:pt idx="159">
                  <c:v>17.245794265627701</c:v>
                </c:pt>
                <c:pt idx="160">
                  <c:v>17.0422847109804</c:v>
                </c:pt>
                <c:pt idx="161">
                  <c:v>16.8783604845977</c:v>
                </c:pt>
                <c:pt idx="162">
                  <c:v>17.237035571319002</c:v>
                </c:pt>
                <c:pt idx="163">
                  <c:v>15.2747187331522</c:v>
                </c:pt>
                <c:pt idx="164">
                  <c:v>15.650739953224898</c:v>
                </c:pt>
                <c:pt idx="165">
                  <c:v>14.808823517930101</c:v>
                </c:pt>
                <c:pt idx="166">
                  <c:v>14.7678151674279</c:v>
                </c:pt>
                <c:pt idx="167">
                  <c:v>15.196260042279999</c:v>
                </c:pt>
                <c:pt idx="168">
                  <c:v>14.908398968464502</c:v>
                </c:pt>
                <c:pt idx="169">
                  <c:v>14.865753261356501</c:v>
                </c:pt>
                <c:pt idx="170">
                  <c:v>16.002411358682401</c:v>
                </c:pt>
                <c:pt idx="171">
                  <c:v>15.890631232089399</c:v>
                </c:pt>
                <c:pt idx="172">
                  <c:v>15.850914305539701</c:v>
                </c:pt>
                <c:pt idx="173">
                  <c:v>15.499452469980701</c:v>
                </c:pt>
                <c:pt idx="174">
                  <c:v>15.449444804744699</c:v>
                </c:pt>
                <c:pt idx="175">
                  <c:v>15.548787373209299</c:v>
                </c:pt>
                <c:pt idx="176">
                  <c:v>15.762491879790799</c:v>
                </c:pt>
                <c:pt idx="177">
                  <c:v>15.704341906693401</c:v>
                </c:pt>
                <c:pt idx="178">
                  <c:v>15.8079575607004</c:v>
                </c:pt>
                <c:pt idx="179">
                  <c:v>15.597614198055901</c:v>
                </c:pt>
                <c:pt idx="180">
                  <c:v>15.654732075973198</c:v>
                </c:pt>
                <c:pt idx="181">
                  <c:v>15.4816193269913</c:v>
                </c:pt>
                <c:pt idx="182">
                  <c:v>15.432532238945502</c:v>
                </c:pt>
                <c:pt idx="183">
                  <c:v>15.8230945678326</c:v>
                </c:pt>
                <c:pt idx="184">
                  <c:v>15.991531265789499</c:v>
                </c:pt>
                <c:pt idx="185">
                  <c:v>15.7949741925074</c:v>
                </c:pt>
                <c:pt idx="186">
                  <c:v>15.551855101032599</c:v>
                </c:pt>
                <c:pt idx="187">
                  <c:v>15.240350331628399</c:v>
                </c:pt>
                <c:pt idx="188">
                  <c:v>15.2977040477806</c:v>
                </c:pt>
                <c:pt idx="189">
                  <c:v>15.181772546698399</c:v>
                </c:pt>
                <c:pt idx="190">
                  <c:v>15.145892790165998</c:v>
                </c:pt>
                <c:pt idx="191">
                  <c:v>15.423985854459499</c:v>
                </c:pt>
                <c:pt idx="192">
                  <c:v>15.200573403820201</c:v>
                </c:pt>
                <c:pt idx="193">
                  <c:v>15.047592516942302</c:v>
                </c:pt>
                <c:pt idx="194">
                  <c:v>15.6395006028726</c:v>
                </c:pt>
                <c:pt idx="195">
                  <c:v>15.935843727235099</c:v>
                </c:pt>
                <c:pt idx="196">
                  <c:v>16.4408794931086</c:v>
                </c:pt>
                <c:pt idx="197">
                  <c:v>15.8420037466983</c:v>
                </c:pt>
                <c:pt idx="198">
                  <c:v>15.3870173001149</c:v>
                </c:pt>
                <c:pt idx="199">
                  <c:v>15.396009870249699</c:v>
                </c:pt>
                <c:pt idx="200">
                  <c:v>16.058198585269999</c:v>
                </c:pt>
                <c:pt idx="201">
                  <c:v>16.059866893005601</c:v>
                </c:pt>
                <c:pt idx="202">
                  <c:v>15.888549599569702</c:v>
                </c:pt>
                <c:pt idx="203">
                  <c:v>15.8526497714579</c:v>
                </c:pt>
                <c:pt idx="204">
                  <c:v>15.869797580510101</c:v>
                </c:pt>
                <c:pt idx="205">
                  <c:v>15.784219698927298</c:v>
                </c:pt>
                <c:pt idx="206">
                  <c:v>16.5389873568948</c:v>
                </c:pt>
                <c:pt idx="207">
                  <c:v>16.839457406440701</c:v>
                </c:pt>
                <c:pt idx="208">
                  <c:v>16.7889685183785</c:v>
                </c:pt>
                <c:pt idx="209">
                  <c:v>16.7931261725263</c:v>
                </c:pt>
                <c:pt idx="210">
                  <c:v>16.765181400074898</c:v>
                </c:pt>
                <c:pt idx="211">
                  <c:v>16.705448479031702</c:v>
                </c:pt>
                <c:pt idx="212">
                  <c:v>16.3105757888945</c:v>
                </c:pt>
                <c:pt idx="213">
                  <c:v>16.833745100351798</c:v>
                </c:pt>
                <c:pt idx="214">
                  <c:v>16.667332474425599</c:v>
                </c:pt>
                <c:pt idx="215">
                  <c:v>16.579456999668199</c:v>
                </c:pt>
                <c:pt idx="216">
                  <c:v>16.2383766262029</c:v>
                </c:pt>
                <c:pt idx="217">
                  <c:v>16.071158437088499</c:v>
                </c:pt>
                <c:pt idx="218">
                  <c:v>16.485607233412498</c:v>
                </c:pt>
                <c:pt idx="219">
                  <c:v>16.4866549609477</c:v>
                </c:pt>
                <c:pt idx="220">
                  <c:v>16.383618619206299</c:v>
                </c:pt>
                <c:pt idx="221">
                  <c:v>16.436292648904399</c:v>
                </c:pt>
                <c:pt idx="222">
                  <c:v>16.2843384679182</c:v>
                </c:pt>
                <c:pt idx="223">
                  <c:v>16.363686574999701</c:v>
                </c:pt>
                <c:pt idx="224">
                  <c:v>16.4441198515722</c:v>
                </c:pt>
                <c:pt idx="225">
                  <c:v>16.554419161161398</c:v>
                </c:pt>
                <c:pt idx="226">
                  <c:v>16.4582256028492</c:v>
                </c:pt>
                <c:pt idx="227">
                  <c:v>16.3409495806698</c:v>
                </c:pt>
                <c:pt idx="228">
                  <c:v>16.231932888893699</c:v>
                </c:pt>
                <c:pt idx="229">
                  <c:v>16.0373975720779</c:v>
                </c:pt>
                <c:pt idx="230">
                  <c:v>16.061730018543997</c:v>
                </c:pt>
                <c:pt idx="231">
                  <c:v>15.913280198480001</c:v>
                </c:pt>
                <c:pt idx="232">
                  <c:v>15.8356014773297</c:v>
                </c:pt>
                <c:pt idx="233">
                  <c:v>15.839977184837601</c:v>
                </c:pt>
                <c:pt idx="234">
                  <c:v>15.887962066684199</c:v>
                </c:pt>
                <c:pt idx="235">
                  <c:v>15.779155687020499</c:v>
                </c:pt>
                <c:pt idx="236">
                  <c:v>15.7136880650484</c:v>
                </c:pt>
                <c:pt idx="237">
                  <c:v>15.5749192827048</c:v>
                </c:pt>
                <c:pt idx="238">
                  <c:v>15.2471810028607</c:v>
                </c:pt>
                <c:pt idx="239">
                  <c:v>15.444914807244499</c:v>
                </c:pt>
                <c:pt idx="240">
                  <c:v>15.4591317019832</c:v>
                </c:pt>
                <c:pt idx="241">
                  <c:v>15.264296534895101</c:v>
                </c:pt>
                <c:pt idx="242">
                  <c:v>14.889006447973498</c:v>
                </c:pt>
                <c:pt idx="243">
                  <c:v>14.5964905372446</c:v>
                </c:pt>
                <c:pt idx="244">
                  <c:v>14.839745971083801</c:v>
                </c:pt>
                <c:pt idx="245">
                  <c:v>15.418121784092801</c:v>
                </c:pt>
                <c:pt idx="246">
                  <c:v>16.502576105223</c:v>
                </c:pt>
                <c:pt idx="247">
                  <c:v>16.928651936119397</c:v>
                </c:pt>
                <c:pt idx="248">
                  <c:v>17.219480629049499</c:v>
                </c:pt>
                <c:pt idx="249">
                  <c:v>17.331534935345999</c:v>
                </c:pt>
                <c:pt idx="250">
                  <c:v>17.2003024206854</c:v>
                </c:pt>
                <c:pt idx="251">
                  <c:v>17.725112515119999</c:v>
                </c:pt>
                <c:pt idx="252">
                  <c:v>21.540266545933502</c:v>
                </c:pt>
                <c:pt idx="253">
                  <c:v>21.357994231111</c:v>
                </c:pt>
                <c:pt idx="254">
                  <c:v>21.110421700804299</c:v>
                </c:pt>
                <c:pt idx="255">
                  <c:v>21.657591020612198</c:v>
                </c:pt>
                <c:pt idx="256">
                  <c:v>21.964889909270401</c:v>
                </c:pt>
                <c:pt idx="257">
                  <c:v>21.8293012111541</c:v>
                </c:pt>
                <c:pt idx="258">
                  <c:v>21.813074530988299</c:v>
                </c:pt>
                <c:pt idx="259">
                  <c:v>21.934029452527401</c:v>
                </c:pt>
                <c:pt idx="260">
                  <c:v>21.744071740483101</c:v>
                </c:pt>
                <c:pt idx="261">
                  <c:v>21.786332735196101</c:v>
                </c:pt>
                <c:pt idx="262">
                  <c:v>21.737097019082999</c:v>
                </c:pt>
                <c:pt idx="263">
                  <c:v>21.9707698330485</c:v>
                </c:pt>
                <c:pt idx="264">
                  <c:v>21.242811001458001</c:v>
                </c:pt>
                <c:pt idx="265">
                  <c:v>20.8310909821361</c:v>
                </c:pt>
                <c:pt idx="266">
                  <c:v>17.943284624919901</c:v>
                </c:pt>
                <c:pt idx="267">
                  <c:v>17.934044147279</c:v>
                </c:pt>
                <c:pt idx="268">
                  <c:v>17.858396593002801</c:v>
                </c:pt>
                <c:pt idx="269">
                  <c:v>17.690455975117501</c:v>
                </c:pt>
                <c:pt idx="270">
                  <c:v>17.5669044848831</c:v>
                </c:pt>
                <c:pt idx="271">
                  <c:v>17.8789461209238</c:v>
                </c:pt>
                <c:pt idx="272">
                  <c:v>18.080220718270901</c:v>
                </c:pt>
                <c:pt idx="273">
                  <c:v>17.897525926733501</c:v>
                </c:pt>
                <c:pt idx="274">
                  <c:v>18.031495148350498</c:v>
                </c:pt>
                <c:pt idx="275">
                  <c:v>18.603049091725598</c:v>
                </c:pt>
                <c:pt idx="276">
                  <c:v>18.3228648889936</c:v>
                </c:pt>
                <c:pt idx="277">
                  <c:v>18.0955789046427</c:v>
                </c:pt>
                <c:pt idx="278">
                  <c:v>17.872905361463001</c:v>
                </c:pt>
                <c:pt idx="279">
                  <c:v>17.8108745178479</c:v>
                </c:pt>
                <c:pt idx="280">
                  <c:v>17.6799749296969</c:v>
                </c:pt>
                <c:pt idx="281">
                  <c:v>17.6459303248186</c:v>
                </c:pt>
                <c:pt idx="282">
                  <c:v>17.505434637743601</c:v>
                </c:pt>
                <c:pt idx="283">
                  <c:v>17.425787909763198</c:v>
                </c:pt>
                <c:pt idx="284">
                  <c:v>17.417289403500799</c:v>
                </c:pt>
                <c:pt idx="285">
                  <c:v>17.498519704366402</c:v>
                </c:pt>
                <c:pt idx="286">
                  <c:v>17.494667513720298</c:v>
                </c:pt>
                <c:pt idx="287">
                  <c:v>18.0484034339045</c:v>
                </c:pt>
                <c:pt idx="288">
                  <c:v>18.195567412790599</c:v>
                </c:pt>
                <c:pt idx="289">
                  <c:v>18.125916708639501</c:v>
                </c:pt>
                <c:pt idx="290">
                  <c:v>17.565053972642801</c:v>
                </c:pt>
                <c:pt idx="291">
                  <c:v>17.699234100866303</c:v>
                </c:pt>
                <c:pt idx="292">
                  <c:v>17.696095959414802</c:v>
                </c:pt>
                <c:pt idx="293">
                  <c:v>17.6447904113897</c:v>
                </c:pt>
                <c:pt idx="294">
                  <c:v>18.222465577366002</c:v>
                </c:pt>
                <c:pt idx="295">
                  <c:v>18.4443828857681</c:v>
                </c:pt>
                <c:pt idx="296">
                  <c:v>18.6440883292662</c:v>
                </c:pt>
                <c:pt idx="297">
                  <c:v>18.522077542059602</c:v>
                </c:pt>
                <c:pt idx="298">
                  <c:v>18.505640175968701</c:v>
                </c:pt>
                <c:pt idx="299">
                  <c:v>18.493433347066297</c:v>
                </c:pt>
              </c:numCache>
            </c:numRef>
          </c:val>
          <c:smooth val="0"/>
          <c:extLst>
            <c:ext xmlns:c16="http://schemas.microsoft.com/office/drawing/2014/chart" uri="{C3380CC4-5D6E-409C-BE32-E72D297353CC}">
              <c16:uniqueId val="{00000001-3632-4DEA-ACDA-2FBA90E86DC1}"/>
            </c:ext>
          </c:extLst>
        </c:ser>
        <c:ser>
          <c:idx val="3"/>
          <c:order val="2"/>
          <c:tx>
            <c:strRef>
              <c:f>'Grafico3.5.PanelA'!$D$1</c:f>
              <c:strCache>
                <c:ptCount val="1"/>
                <c:pt idx="0">
                  <c:v>REF-R0</c:v>
                </c:pt>
              </c:strCache>
            </c:strRef>
          </c:tx>
          <c:spPr>
            <a:ln w="28575" cap="rnd" cmpd="sng" algn="ctr">
              <a:solidFill>
                <a:schemeClr val="accent2"/>
              </a:solidFill>
              <a:prstDash val="sysDash"/>
              <a:round/>
            </a:ln>
            <a:effectLst/>
          </c:spPr>
          <c:marker>
            <c:symbol val="none"/>
          </c:marker>
          <c:dLbls>
            <c:dLbl>
              <c:idx val="323"/>
              <c:layout>
                <c:manualLayout>
                  <c:x val="0"/>
                  <c:y val="9.2840821304993864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E7-4BEC-8A3F-203E357FE2F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'Grafico3.5.PanelA'!$A$2:$A$1898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'Grafico3.5.PanelA'!$D$2:$D$1898</c:f>
              <c:numCache>
                <c:formatCode>General</c:formatCode>
                <c:ptCount val="1897"/>
                <c:pt idx="299" formatCode="0.0">
                  <c:v>18.493433347066297</c:v>
                </c:pt>
                <c:pt idx="300" formatCode="0.0">
                  <c:v>18.5483350566378</c:v>
                </c:pt>
                <c:pt idx="301" formatCode="0.0">
                  <c:v>18.603236766209307</c:v>
                </c:pt>
                <c:pt idx="302" formatCode="0.0">
                  <c:v>18.713040185352305</c:v>
                </c:pt>
                <c:pt idx="303" formatCode="0.0">
                  <c:v>18.593545152127906</c:v>
                </c:pt>
                <c:pt idx="304" formatCode="0.0">
                  <c:v>18.474050118903506</c:v>
                </c:pt>
                <c:pt idx="305" formatCode="0.0">
                  <c:v>18.235060052454703</c:v>
                </c:pt>
                <c:pt idx="306" formatCode="0.0">
                  <c:v>18.157968805003648</c:v>
                </c:pt>
                <c:pt idx="307" formatCode="0.0">
                  <c:v>18.080877557552597</c:v>
                </c:pt>
                <c:pt idx="308" formatCode="0.0">
                  <c:v>17.926695062650495</c:v>
                </c:pt>
                <c:pt idx="309" formatCode="0.0">
                  <c:v>17.801002683637794</c:v>
                </c:pt>
                <c:pt idx="310" formatCode="0.0">
                  <c:v>17.675310304625093</c:v>
                </c:pt>
                <c:pt idx="311" formatCode="0.0">
                  <c:v>17.423925546599691</c:v>
                </c:pt>
                <c:pt idx="312" formatCode="0.0">
                  <c:v>17.367378480088842</c:v>
                </c:pt>
                <c:pt idx="313" formatCode="0.0">
                  <c:v>17.310831413577993</c:v>
                </c:pt>
                <c:pt idx="314" formatCode="0.0">
                  <c:v>17.197737280556296</c:v>
                </c:pt>
                <c:pt idx="315" formatCode="0.0">
                  <c:v>17.097031790330423</c:v>
                </c:pt>
                <c:pt idx="316" formatCode="0.0">
                  <c:v>16.996326300104549</c:v>
                </c:pt>
                <c:pt idx="317" formatCode="0.0">
                  <c:v>16.794915319652798</c:v>
                </c:pt>
                <c:pt idx="318" formatCode="0.0">
                  <c:v>16.712067546839251</c:v>
                </c:pt>
                <c:pt idx="319" formatCode="0.0">
                  <c:v>16.6292197740257</c:v>
                </c:pt>
                <c:pt idx="320" formatCode="0.0">
                  <c:v>16.463524228398597</c:v>
                </c:pt>
                <c:pt idx="321" formatCode="0.0">
                  <c:v>16.34459866939352</c:v>
                </c:pt>
                <c:pt idx="322" formatCode="0.0">
                  <c:v>16.225673110388446</c:v>
                </c:pt>
                <c:pt idx="323" formatCode="0.0">
                  <c:v>15.987821992378294</c:v>
                </c:pt>
              </c:numCache>
            </c:numRef>
          </c:val>
          <c:smooth val="0"/>
          <c:extLst>
            <c:ext xmlns:c16="http://schemas.microsoft.com/office/drawing/2014/chart" uri="{C3380CC4-5D6E-409C-BE32-E72D297353CC}">
              <c16:uniqueId val="{00000003-3632-4DEA-ACDA-2FBA90E86DC1}"/>
            </c:ext>
          </c:extLst>
        </c:ser>
        <c:ser>
          <c:idx val="2"/>
          <c:order val="1"/>
          <c:tx>
            <c:strRef>
              <c:f>'Grafico3.5.PanelA'!$C$1</c:f>
              <c:strCache>
                <c:ptCount val="1"/>
                <c:pt idx="0">
                  <c:v>Central</c:v>
                </c:pt>
              </c:strCache>
            </c:strRef>
          </c:tx>
          <c:spPr>
            <a:ln w="28575" cap="rnd" cmpd="sng" algn="ctr">
              <a:solidFill>
                <a:schemeClr val="accent3">
                  <a:shade val="95000"/>
                  <a:satMod val="105000"/>
                </a:schemeClr>
              </a:solidFill>
              <a:prstDash val="solid"/>
              <a:round/>
            </a:ln>
            <a:effectLst/>
          </c:spPr>
          <c:marker>
            <c:symbol val="none"/>
          </c:marker>
          <c:dLbls>
            <c:dLbl>
              <c:idx val="30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32-4DEA-ACDA-2FBA90E86DC1}"/>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'Grafico3.5.PanelA'!$A$2:$A$1898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'Grafico3.5.PanelA'!$C$2:$C$1898</c:f>
              <c:numCache>
                <c:formatCode>0.0</c:formatCode>
                <c:ptCount val="1897"/>
              </c:numCache>
            </c:numRef>
          </c:val>
          <c:smooth val="0"/>
          <c:extLst xmlns:c15="http://schemas.microsoft.com/office/drawing/2012/chart">
            <c:ext xmlns:c16="http://schemas.microsoft.com/office/drawing/2014/chart" uri="{C3380CC4-5D6E-409C-BE32-E72D297353CC}">
              <c16:uniqueId val="{00000005-3632-4DEA-ACDA-2FBA90E86DC1}"/>
            </c:ext>
          </c:extLst>
        </c:ser>
        <c:ser>
          <c:idx val="1"/>
          <c:order val="4"/>
          <c:tx>
            <c:strRef>
              <c:f>'Grafico3.5.PanelA'!$F$1</c:f>
              <c:strCache>
                <c:ptCount val="1"/>
                <c:pt idx="0">
                  <c:v>REF-R2</c:v>
                </c:pt>
              </c:strCache>
            </c:strRef>
          </c:tx>
          <c:spPr>
            <a:ln w="28575" cap="rnd" cmpd="sng" algn="ctr">
              <a:solidFill>
                <a:schemeClr val="accent4"/>
              </a:solidFill>
              <a:prstDash val="sysDash"/>
              <a:round/>
            </a:ln>
            <a:effectLst/>
          </c:spPr>
          <c:marker>
            <c:symbol val="none"/>
          </c:marker>
          <c:dLbls>
            <c:dLbl>
              <c:idx val="323"/>
              <c:layout>
                <c:manualLayout>
                  <c:x val="0"/>
                  <c:y val="9.2840821304994714E-3"/>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E7-4BEC-8A3F-203E357FE2F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'Grafico3.5.PanelA'!$A$2:$A$1898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'Grafico3.5.PanelA'!$F$2:$F$1898</c:f>
              <c:numCache>
                <c:formatCode>General</c:formatCode>
                <c:ptCount val="1897"/>
                <c:pt idx="299" formatCode="0.0">
                  <c:v>18.493433347066297</c:v>
                </c:pt>
                <c:pt idx="300" formatCode="0.0">
                  <c:v>18.516939842749228</c:v>
                </c:pt>
                <c:pt idx="301" formatCode="0.0">
                  <c:v>18.540446338432155</c:v>
                </c:pt>
                <c:pt idx="302" formatCode="0.0">
                  <c:v>18.587459329798005</c:v>
                </c:pt>
                <c:pt idx="303" formatCode="0.0">
                  <c:v>18.443152701193803</c:v>
                </c:pt>
                <c:pt idx="304" formatCode="0.0">
                  <c:v>18.298846072589605</c:v>
                </c:pt>
                <c:pt idx="305" formatCode="0.0">
                  <c:v>18.010232815381201</c:v>
                </c:pt>
                <c:pt idx="306" formatCode="0.0">
                  <c:v>17.869979209967951</c:v>
                </c:pt>
                <c:pt idx="307" formatCode="0.0">
                  <c:v>17.729725604554702</c:v>
                </c:pt>
                <c:pt idx="308" formatCode="0.0">
                  <c:v>17.449218393728202</c:v>
                </c:pt>
                <c:pt idx="309" formatCode="0.0">
                  <c:v>17.318720307109128</c:v>
                </c:pt>
                <c:pt idx="310" formatCode="0.0">
                  <c:v>17.188222220490054</c:v>
                </c:pt>
                <c:pt idx="311" formatCode="0.0">
                  <c:v>16.927226047251903</c:v>
                </c:pt>
                <c:pt idx="312" formatCode="0.0">
                  <c:v>16.807481215443481</c:v>
                </c:pt>
                <c:pt idx="313" formatCode="0.0">
                  <c:v>16.687736383635055</c:v>
                </c:pt>
                <c:pt idx="314" formatCode="0.0">
                  <c:v>16.448246720018211</c:v>
                </c:pt>
                <c:pt idx="315" formatCode="0.0">
                  <c:v>16.277886210694813</c:v>
                </c:pt>
                <c:pt idx="316" formatCode="0.0">
                  <c:v>16.107525701371415</c:v>
                </c:pt>
                <c:pt idx="317" formatCode="0.0">
                  <c:v>15.766804682724615</c:v>
                </c:pt>
                <c:pt idx="318" formatCode="0.0">
                  <c:v>15.57575802217244</c:v>
                </c:pt>
                <c:pt idx="319" formatCode="0.0">
                  <c:v>15.384711361620266</c:v>
                </c:pt>
                <c:pt idx="320" formatCode="0.0">
                  <c:v>15.002618040515916</c:v>
                </c:pt>
                <c:pt idx="321" formatCode="0.0">
                  <c:v>14.79345008639209</c:v>
                </c:pt>
                <c:pt idx="322" formatCode="0.0">
                  <c:v>14.584282132268266</c:v>
                </c:pt>
                <c:pt idx="323" formatCode="0.0">
                  <c:v>14.165946224020614</c:v>
                </c:pt>
              </c:numCache>
            </c:numRef>
          </c:val>
          <c:smooth val="0"/>
          <c:extLst>
            <c:ext xmlns:c16="http://schemas.microsoft.com/office/drawing/2014/chart" uri="{C3380CC4-5D6E-409C-BE32-E72D297353CC}">
              <c16:uniqueId val="{00000007-3632-4DEA-ACDA-2FBA90E86DC1}"/>
            </c:ext>
          </c:extLst>
        </c:ser>
        <c:ser>
          <c:idx val="4"/>
          <c:order val="5"/>
          <c:tx>
            <c:strRef>
              <c:f>'Grafico3.5.PanelA'!$G$1</c:f>
              <c:strCache>
                <c:ptCount val="1"/>
                <c:pt idx="0">
                  <c:v>Límite regulatorio</c:v>
                </c:pt>
              </c:strCache>
            </c:strRef>
          </c:tx>
          <c:spPr>
            <a:ln w="28575" cap="rnd" cmpd="sng" algn="ctr">
              <a:solidFill>
                <a:sysClr val="windowText" lastClr="000000"/>
              </a:solidFill>
              <a:prstDash val="sysDot"/>
              <a:round/>
            </a:ln>
            <a:effectLst/>
          </c:spPr>
          <c:marker>
            <c:symbol val="none"/>
          </c:marker>
          <c:dLbls>
            <c:dLbl>
              <c:idx val="3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E7-4BEC-8A3F-203E357FE2F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'Grafico3.5.PanelA'!$A$2:$A$1898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'Grafico3.5.PanelA'!$G$2:$G$1898</c:f>
              <c:numCache>
                <c:formatCode>0.0</c:formatCode>
                <c:ptCount val="1897"/>
                <c:pt idx="0">
                  <c:v>9</c:v>
                </c:pt>
                <c:pt idx="1">
                  <c:v>9</c:v>
                </c:pt>
                <c:pt idx="2">
                  <c:v>9</c:v>
                </c:pt>
                <c:pt idx="3">
                  <c:v>9</c:v>
                </c:pt>
                <c:pt idx="4">
                  <c:v>9</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9</c:v>
                </c:pt>
                <c:pt idx="20">
                  <c:v>9</c:v>
                </c:pt>
                <c:pt idx="21">
                  <c:v>9</c:v>
                </c:pt>
                <c:pt idx="22">
                  <c:v>9</c:v>
                </c:pt>
                <c:pt idx="23">
                  <c:v>9</c:v>
                </c:pt>
                <c:pt idx="24">
                  <c:v>9</c:v>
                </c:pt>
                <c:pt idx="25">
                  <c:v>9</c:v>
                </c:pt>
                <c:pt idx="26">
                  <c:v>9</c:v>
                </c:pt>
                <c:pt idx="27">
                  <c:v>9</c:v>
                </c:pt>
                <c:pt idx="28">
                  <c:v>9</c:v>
                </c:pt>
                <c:pt idx="29">
                  <c:v>9</c:v>
                </c:pt>
                <c:pt idx="30">
                  <c:v>9</c:v>
                </c:pt>
                <c:pt idx="31">
                  <c:v>9</c:v>
                </c:pt>
                <c:pt idx="32">
                  <c:v>9</c:v>
                </c:pt>
                <c:pt idx="33">
                  <c:v>9</c:v>
                </c:pt>
                <c:pt idx="34">
                  <c:v>9</c:v>
                </c:pt>
                <c:pt idx="35">
                  <c:v>9</c:v>
                </c:pt>
                <c:pt idx="36">
                  <c:v>9</c:v>
                </c:pt>
                <c:pt idx="37">
                  <c:v>9</c:v>
                </c:pt>
                <c:pt idx="38">
                  <c:v>9</c:v>
                </c:pt>
                <c:pt idx="39">
                  <c:v>9</c:v>
                </c:pt>
                <c:pt idx="40">
                  <c:v>9</c:v>
                </c:pt>
                <c:pt idx="41">
                  <c:v>9</c:v>
                </c:pt>
                <c:pt idx="42">
                  <c:v>9</c:v>
                </c:pt>
                <c:pt idx="43">
                  <c:v>9</c:v>
                </c:pt>
                <c:pt idx="44">
                  <c:v>9</c:v>
                </c:pt>
                <c:pt idx="45">
                  <c:v>9</c:v>
                </c:pt>
                <c:pt idx="46">
                  <c:v>9</c:v>
                </c:pt>
                <c:pt idx="47">
                  <c:v>9</c:v>
                </c:pt>
                <c:pt idx="48">
                  <c:v>9</c:v>
                </c:pt>
                <c:pt idx="49">
                  <c:v>9</c:v>
                </c:pt>
                <c:pt idx="50">
                  <c:v>9</c:v>
                </c:pt>
                <c:pt idx="51">
                  <c:v>9</c:v>
                </c:pt>
                <c:pt idx="52">
                  <c:v>9</c:v>
                </c:pt>
                <c:pt idx="53">
                  <c:v>9</c:v>
                </c:pt>
                <c:pt idx="54">
                  <c:v>9</c:v>
                </c:pt>
                <c:pt idx="55">
                  <c:v>9</c:v>
                </c:pt>
                <c:pt idx="56">
                  <c:v>9</c:v>
                </c:pt>
                <c:pt idx="57">
                  <c:v>9</c:v>
                </c:pt>
                <c:pt idx="58">
                  <c:v>9</c:v>
                </c:pt>
                <c:pt idx="59">
                  <c:v>9</c:v>
                </c:pt>
                <c:pt idx="60">
                  <c:v>9</c:v>
                </c:pt>
                <c:pt idx="61">
                  <c:v>9</c:v>
                </c:pt>
                <c:pt idx="62">
                  <c:v>9</c:v>
                </c:pt>
                <c:pt idx="63">
                  <c:v>9</c:v>
                </c:pt>
                <c:pt idx="64">
                  <c:v>9</c:v>
                </c:pt>
                <c:pt idx="65">
                  <c:v>9</c:v>
                </c:pt>
                <c:pt idx="66">
                  <c:v>9</c:v>
                </c:pt>
                <c:pt idx="67">
                  <c:v>9</c:v>
                </c:pt>
                <c:pt idx="68">
                  <c:v>9</c:v>
                </c:pt>
                <c:pt idx="69">
                  <c:v>9</c:v>
                </c:pt>
                <c:pt idx="70">
                  <c:v>9</c:v>
                </c:pt>
                <c:pt idx="71">
                  <c:v>9</c:v>
                </c:pt>
                <c:pt idx="72">
                  <c:v>9</c:v>
                </c:pt>
                <c:pt idx="73">
                  <c:v>9</c:v>
                </c:pt>
                <c:pt idx="74">
                  <c:v>9</c:v>
                </c:pt>
                <c:pt idx="75">
                  <c:v>9</c:v>
                </c:pt>
                <c:pt idx="76">
                  <c:v>9</c:v>
                </c:pt>
                <c:pt idx="77">
                  <c:v>9</c:v>
                </c:pt>
                <c:pt idx="78">
                  <c:v>9</c:v>
                </c:pt>
                <c:pt idx="79">
                  <c:v>9</c:v>
                </c:pt>
                <c:pt idx="80">
                  <c:v>9</c:v>
                </c:pt>
                <c:pt idx="81">
                  <c:v>9</c:v>
                </c:pt>
                <c:pt idx="82">
                  <c:v>9</c:v>
                </c:pt>
                <c:pt idx="83">
                  <c:v>9</c:v>
                </c:pt>
                <c:pt idx="84">
                  <c:v>9</c:v>
                </c:pt>
                <c:pt idx="85">
                  <c:v>9</c:v>
                </c:pt>
                <c:pt idx="86">
                  <c:v>9</c:v>
                </c:pt>
                <c:pt idx="87">
                  <c:v>9</c:v>
                </c:pt>
                <c:pt idx="88">
                  <c:v>9</c:v>
                </c:pt>
                <c:pt idx="89">
                  <c:v>9</c:v>
                </c:pt>
                <c:pt idx="90">
                  <c:v>9</c:v>
                </c:pt>
                <c:pt idx="91">
                  <c:v>9</c:v>
                </c:pt>
                <c:pt idx="92">
                  <c:v>9</c:v>
                </c:pt>
                <c:pt idx="93">
                  <c:v>9</c:v>
                </c:pt>
                <c:pt idx="94">
                  <c:v>9</c:v>
                </c:pt>
                <c:pt idx="95">
                  <c:v>9</c:v>
                </c:pt>
                <c:pt idx="96">
                  <c:v>9</c:v>
                </c:pt>
                <c:pt idx="97">
                  <c:v>9</c:v>
                </c:pt>
                <c:pt idx="98">
                  <c:v>9</c:v>
                </c:pt>
                <c:pt idx="99">
                  <c:v>9</c:v>
                </c:pt>
                <c:pt idx="100">
                  <c:v>9</c:v>
                </c:pt>
                <c:pt idx="101">
                  <c:v>9</c:v>
                </c:pt>
                <c:pt idx="102">
                  <c:v>9</c:v>
                </c:pt>
                <c:pt idx="103">
                  <c:v>9</c:v>
                </c:pt>
                <c:pt idx="104">
                  <c:v>9</c:v>
                </c:pt>
                <c:pt idx="105">
                  <c:v>9</c:v>
                </c:pt>
                <c:pt idx="106">
                  <c:v>9</c:v>
                </c:pt>
                <c:pt idx="107">
                  <c:v>9</c:v>
                </c:pt>
                <c:pt idx="108">
                  <c:v>9</c:v>
                </c:pt>
                <c:pt idx="109">
                  <c:v>9</c:v>
                </c:pt>
                <c:pt idx="110">
                  <c:v>9</c:v>
                </c:pt>
                <c:pt idx="111">
                  <c:v>9</c:v>
                </c:pt>
                <c:pt idx="112">
                  <c:v>9</c:v>
                </c:pt>
                <c:pt idx="113">
                  <c:v>9</c:v>
                </c:pt>
                <c:pt idx="114">
                  <c:v>9</c:v>
                </c:pt>
                <c:pt idx="115">
                  <c:v>9</c:v>
                </c:pt>
                <c:pt idx="116">
                  <c:v>9</c:v>
                </c:pt>
                <c:pt idx="117">
                  <c:v>9</c:v>
                </c:pt>
                <c:pt idx="118">
                  <c:v>9</c:v>
                </c:pt>
                <c:pt idx="119">
                  <c:v>9</c:v>
                </c:pt>
                <c:pt idx="120">
                  <c:v>9</c:v>
                </c:pt>
                <c:pt idx="121">
                  <c:v>9</c:v>
                </c:pt>
                <c:pt idx="122">
                  <c:v>9</c:v>
                </c:pt>
                <c:pt idx="123">
                  <c:v>9</c:v>
                </c:pt>
                <c:pt idx="124">
                  <c:v>9</c:v>
                </c:pt>
                <c:pt idx="125">
                  <c:v>9</c:v>
                </c:pt>
                <c:pt idx="126">
                  <c:v>9</c:v>
                </c:pt>
                <c:pt idx="127">
                  <c:v>9</c:v>
                </c:pt>
                <c:pt idx="128">
                  <c:v>9</c:v>
                </c:pt>
                <c:pt idx="129">
                  <c:v>9</c:v>
                </c:pt>
                <c:pt idx="130">
                  <c:v>9</c:v>
                </c:pt>
                <c:pt idx="131">
                  <c:v>9</c:v>
                </c:pt>
                <c:pt idx="132">
                  <c:v>9</c:v>
                </c:pt>
                <c:pt idx="133">
                  <c:v>9</c:v>
                </c:pt>
                <c:pt idx="134">
                  <c:v>9</c:v>
                </c:pt>
                <c:pt idx="135">
                  <c:v>9</c:v>
                </c:pt>
                <c:pt idx="136">
                  <c:v>9</c:v>
                </c:pt>
                <c:pt idx="137">
                  <c:v>9</c:v>
                </c:pt>
                <c:pt idx="138">
                  <c:v>9</c:v>
                </c:pt>
                <c:pt idx="139">
                  <c:v>9</c:v>
                </c:pt>
                <c:pt idx="140">
                  <c:v>9</c:v>
                </c:pt>
                <c:pt idx="141">
                  <c:v>9</c:v>
                </c:pt>
                <c:pt idx="142">
                  <c:v>9</c:v>
                </c:pt>
                <c:pt idx="143">
                  <c:v>9</c:v>
                </c:pt>
                <c:pt idx="144">
                  <c:v>9</c:v>
                </c:pt>
                <c:pt idx="145">
                  <c:v>9</c:v>
                </c:pt>
                <c:pt idx="146">
                  <c:v>9</c:v>
                </c:pt>
                <c:pt idx="147">
                  <c:v>9</c:v>
                </c:pt>
                <c:pt idx="148">
                  <c:v>9</c:v>
                </c:pt>
                <c:pt idx="149">
                  <c:v>9</c:v>
                </c:pt>
                <c:pt idx="150">
                  <c:v>9</c:v>
                </c:pt>
                <c:pt idx="151">
                  <c:v>9</c:v>
                </c:pt>
                <c:pt idx="152">
                  <c:v>9</c:v>
                </c:pt>
                <c:pt idx="153">
                  <c:v>9</c:v>
                </c:pt>
                <c:pt idx="154">
                  <c:v>9</c:v>
                </c:pt>
                <c:pt idx="155">
                  <c:v>9</c:v>
                </c:pt>
                <c:pt idx="156">
                  <c:v>9</c:v>
                </c:pt>
                <c:pt idx="157">
                  <c:v>9</c:v>
                </c:pt>
                <c:pt idx="158">
                  <c:v>9</c:v>
                </c:pt>
                <c:pt idx="159">
                  <c:v>9</c:v>
                </c:pt>
                <c:pt idx="160">
                  <c:v>9</c:v>
                </c:pt>
                <c:pt idx="161">
                  <c:v>9</c:v>
                </c:pt>
                <c:pt idx="162">
                  <c:v>9</c:v>
                </c:pt>
                <c:pt idx="163">
                  <c:v>9</c:v>
                </c:pt>
                <c:pt idx="164">
                  <c:v>9</c:v>
                </c:pt>
                <c:pt idx="165">
                  <c:v>9</c:v>
                </c:pt>
                <c:pt idx="166">
                  <c:v>9</c:v>
                </c:pt>
                <c:pt idx="167">
                  <c:v>9</c:v>
                </c:pt>
                <c:pt idx="168">
                  <c:v>9</c:v>
                </c:pt>
                <c:pt idx="169">
                  <c:v>9</c:v>
                </c:pt>
                <c:pt idx="170">
                  <c:v>9</c:v>
                </c:pt>
                <c:pt idx="171">
                  <c:v>9</c:v>
                </c:pt>
                <c:pt idx="172">
                  <c:v>9</c:v>
                </c:pt>
                <c:pt idx="173">
                  <c:v>9</c:v>
                </c:pt>
                <c:pt idx="174">
                  <c:v>9</c:v>
                </c:pt>
                <c:pt idx="175">
                  <c:v>9</c:v>
                </c:pt>
                <c:pt idx="176">
                  <c:v>9</c:v>
                </c:pt>
                <c:pt idx="177">
                  <c:v>9</c:v>
                </c:pt>
                <c:pt idx="178">
                  <c:v>9</c:v>
                </c:pt>
                <c:pt idx="179">
                  <c:v>9</c:v>
                </c:pt>
                <c:pt idx="180">
                  <c:v>9</c:v>
                </c:pt>
                <c:pt idx="181">
                  <c:v>9</c:v>
                </c:pt>
                <c:pt idx="182">
                  <c:v>9</c:v>
                </c:pt>
                <c:pt idx="183">
                  <c:v>9</c:v>
                </c:pt>
                <c:pt idx="184">
                  <c:v>9</c:v>
                </c:pt>
                <c:pt idx="185">
                  <c:v>9</c:v>
                </c:pt>
                <c:pt idx="186">
                  <c:v>9</c:v>
                </c:pt>
                <c:pt idx="187">
                  <c:v>9</c:v>
                </c:pt>
                <c:pt idx="188">
                  <c:v>9</c:v>
                </c:pt>
                <c:pt idx="189">
                  <c:v>9</c:v>
                </c:pt>
                <c:pt idx="190">
                  <c:v>9</c:v>
                </c:pt>
                <c:pt idx="191">
                  <c:v>9</c:v>
                </c:pt>
                <c:pt idx="192">
                  <c:v>9</c:v>
                </c:pt>
                <c:pt idx="193">
                  <c:v>9</c:v>
                </c:pt>
                <c:pt idx="194">
                  <c:v>9</c:v>
                </c:pt>
                <c:pt idx="195">
                  <c:v>9</c:v>
                </c:pt>
                <c:pt idx="196">
                  <c:v>9</c:v>
                </c:pt>
                <c:pt idx="197">
                  <c:v>9</c:v>
                </c:pt>
                <c:pt idx="198">
                  <c:v>9</c:v>
                </c:pt>
                <c:pt idx="199">
                  <c:v>9</c:v>
                </c:pt>
                <c:pt idx="200">
                  <c:v>9</c:v>
                </c:pt>
                <c:pt idx="201">
                  <c:v>9</c:v>
                </c:pt>
                <c:pt idx="202">
                  <c:v>9</c:v>
                </c:pt>
                <c:pt idx="203">
                  <c:v>9</c:v>
                </c:pt>
                <c:pt idx="204">
                  <c:v>9</c:v>
                </c:pt>
                <c:pt idx="205">
                  <c:v>9</c:v>
                </c:pt>
                <c:pt idx="206">
                  <c:v>9</c:v>
                </c:pt>
                <c:pt idx="207">
                  <c:v>9</c:v>
                </c:pt>
                <c:pt idx="208">
                  <c:v>9</c:v>
                </c:pt>
                <c:pt idx="209">
                  <c:v>9</c:v>
                </c:pt>
                <c:pt idx="210">
                  <c:v>9</c:v>
                </c:pt>
                <c:pt idx="211">
                  <c:v>9</c:v>
                </c:pt>
                <c:pt idx="212">
                  <c:v>9</c:v>
                </c:pt>
                <c:pt idx="213">
                  <c:v>9</c:v>
                </c:pt>
                <c:pt idx="214">
                  <c:v>9</c:v>
                </c:pt>
                <c:pt idx="215">
                  <c:v>9</c:v>
                </c:pt>
                <c:pt idx="216">
                  <c:v>9</c:v>
                </c:pt>
                <c:pt idx="217">
                  <c:v>9</c:v>
                </c:pt>
                <c:pt idx="218">
                  <c:v>9</c:v>
                </c:pt>
                <c:pt idx="219">
                  <c:v>9</c:v>
                </c:pt>
                <c:pt idx="220">
                  <c:v>9</c:v>
                </c:pt>
                <c:pt idx="221">
                  <c:v>9</c:v>
                </c:pt>
                <c:pt idx="222">
                  <c:v>9</c:v>
                </c:pt>
                <c:pt idx="223">
                  <c:v>9</c:v>
                </c:pt>
                <c:pt idx="224">
                  <c:v>9</c:v>
                </c:pt>
                <c:pt idx="225">
                  <c:v>9</c:v>
                </c:pt>
                <c:pt idx="226">
                  <c:v>9</c:v>
                </c:pt>
                <c:pt idx="227">
                  <c:v>9</c:v>
                </c:pt>
                <c:pt idx="228">
                  <c:v>9</c:v>
                </c:pt>
                <c:pt idx="229">
                  <c:v>9</c:v>
                </c:pt>
                <c:pt idx="230">
                  <c:v>9</c:v>
                </c:pt>
                <c:pt idx="231">
                  <c:v>9</c:v>
                </c:pt>
                <c:pt idx="232">
                  <c:v>9</c:v>
                </c:pt>
                <c:pt idx="233">
                  <c:v>9</c:v>
                </c:pt>
                <c:pt idx="234">
                  <c:v>9</c:v>
                </c:pt>
                <c:pt idx="235">
                  <c:v>9</c:v>
                </c:pt>
                <c:pt idx="236">
                  <c:v>9</c:v>
                </c:pt>
                <c:pt idx="237">
                  <c:v>9</c:v>
                </c:pt>
                <c:pt idx="238">
                  <c:v>9</c:v>
                </c:pt>
                <c:pt idx="239">
                  <c:v>9</c:v>
                </c:pt>
                <c:pt idx="240">
                  <c:v>9</c:v>
                </c:pt>
                <c:pt idx="241">
                  <c:v>9</c:v>
                </c:pt>
                <c:pt idx="242">
                  <c:v>9</c:v>
                </c:pt>
                <c:pt idx="243">
                  <c:v>9</c:v>
                </c:pt>
                <c:pt idx="244">
                  <c:v>9</c:v>
                </c:pt>
                <c:pt idx="245">
                  <c:v>9</c:v>
                </c:pt>
                <c:pt idx="246">
                  <c:v>9</c:v>
                </c:pt>
                <c:pt idx="247">
                  <c:v>9</c:v>
                </c:pt>
                <c:pt idx="248">
                  <c:v>9</c:v>
                </c:pt>
                <c:pt idx="249">
                  <c:v>9</c:v>
                </c:pt>
                <c:pt idx="250">
                  <c:v>9</c:v>
                </c:pt>
                <c:pt idx="251">
                  <c:v>9</c:v>
                </c:pt>
                <c:pt idx="252">
                  <c:v>9</c:v>
                </c:pt>
                <c:pt idx="253">
                  <c:v>9</c:v>
                </c:pt>
                <c:pt idx="254">
                  <c:v>9</c:v>
                </c:pt>
                <c:pt idx="255">
                  <c:v>9</c:v>
                </c:pt>
                <c:pt idx="256">
                  <c:v>9</c:v>
                </c:pt>
                <c:pt idx="257">
                  <c:v>9</c:v>
                </c:pt>
                <c:pt idx="258">
                  <c:v>9</c:v>
                </c:pt>
                <c:pt idx="259">
                  <c:v>9</c:v>
                </c:pt>
                <c:pt idx="260">
                  <c:v>9</c:v>
                </c:pt>
                <c:pt idx="261">
                  <c:v>9</c:v>
                </c:pt>
                <c:pt idx="262">
                  <c:v>9</c:v>
                </c:pt>
                <c:pt idx="263">
                  <c:v>9</c:v>
                </c:pt>
                <c:pt idx="264">
                  <c:v>9</c:v>
                </c:pt>
                <c:pt idx="265">
                  <c:v>9</c:v>
                </c:pt>
                <c:pt idx="266">
                  <c:v>9</c:v>
                </c:pt>
                <c:pt idx="267">
                  <c:v>9</c:v>
                </c:pt>
                <c:pt idx="268">
                  <c:v>9</c:v>
                </c:pt>
                <c:pt idx="269">
                  <c:v>9</c:v>
                </c:pt>
                <c:pt idx="270">
                  <c:v>9</c:v>
                </c:pt>
                <c:pt idx="271">
                  <c:v>9</c:v>
                </c:pt>
                <c:pt idx="272">
                  <c:v>9</c:v>
                </c:pt>
                <c:pt idx="273">
                  <c:v>9</c:v>
                </c:pt>
                <c:pt idx="274">
                  <c:v>9</c:v>
                </c:pt>
                <c:pt idx="275">
                  <c:v>9</c:v>
                </c:pt>
                <c:pt idx="276">
                  <c:v>9</c:v>
                </c:pt>
                <c:pt idx="277">
                  <c:v>9</c:v>
                </c:pt>
                <c:pt idx="278">
                  <c:v>9</c:v>
                </c:pt>
                <c:pt idx="279">
                  <c:v>9</c:v>
                </c:pt>
                <c:pt idx="280">
                  <c:v>9</c:v>
                </c:pt>
                <c:pt idx="281">
                  <c:v>9</c:v>
                </c:pt>
                <c:pt idx="282">
                  <c:v>9</c:v>
                </c:pt>
                <c:pt idx="283">
                  <c:v>9</c:v>
                </c:pt>
                <c:pt idx="284">
                  <c:v>9</c:v>
                </c:pt>
                <c:pt idx="285">
                  <c:v>9</c:v>
                </c:pt>
                <c:pt idx="286">
                  <c:v>9</c:v>
                </c:pt>
                <c:pt idx="287">
                  <c:v>9</c:v>
                </c:pt>
                <c:pt idx="288">
                  <c:v>9</c:v>
                </c:pt>
                <c:pt idx="289">
                  <c:v>9</c:v>
                </c:pt>
                <c:pt idx="290">
                  <c:v>9</c:v>
                </c:pt>
                <c:pt idx="291">
                  <c:v>9</c:v>
                </c:pt>
                <c:pt idx="292">
                  <c:v>9</c:v>
                </c:pt>
                <c:pt idx="293">
                  <c:v>9</c:v>
                </c:pt>
                <c:pt idx="294">
                  <c:v>9</c:v>
                </c:pt>
                <c:pt idx="295">
                  <c:v>9</c:v>
                </c:pt>
                <c:pt idx="296">
                  <c:v>9</c:v>
                </c:pt>
                <c:pt idx="297">
                  <c:v>9</c:v>
                </c:pt>
                <c:pt idx="298">
                  <c:v>9</c:v>
                </c:pt>
                <c:pt idx="299">
                  <c:v>9</c:v>
                </c:pt>
                <c:pt idx="300">
                  <c:v>9</c:v>
                </c:pt>
                <c:pt idx="301">
                  <c:v>9</c:v>
                </c:pt>
                <c:pt idx="302">
                  <c:v>9</c:v>
                </c:pt>
                <c:pt idx="303">
                  <c:v>9</c:v>
                </c:pt>
                <c:pt idx="304">
                  <c:v>9</c:v>
                </c:pt>
                <c:pt idx="305">
                  <c:v>9</c:v>
                </c:pt>
                <c:pt idx="306">
                  <c:v>9</c:v>
                </c:pt>
                <c:pt idx="307">
                  <c:v>9</c:v>
                </c:pt>
                <c:pt idx="308">
                  <c:v>9</c:v>
                </c:pt>
                <c:pt idx="309">
                  <c:v>9</c:v>
                </c:pt>
                <c:pt idx="310">
                  <c:v>9</c:v>
                </c:pt>
                <c:pt idx="311">
                  <c:v>9</c:v>
                </c:pt>
                <c:pt idx="312">
                  <c:v>9</c:v>
                </c:pt>
                <c:pt idx="313">
                  <c:v>9</c:v>
                </c:pt>
                <c:pt idx="314">
                  <c:v>9</c:v>
                </c:pt>
                <c:pt idx="315">
                  <c:v>9</c:v>
                </c:pt>
                <c:pt idx="316">
                  <c:v>9</c:v>
                </c:pt>
                <c:pt idx="317">
                  <c:v>9</c:v>
                </c:pt>
                <c:pt idx="318">
                  <c:v>9</c:v>
                </c:pt>
                <c:pt idx="319">
                  <c:v>9</c:v>
                </c:pt>
                <c:pt idx="320">
                  <c:v>9</c:v>
                </c:pt>
                <c:pt idx="321">
                  <c:v>9</c:v>
                </c:pt>
                <c:pt idx="322">
                  <c:v>9</c:v>
                </c:pt>
                <c:pt idx="323">
                  <c:v>9</c:v>
                </c:pt>
              </c:numCache>
            </c:numRef>
          </c:val>
          <c:smooth val="0"/>
          <c:extLst>
            <c:ext xmlns:c16="http://schemas.microsoft.com/office/drawing/2014/chart" uri="{C3380CC4-5D6E-409C-BE32-E72D297353CC}">
              <c16:uniqueId val="{00000009-3632-4DEA-ACDA-2FBA90E86DC1}"/>
            </c:ext>
          </c:extLst>
        </c:ser>
        <c:dLbls>
          <c:showLegendKey val="0"/>
          <c:showVal val="0"/>
          <c:showCatName val="0"/>
          <c:showSerName val="0"/>
          <c:showPercent val="0"/>
          <c:showBubbleSize val="0"/>
        </c:dLbls>
        <c:marker val="1"/>
        <c:smooth val="0"/>
        <c:axId val="295808768"/>
        <c:axId val="295809328"/>
        <c:extLst>
          <c:ext xmlns:c15="http://schemas.microsoft.com/office/drawing/2012/chart" uri="{02D57815-91ED-43cb-92C2-25804820EDAC}">
            <c15:filteredLineSeries>
              <c15:ser>
                <c:idx val="5"/>
                <c:order val="3"/>
                <c:tx>
                  <c:strRef>
                    <c:extLst>
                      <c:ext uri="{02D57815-91ED-43cb-92C2-25804820EDAC}">
                        <c15:formulaRef>
                          <c15:sqref>'Grafico3.5.PanelA'!$E$1</c15:sqref>
                        </c15:formulaRef>
                      </c:ext>
                    </c:extLst>
                    <c:strCache>
                      <c:ptCount val="1"/>
                      <c:pt idx="0">
                        <c:v>REF-R1</c:v>
                      </c:pt>
                    </c:strCache>
                  </c:strRef>
                </c:tx>
                <c:spPr>
                  <a:ln w="28575" cap="rnd" cmpd="sng" algn="ctr">
                    <a:solidFill>
                      <a:schemeClr val="accent6">
                        <a:shade val="95000"/>
                        <a:satMod val="105000"/>
                      </a:schemeClr>
                    </a:solidFill>
                    <a:prstDash val="solid"/>
                    <a:round/>
                  </a:ln>
                  <a:effectLst/>
                </c:spPr>
                <c:marker>
                  <c:symbol val="none"/>
                </c:marker>
                <c:dLbls>
                  <c:dLbl>
                    <c:idx val="311"/>
                    <c:showLegendKey val="0"/>
                    <c:showVal val="1"/>
                    <c:showCatName val="0"/>
                    <c:showSerName val="0"/>
                    <c:showPercent val="0"/>
                    <c:showBubbleSize val="0"/>
                    <c:extLst>
                      <c:ext uri="{CE6537A1-D6FC-4f65-9D91-7224C49458BB}"/>
                      <c:ext xmlns:c16="http://schemas.microsoft.com/office/drawing/2014/chart" uri="{C3380CC4-5D6E-409C-BE32-E72D297353CC}">
                        <c16:uniqueId val="{0000000A-3632-4DEA-ACDA-2FBA90E86DC1}"/>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extLst>
                      <c:ext uri="{02D57815-91ED-43cb-92C2-25804820EDAC}">
                        <c15:formulaRef>
                          <c15:sqref>'Grafico3.5.PanelA'!$A$2:$A$1898</c15:sqref>
                        </c15:formulaRef>
                      </c:ext>
                    </c:extLst>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extLst>
                      <c:ext uri="{02D57815-91ED-43cb-92C2-25804820EDAC}">
                        <c15:formulaRef>
                          <c15:sqref>'Grafico3.5.PanelA'!$E$2:$E$1898</c15:sqref>
                        </c15:formulaRef>
                      </c:ext>
                    </c:extLst>
                    <c:numCache>
                      <c:formatCode>General</c:formatCode>
                      <c:ptCount val="1897"/>
                    </c:numCache>
                  </c:numRef>
                </c:val>
                <c:smooth val="0"/>
                <c:extLst>
                  <c:ext xmlns:c16="http://schemas.microsoft.com/office/drawing/2014/chart" uri="{C3380CC4-5D6E-409C-BE32-E72D297353CC}">
                    <c16:uniqueId val="{0000000B-3632-4DEA-ACDA-2FBA90E86DC1}"/>
                  </c:ext>
                </c:extLst>
              </c15:ser>
            </c15:filteredLineSeries>
          </c:ext>
        </c:extLst>
      </c:lineChart>
      <c:dateAx>
        <c:axId val="295808768"/>
        <c:scaling>
          <c:orientation val="minMax"/>
          <c:max val="46357"/>
          <c:min val="37591"/>
        </c:scaling>
        <c:delete val="0"/>
        <c:axPos val="b"/>
        <c:numFmt formatCode="mmm\-yy" sourceLinked="1"/>
        <c:majorTickMark val="out"/>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295809328"/>
        <c:crosses val="autoZero"/>
        <c:auto val="1"/>
        <c:lblOffset val="100"/>
        <c:baseTimeUnit val="months"/>
        <c:majorUnit val="24"/>
        <c:majorTimeUnit val="months"/>
      </c:dateAx>
      <c:valAx>
        <c:axId val="295809328"/>
        <c:scaling>
          <c:orientation val="minMax"/>
          <c:max val="22"/>
          <c:min val="8"/>
        </c:scaling>
        <c:delete val="0"/>
        <c:axPos val="l"/>
        <c:title>
          <c:tx>
            <c:rich>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r>
                  <a:rPr lang="es-CO"/>
                  <a:t>(porcentaje)</a:t>
                </a:r>
              </a:p>
            </c:rich>
          </c:tx>
          <c:layout>
            <c:manualLayout>
              <c:xMode val="edge"/>
              <c:yMode val="edge"/>
              <c:x val="9.2329263113790534E-3"/>
              <c:y val="1.3409199447793042E-2"/>
            </c:manualLayout>
          </c:layout>
          <c:overlay val="0"/>
          <c:spPr>
            <a:noFill/>
            <a:ln>
              <a:noFill/>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title>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295808768"/>
        <c:crosses val="autoZero"/>
        <c:crossBetween val="between"/>
      </c:valAx>
      <c:spPr>
        <a:noFill/>
        <a:ln>
          <a:noFill/>
        </a:ln>
        <a:effectLst/>
      </c:spPr>
    </c:plotArea>
    <c:plotVisOnly val="1"/>
    <c:dispBlanksAs val="gap"/>
    <c:showDLblsOverMax val="0"/>
  </c:chart>
  <c:spPr>
    <a:solidFill>
      <a:sysClr val="window" lastClr="FFFFFF"/>
    </a:solidFill>
    <a:ln w="9525" cap="flat" cmpd="sng" algn="ctr">
      <a:noFill/>
      <a:prstDash val="solid"/>
      <a:round/>
    </a:ln>
    <a:effectLst/>
  </c:spPr>
  <c:txPr>
    <a:bodyPr/>
    <a:lstStyle/>
    <a:p>
      <a:pPr>
        <a:defRPr sz="1100">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7590468940937E-2"/>
          <c:y val="6.8998162388341097E-2"/>
          <c:w val="0.8490337356437524"/>
          <c:h val="0.86137395841397946"/>
        </c:manualLayout>
      </c:layout>
      <c:areaChart>
        <c:grouping val="standard"/>
        <c:varyColors val="0"/>
        <c:ser>
          <c:idx val="7"/>
          <c:order val="6"/>
          <c:tx>
            <c:strRef>
              <c:f>'Grafico3.5.PanelB'!$I$1</c:f>
              <c:strCache>
                <c:ptCount val="1"/>
                <c:pt idx="0">
                  <c:v>Sombra</c:v>
                </c:pt>
              </c:strCache>
            </c:strRef>
          </c:tx>
          <c:spPr>
            <a:solidFill>
              <a:srgbClr val="9E0000">
                <a:alpha val="20000"/>
              </a:srgbClr>
            </a:solidFill>
            <a:ln>
              <a:noFill/>
            </a:ln>
            <a:effectLst/>
          </c:spPr>
          <c:cat>
            <c:numRef>
              <c:f>'Grafico3.5.PanelB'!$A$2:$A$1898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'Grafico3.5.PanelB'!$I$2:$I$1898</c:f>
              <c:numCache>
                <c:formatCode>0.0</c:formatCode>
                <c:ptCount val="189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numCache>
            </c:numRef>
          </c:val>
          <c:extLst>
            <c:ext xmlns:c16="http://schemas.microsoft.com/office/drawing/2014/chart" uri="{C3380CC4-5D6E-409C-BE32-E72D297353CC}">
              <c16:uniqueId val="{00000000-2095-407B-917D-5FE7635BABC4}"/>
            </c:ext>
          </c:extLst>
        </c:ser>
        <c:dLbls>
          <c:showLegendKey val="0"/>
          <c:showVal val="0"/>
          <c:showCatName val="0"/>
          <c:showSerName val="0"/>
          <c:showPercent val="0"/>
          <c:showBubbleSize val="0"/>
        </c:dLbls>
        <c:axId val="295808768"/>
        <c:axId val="295809328"/>
      </c:areaChart>
      <c:lineChart>
        <c:grouping val="standard"/>
        <c:varyColors val="0"/>
        <c:ser>
          <c:idx val="0"/>
          <c:order val="0"/>
          <c:tx>
            <c:strRef>
              <c:f>'Grafico3.5.PanelB'!$B$1</c:f>
              <c:strCache>
                <c:ptCount val="1"/>
                <c:pt idx="0">
                  <c:v>Solvencia</c:v>
                </c:pt>
              </c:strCache>
            </c:strRef>
          </c:tx>
          <c:spPr>
            <a:ln w="28575" cap="rnd" cmpd="sng" algn="ctr">
              <a:solidFill>
                <a:srgbClr val="9E0000"/>
              </a:solidFill>
              <a:prstDash val="solid"/>
              <a:round/>
            </a:ln>
            <a:effectLst/>
          </c:spPr>
          <c:marker>
            <c:symbol val="none"/>
          </c:marker>
          <c:cat>
            <c:numRef>
              <c:f>'Grafico3.5.PanelB'!$A$2:$A$1898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'Grafico3.5.PanelB'!$B$2:$B$1898</c:f>
              <c:numCache>
                <c:formatCode>0.0</c:formatCode>
                <c:ptCount val="1897"/>
                <c:pt idx="168">
                  <c:v>10.042450569982799</c:v>
                </c:pt>
                <c:pt idx="169">
                  <c:v>10.136808224116701</c:v>
                </c:pt>
                <c:pt idx="170">
                  <c:v>11.3973180486306</c:v>
                </c:pt>
                <c:pt idx="171">
                  <c:v>11.314624600362301</c:v>
                </c:pt>
                <c:pt idx="172">
                  <c:v>11.306438245480301</c:v>
                </c:pt>
                <c:pt idx="173">
                  <c:v>10.9136250936615</c:v>
                </c:pt>
                <c:pt idx="174">
                  <c:v>10.8896025141997</c:v>
                </c:pt>
                <c:pt idx="175">
                  <c:v>10.784448461301301</c:v>
                </c:pt>
                <c:pt idx="176">
                  <c:v>10.757055674929699</c:v>
                </c:pt>
                <c:pt idx="177">
                  <c:v>10.597348963843601</c:v>
                </c:pt>
                <c:pt idx="178">
                  <c:v>10.5827011755208</c:v>
                </c:pt>
                <c:pt idx="179">
                  <c:v>10.360329888049099</c:v>
                </c:pt>
                <c:pt idx="180">
                  <c:v>10.3093577992699</c:v>
                </c:pt>
                <c:pt idx="181">
                  <c:v>10.346423461876201</c:v>
                </c:pt>
                <c:pt idx="182">
                  <c:v>10.608782084224801</c:v>
                </c:pt>
                <c:pt idx="183">
                  <c:v>10.9193371572308</c:v>
                </c:pt>
                <c:pt idx="184">
                  <c:v>10.881724357598401</c:v>
                </c:pt>
                <c:pt idx="185">
                  <c:v>10.711899201556701</c:v>
                </c:pt>
                <c:pt idx="186">
                  <c:v>10.4153429821618</c:v>
                </c:pt>
                <c:pt idx="187">
                  <c:v>10.112803760474499</c:v>
                </c:pt>
                <c:pt idx="188">
                  <c:v>10.342686697815399</c:v>
                </c:pt>
                <c:pt idx="189">
                  <c:v>10.326768444452</c:v>
                </c:pt>
                <c:pt idx="190">
                  <c:v>10.169712873017501</c:v>
                </c:pt>
                <c:pt idx="191">
                  <c:v>10.089475487922201</c:v>
                </c:pt>
                <c:pt idx="192">
                  <c:v>9.8165475657108399</c:v>
                </c:pt>
                <c:pt idx="193">
                  <c:v>9.6703573502200513</c:v>
                </c:pt>
                <c:pt idx="194">
                  <c:v>10.700455210162801</c:v>
                </c:pt>
                <c:pt idx="195">
                  <c:v>10.9189468972586</c:v>
                </c:pt>
                <c:pt idx="196">
                  <c:v>10.757528264015601</c:v>
                </c:pt>
                <c:pt idx="197">
                  <c:v>10.071039329973901</c:v>
                </c:pt>
                <c:pt idx="198">
                  <c:v>9.966324417099349</c:v>
                </c:pt>
                <c:pt idx="199">
                  <c:v>10.0126028636786</c:v>
                </c:pt>
                <c:pt idx="200">
                  <c:v>10.693583628349099</c:v>
                </c:pt>
                <c:pt idx="201">
                  <c:v>10.553921723670499</c:v>
                </c:pt>
                <c:pt idx="202">
                  <c:v>10.340739086240299</c:v>
                </c:pt>
                <c:pt idx="203">
                  <c:v>10.324923937630299</c:v>
                </c:pt>
                <c:pt idx="204">
                  <c:v>10.4027127667337</c:v>
                </c:pt>
                <c:pt idx="205">
                  <c:v>10.403311884815599</c:v>
                </c:pt>
                <c:pt idx="206">
                  <c:v>11.439318333000999</c:v>
                </c:pt>
                <c:pt idx="207">
                  <c:v>11.4937933592619</c:v>
                </c:pt>
                <c:pt idx="208">
                  <c:v>11.428733810921401</c:v>
                </c:pt>
                <c:pt idx="209">
                  <c:v>11.231617154437499</c:v>
                </c:pt>
                <c:pt idx="210">
                  <c:v>11.279406443218299</c:v>
                </c:pt>
                <c:pt idx="211">
                  <c:v>11.2595071519789</c:v>
                </c:pt>
                <c:pt idx="212">
                  <c:v>11.2274965168818</c:v>
                </c:pt>
                <c:pt idx="213">
                  <c:v>11.161142701417299</c:v>
                </c:pt>
                <c:pt idx="214">
                  <c:v>11.021703545980301</c:v>
                </c:pt>
                <c:pt idx="215">
                  <c:v>11.0016975310555</c:v>
                </c:pt>
                <c:pt idx="216">
                  <c:v>10.8996765416604</c:v>
                </c:pt>
                <c:pt idx="217">
                  <c:v>10.767659149743599</c:v>
                </c:pt>
                <c:pt idx="218">
                  <c:v>11.615533000136601</c:v>
                </c:pt>
                <c:pt idx="219">
                  <c:v>11.615952795937901</c:v>
                </c:pt>
                <c:pt idx="220">
                  <c:v>11.4601933112881</c:v>
                </c:pt>
                <c:pt idx="221">
                  <c:v>11.4896652917636</c:v>
                </c:pt>
                <c:pt idx="222">
                  <c:v>11.447617274523999</c:v>
                </c:pt>
                <c:pt idx="223">
                  <c:v>11.379085688242201</c:v>
                </c:pt>
                <c:pt idx="224">
                  <c:v>11.496124979196699</c:v>
                </c:pt>
                <c:pt idx="225">
                  <c:v>11.4136963366623</c:v>
                </c:pt>
                <c:pt idx="226">
                  <c:v>11.271304123128999</c:v>
                </c:pt>
                <c:pt idx="227">
                  <c:v>11.1746317986526</c:v>
                </c:pt>
                <c:pt idx="228">
                  <c:v>11.246672615761199</c:v>
                </c:pt>
                <c:pt idx="229">
                  <c:v>11.228351132826599</c:v>
                </c:pt>
                <c:pt idx="230">
                  <c:v>11.6480826972677</c:v>
                </c:pt>
                <c:pt idx="231">
                  <c:v>11.477744542838799</c:v>
                </c:pt>
                <c:pt idx="232">
                  <c:v>11.2939804407827</c:v>
                </c:pt>
                <c:pt idx="233">
                  <c:v>11.28554363674</c:v>
                </c:pt>
                <c:pt idx="234">
                  <c:v>11.2890668816062</c:v>
                </c:pt>
                <c:pt idx="235">
                  <c:v>11.0967757622502</c:v>
                </c:pt>
                <c:pt idx="236">
                  <c:v>10.9791310057847</c:v>
                </c:pt>
                <c:pt idx="237">
                  <c:v>10.971190954630201</c:v>
                </c:pt>
                <c:pt idx="238">
                  <c:v>10.679839206659</c:v>
                </c:pt>
                <c:pt idx="239">
                  <c:v>10.6447293793669</c:v>
                </c:pt>
                <c:pt idx="240">
                  <c:v>10.6172817931129</c:v>
                </c:pt>
                <c:pt idx="241">
                  <c:v>10.502333315613701</c:v>
                </c:pt>
                <c:pt idx="242">
                  <c:v>10.4023689874544</c:v>
                </c:pt>
                <c:pt idx="243">
                  <c:v>10.217004579487901</c:v>
                </c:pt>
                <c:pt idx="244">
                  <c:v>10.476032491445499</c:v>
                </c:pt>
                <c:pt idx="245">
                  <c:v>10.838635700069601</c:v>
                </c:pt>
                <c:pt idx="246">
                  <c:v>11.6550518885686</c:v>
                </c:pt>
                <c:pt idx="247">
                  <c:v>11.8459633582724</c:v>
                </c:pt>
                <c:pt idx="248">
                  <c:v>11.824947530502699</c:v>
                </c:pt>
                <c:pt idx="249">
                  <c:v>11.8878485061731</c:v>
                </c:pt>
                <c:pt idx="250">
                  <c:v>11.9463953118382</c:v>
                </c:pt>
                <c:pt idx="251">
                  <c:v>13.172977063952802</c:v>
                </c:pt>
                <c:pt idx="252">
                  <c:v>17.098024745335898</c:v>
                </c:pt>
                <c:pt idx="253">
                  <c:v>16.961076112365099</c:v>
                </c:pt>
                <c:pt idx="254">
                  <c:v>16.680045311751801</c:v>
                </c:pt>
                <c:pt idx="255">
                  <c:v>16.924143018448401</c:v>
                </c:pt>
                <c:pt idx="256">
                  <c:v>17.0086348207032</c:v>
                </c:pt>
                <c:pt idx="257">
                  <c:v>16.886561877272598</c:v>
                </c:pt>
                <c:pt idx="258">
                  <c:v>16.9040878936346</c:v>
                </c:pt>
                <c:pt idx="259">
                  <c:v>17.133549041937702</c:v>
                </c:pt>
                <c:pt idx="260">
                  <c:v>17.047417291323899</c:v>
                </c:pt>
                <c:pt idx="261">
                  <c:v>17.203986329005499</c:v>
                </c:pt>
                <c:pt idx="262">
                  <c:v>17.131047212245001</c:v>
                </c:pt>
                <c:pt idx="263">
                  <c:v>17.521991408775499</c:v>
                </c:pt>
                <c:pt idx="264">
                  <c:v>17.151604043623202</c:v>
                </c:pt>
                <c:pt idx="265">
                  <c:v>16.912884516460199</c:v>
                </c:pt>
                <c:pt idx="266">
                  <c:v>14.104520247074701</c:v>
                </c:pt>
                <c:pt idx="267">
                  <c:v>14.0704985030156</c:v>
                </c:pt>
                <c:pt idx="268">
                  <c:v>14.232989280239799</c:v>
                </c:pt>
                <c:pt idx="269">
                  <c:v>13.9840159028186</c:v>
                </c:pt>
                <c:pt idx="270">
                  <c:v>13.828763503956502</c:v>
                </c:pt>
                <c:pt idx="271">
                  <c:v>14.1058292673408</c:v>
                </c:pt>
                <c:pt idx="272">
                  <c:v>14.237088568830799</c:v>
                </c:pt>
                <c:pt idx="273">
                  <c:v>13.914628427398801</c:v>
                </c:pt>
                <c:pt idx="274">
                  <c:v>14.1368274138863</c:v>
                </c:pt>
                <c:pt idx="275">
                  <c:v>14.5416866525296</c:v>
                </c:pt>
                <c:pt idx="276">
                  <c:v>14.216155486777701</c:v>
                </c:pt>
                <c:pt idx="277">
                  <c:v>14.3685422137765</c:v>
                </c:pt>
                <c:pt idx="278">
                  <c:v>14.082532663930399</c:v>
                </c:pt>
                <c:pt idx="279">
                  <c:v>14.139750063923101</c:v>
                </c:pt>
                <c:pt idx="280">
                  <c:v>14.1871816258762</c:v>
                </c:pt>
                <c:pt idx="281">
                  <c:v>14.171538654740301</c:v>
                </c:pt>
                <c:pt idx="282">
                  <c:v>14.213561152465301</c:v>
                </c:pt>
                <c:pt idx="283">
                  <c:v>14.029430035183802</c:v>
                </c:pt>
                <c:pt idx="284">
                  <c:v>14.057225122495302</c:v>
                </c:pt>
                <c:pt idx="285">
                  <c:v>14.082988261648898</c:v>
                </c:pt>
                <c:pt idx="286">
                  <c:v>14.228510688076801</c:v>
                </c:pt>
                <c:pt idx="287">
                  <c:v>14.8048558452788</c:v>
                </c:pt>
                <c:pt idx="288">
                  <c:v>14.975666604686699</c:v>
                </c:pt>
                <c:pt idx="289">
                  <c:v>14.960522474268201</c:v>
                </c:pt>
                <c:pt idx="290">
                  <c:v>14.485509155381299</c:v>
                </c:pt>
                <c:pt idx="291">
                  <c:v>14.6633784925427</c:v>
                </c:pt>
                <c:pt idx="292">
                  <c:v>14.643824469308599</c:v>
                </c:pt>
                <c:pt idx="293">
                  <c:v>14.6390260789163</c:v>
                </c:pt>
                <c:pt idx="294">
                  <c:v>14.812120603165798</c:v>
                </c:pt>
                <c:pt idx="295">
                  <c:v>14.953117663859</c:v>
                </c:pt>
                <c:pt idx="296">
                  <c:v>15.140280773145701</c:v>
                </c:pt>
                <c:pt idx="297">
                  <c:v>14.943798481406102</c:v>
                </c:pt>
                <c:pt idx="298">
                  <c:v>14.9627085937171</c:v>
                </c:pt>
                <c:pt idx="299">
                  <c:v>15.185875639027099</c:v>
                </c:pt>
              </c:numCache>
            </c:numRef>
          </c:val>
          <c:smooth val="0"/>
          <c:extLst>
            <c:ext xmlns:c16="http://schemas.microsoft.com/office/drawing/2014/chart" uri="{C3380CC4-5D6E-409C-BE32-E72D297353CC}">
              <c16:uniqueId val="{00000001-2095-407B-917D-5FE7635BABC4}"/>
            </c:ext>
          </c:extLst>
        </c:ser>
        <c:ser>
          <c:idx val="3"/>
          <c:order val="2"/>
          <c:tx>
            <c:strRef>
              <c:f>'Grafico3.5.PanelB'!$D$1</c:f>
              <c:strCache>
                <c:ptCount val="1"/>
                <c:pt idx="0">
                  <c:v>REF-R0</c:v>
                </c:pt>
              </c:strCache>
            </c:strRef>
          </c:tx>
          <c:spPr>
            <a:ln w="28575" cap="rnd" cmpd="sng" algn="ctr">
              <a:solidFill>
                <a:schemeClr val="accent2"/>
              </a:solidFill>
              <a:prstDash val="sysDash"/>
              <a:round/>
            </a:ln>
            <a:effectLst/>
          </c:spPr>
          <c:marker>
            <c:symbol val="none"/>
          </c:marker>
          <c:dLbls>
            <c:dLbl>
              <c:idx val="323"/>
              <c:layout>
                <c:manualLayout>
                  <c:x val="-5.0396825396825393E-3"/>
                  <c:y val="1.2599206349206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8C-4005-BB52-B48DF0C1C80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'Grafico3.5.PanelB'!$A$2:$A$1898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'Grafico3.5.PanelB'!$D$2:$D$1898</c:f>
              <c:numCache>
                <c:formatCode>General</c:formatCode>
                <c:ptCount val="1897"/>
                <c:pt idx="299" formatCode="0.0">
                  <c:v>15.185875639027099</c:v>
                </c:pt>
                <c:pt idx="300" formatCode="0.0">
                  <c:v>15.242142135594801</c:v>
                </c:pt>
                <c:pt idx="301" formatCode="0.0">
                  <c:v>15.2984086321625</c:v>
                </c:pt>
                <c:pt idx="302" formatCode="0.0">
                  <c:v>15.410941625297902</c:v>
                </c:pt>
                <c:pt idx="303" formatCode="0.0">
                  <c:v>15.31690601660455</c:v>
                </c:pt>
                <c:pt idx="304" formatCode="0.0">
                  <c:v>15.2228704079112</c:v>
                </c:pt>
                <c:pt idx="305" formatCode="0.0">
                  <c:v>15.034799190524501</c:v>
                </c:pt>
                <c:pt idx="306" formatCode="0.0">
                  <c:v>14.970154854173048</c:v>
                </c:pt>
                <c:pt idx="307" formatCode="0.0">
                  <c:v>14.9055105178216</c:v>
                </c:pt>
                <c:pt idx="308" formatCode="0.0">
                  <c:v>14.776221845118702</c:v>
                </c:pt>
                <c:pt idx="309" formatCode="0.0">
                  <c:v>14.668662852161576</c:v>
                </c:pt>
                <c:pt idx="310" formatCode="0.0">
                  <c:v>14.561103859204451</c:v>
                </c:pt>
                <c:pt idx="311" formatCode="0.0">
                  <c:v>14.345985873290203</c:v>
                </c:pt>
                <c:pt idx="312" formatCode="0.0">
                  <c:v>14.297005798990503</c:v>
                </c:pt>
                <c:pt idx="313" formatCode="0.0">
                  <c:v>14.248025724690802</c:v>
                </c:pt>
                <c:pt idx="314" formatCode="0.0">
                  <c:v>14.150065576091402</c:v>
                </c:pt>
                <c:pt idx="315" formatCode="0.0">
                  <c:v>14.061062700918079</c:v>
                </c:pt>
                <c:pt idx="316" formatCode="0.0">
                  <c:v>13.972059825744754</c:v>
                </c:pt>
                <c:pt idx="317" formatCode="0.0">
                  <c:v>13.794054075398101</c:v>
                </c:pt>
                <c:pt idx="318" formatCode="0.0">
                  <c:v>13.719368353735975</c:v>
                </c:pt>
                <c:pt idx="319" formatCode="0.0">
                  <c:v>13.644682632073851</c:v>
                </c:pt>
                <c:pt idx="320" formatCode="0.0">
                  <c:v>13.495311188749598</c:v>
                </c:pt>
                <c:pt idx="321" formatCode="0.0">
                  <c:v>13.391515983016124</c:v>
                </c:pt>
                <c:pt idx="322" formatCode="0.0">
                  <c:v>13.287720777282649</c:v>
                </c:pt>
                <c:pt idx="323" formatCode="0.0">
                  <c:v>13.080130365815698</c:v>
                </c:pt>
              </c:numCache>
            </c:numRef>
          </c:val>
          <c:smooth val="0"/>
          <c:extLst>
            <c:ext xmlns:c16="http://schemas.microsoft.com/office/drawing/2014/chart" uri="{C3380CC4-5D6E-409C-BE32-E72D297353CC}">
              <c16:uniqueId val="{00000003-2095-407B-917D-5FE7635BABC4}"/>
            </c:ext>
          </c:extLst>
        </c:ser>
        <c:ser>
          <c:idx val="2"/>
          <c:order val="1"/>
          <c:tx>
            <c:strRef>
              <c:f>'Grafico3.5.PanelB'!$C$1</c:f>
              <c:strCache>
                <c:ptCount val="1"/>
                <c:pt idx="0">
                  <c:v>Central</c:v>
                </c:pt>
              </c:strCache>
            </c:strRef>
          </c:tx>
          <c:spPr>
            <a:ln w="28575" cap="rnd" cmpd="sng" algn="ctr">
              <a:solidFill>
                <a:schemeClr val="accent3">
                  <a:shade val="95000"/>
                  <a:satMod val="105000"/>
                </a:schemeClr>
              </a:solidFill>
              <a:prstDash val="solid"/>
              <a:round/>
            </a:ln>
            <a:effectLst/>
          </c:spPr>
          <c:marker>
            <c:symbol val="none"/>
          </c:marker>
          <c:dLbls>
            <c:dLbl>
              <c:idx val="30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95-407B-917D-5FE7635BABC4}"/>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'Grafico3.5.PanelB'!$A$2:$A$1898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'Grafico3.5.PanelB'!$C$2:$C$1898</c:f>
              <c:numCache>
                <c:formatCode>0.0</c:formatCode>
                <c:ptCount val="1897"/>
              </c:numCache>
            </c:numRef>
          </c:val>
          <c:smooth val="0"/>
          <c:extLst xmlns:c15="http://schemas.microsoft.com/office/drawing/2012/chart">
            <c:ext xmlns:c16="http://schemas.microsoft.com/office/drawing/2014/chart" uri="{C3380CC4-5D6E-409C-BE32-E72D297353CC}">
              <c16:uniqueId val="{00000005-2095-407B-917D-5FE7635BABC4}"/>
            </c:ext>
          </c:extLst>
        </c:ser>
        <c:ser>
          <c:idx val="1"/>
          <c:order val="4"/>
          <c:tx>
            <c:strRef>
              <c:f>'Grafico3.5.PanelB'!$F$1</c:f>
              <c:strCache>
                <c:ptCount val="1"/>
                <c:pt idx="0">
                  <c:v>REF-R2</c:v>
                </c:pt>
              </c:strCache>
            </c:strRef>
          </c:tx>
          <c:spPr>
            <a:ln w="28575" cap="rnd" cmpd="sng" algn="ctr">
              <a:solidFill>
                <a:schemeClr val="accent4"/>
              </a:solidFill>
              <a:prstDash val="sysDash"/>
              <a:round/>
            </a:ln>
            <a:effectLst/>
          </c:spPr>
          <c:marker>
            <c:symbol val="none"/>
          </c:marker>
          <c:dLbls>
            <c:dLbl>
              <c:idx val="3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8C-4005-BB52-B48DF0C1C809}"/>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'Grafico3.5.PanelB'!$A$2:$A$1898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'Grafico3.5.PanelB'!$F$2:$F$1898</c:f>
              <c:numCache>
                <c:formatCode>General</c:formatCode>
                <c:ptCount val="1897"/>
                <c:pt idx="299" formatCode="0.0">
                  <c:v>15.185875639027099</c:v>
                </c:pt>
                <c:pt idx="300" formatCode="0.0">
                  <c:v>15.212288155058548</c:v>
                </c:pt>
                <c:pt idx="301" formatCode="0.0">
                  <c:v>15.238700671089997</c:v>
                </c:pt>
                <c:pt idx="302" formatCode="0.0">
                  <c:v>15.291525703152899</c:v>
                </c:pt>
                <c:pt idx="303" formatCode="0.0">
                  <c:v>15.173396628444674</c:v>
                </c:pt>
                <c:pt idx="304" formatCode="0.0">
                  <c:v>15.055267553736449</c:v>
                </c:pt>
                <c:pt idx="305" formatCode="0.0">
                  <c:v>14.819009404319999</c:v>
                </c:pt>
                <c:pt idx="306" formatCode="0.0">
                  <c:v>14.690868293645273</c:v>
                </c:pt>
                <c:pt idx="307" formatCode="0.0">
                  <c:v>14.562727182970548</c:v>
                </c:pt>
                <c:pt idx="308" formatCode="0.0">
                  <c:v>14.3064449616211</c:v>
                </c:pt>
                <c:pt idx="309" formatCode="0.0">
                  <c:v>14.192306043667674</c:v>
                </c:pt>
                <c:pt idx="310" formatCode="0.0">
                  <c:v>14.078167125714248</c:v>
                </c:pt>
                <c:pt idx="311" formatCode="0.0">
                  <c:v>13.849889289807397</c:v>
                </c:pt>
                <c:pt idx="312" formatCode="0.0">
                  <c:v>13.738431044392323</c:v>
                </c:pt>
                <c:pt idx="313" formatCode="0.0">
                  <c:v>13.626972798977246</c:v>
                </c:pt>
                <c:pt idx="314" formatCode="0.0">
                  <c:v>13.404056308147098</c:v>
                </c:pt>
                <c:pt idx="315" formatCode="0.0">
                  <c:v>13.246596015533123</c:v>
                </c:pt>
                <c:pt idx="316" formatCode="0.0">
                  <c:v>13.089135722919149</c:v>
                </c:pt>
                <c:pt idx="317" formatCode="0.0">
                  <c:v>12.774215137691199</c:v>
                </c:pt>
                <c:pt idx="318" formatCode="0.0">
                  <c:v>12.597444059177199</c:v>
                </c:pt>
                <c:pt idx="319" formatCode="0.0">
                  <c:v>12.420672980663198</c:v>
                </c:pt>
                <c:pt idx="320" formatCode="0.0">
                  <c:v>12.0671308236352</c:v>
                </c:pt>
                <c:pt idx="321" formatCode="0.0">
                  <c:v>11.875800507952075</c:v>
                </c:pt>
                <c:pt idx="322" formatCode="0.0">
                  <c:v>11.68447019226895</c:v>
                </c:pt>
                <c:pt idx="323" formatCode="0.0">
                  <c:v>11.301809560902701</c:v>
                </c:pt>
              </c:numCache>
            </c:numRef>
          </c:val>
          <c:smooth val="0"/>
          <c:extLst>
            <c:ext xmlns:c16="http://schemas.microsoft.com/office/drawing/2014/chart" uri="{C3380CC4-5D6E-409C-BE32-E72D297353CC}">
              <c16:uniqueId val="{00000007-2095-407B-917D-5FE7635BABC4}"/>
            </c:ext>
          </c:extLst>
        </c:ser>
        <c:ser>
          <c:idx val="4"/>
          <c:order val="5"/>
          <c:tx>
            <c:strRef>
              <c:f>'Grafico3.5.PanelB'!$G$1</c:f>
              <c:strCache>
                <c:ptCount val="1"/>
                <c:pt idx="0">
                  <c:v>Límite regulatorio</c:v>
                </c:pt>
              </c:strCache>
            </c:strRef>
          </c:tx>
          <c:spPr>
            <a:ln w="28575" cap="rnd" cmpd="sng" algn="ctr">
              <a:solidFill>
                <a:schemeClr val="tx1"/>
              </a:solidFill>
              <a:prstDash val="sysDot"/>
              <a:round/>
            </a:ln>
            <a:effectLst/>
          </c:spPr>
          <c:marker>
            <c:symbol val="none"/>
          </c:marker>
          <c:dLbls>
            <c:dLbl>
              <c:idx val="3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C-4005-BB52-B48DF0C1C809}"/>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'Grafico3.5.PanelB'!$A$2:$A$1898</c:f>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f>'Grafico3.5.PanelB'!$G$2:$G$1898</c:f>
              <c:numCache>
                <c:formatCode>0.0</c:formatCode>
                <c:ptCount val="1897"/>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4.5</c:v>
                </c:pt>
                <c:pt idx="86">
                  <c:v>4.5</c:v>
                </c:pt>
                <c:pt idx="87">
                  <c:v>4.5</c:v>
                </c:pt>
                <c:pt idx="88">
                  <c:v>4.5</c:v>
                </c:pt>
                <c:pt idx="89">
                  <c:v>4.5</c:v>
                </c:pt>
                <c:pt idx="90">
                  <c:v>4.5</c:v>
                </c:pt>
                <c:pt idx="91">
                  <c:v>4.5</c:v>
                </c:pt>
                <c:pt idx="92">
                  <c:v>4.5</c:v>
                </c:pt>
                <c:pt idx="93">
                  <c:v>4.5</c:v>
                </c:pt>
                <c:pt idx="94">
                  <c:v>4.5</c:v>
                </c:pt>
                <c:pt idx="95">
                  <c:v>4.5</c:v>
                </c:pt>
                <c:pt idx="96">
                  <c:v>4.5</c:v>
                </c:pt>
                <c:pt idx="97">
                  <c:v>4.5</c:v>
                </c:pt>
                <c:pt idx="98">
                  <c:v>4.5</c:v>
                </c:pt>
                <c:pt idx="99">
                  <c:v>4.5</c:v>
                </c:pt>
                <c:pt idx="100">
                  <c:v>4.5</c:v>
                </c:pt>
                <c:pt idx="101">
                  <c:v>4.5</c:v>
                </c:pt>
                <c:pt idx="102">
                  <c:v>4.5</c:v>
                </c:pt>
                <c:pt idx="103">
                  <c:v>4.5</c:v>
                </c:pt>
                <c:pt idx="104">
                  <c:v>4.5</c:v>
                </c:pt>
                <c:pt idx="105">
                  <c:v>4.5</c:v>
                </c:pt>
                <c:pt idx="106">
                  <c:v>4.5</c:v>
                </c:pt>
                <c:pt idx="107">
                  <c:v>4.5</c:v>
                </c:pt>
                <c:pt idx="108">
                  <c:v>4.5</c:v>
                </c:pt>
                <c:pt idx="109">
                  <c:v>4.5</c:v>
                </c:pt>
                <c:pt idx="110">
                  <c:v>4.5</c:v>
                </c:pt>
                <c:pt idx="111">
                  <c:v>4.5</c:v>
                </c:pt>
                <c:pt idx="112">
                  <c:v>4.5</c:v>
                </c:pt>
                <c:pt idx="113">
                  <c:v>4.5</c:v>
                </c:pt>
                <c:pt idx="114">
                  <c:v>4.5</c:v>
                </c:pt>
                <c:pt idx="115">
                  <c:v>4.5</c:v>
                </c:pt>
                <c:pt idx="116">
                  <c:v>4.5</c:v>
                </c:pt>
                <c:pt idx="117">
                  <c:v>4.5</c:v>
                </c:pt>
                <c:pt idx="118">
                  <c:v>4.5</c:v>
                </c:pt>
                <c:pt idx="119">
                  <c:v>4.5</c:v>
                </c:pt>
                <c:pt idx="120">
                  <c:v>4.5</c:v>
                </c:pt>
                <c:pt idx="121">
                  <c:v>4.5</c:v>
                </c:pt>
                <c:pt idx="122">
                  <c:v>4.5</c:v>
                </c:pt>
                <c:pt idx="123">
                  <c:v>4.5</c:v>
                </c:pt>
                <c:pt idx="124">
                  <c:v>4.5</c:v>
                </c:pt>
                <c:pt idx="125">
                  <c:v>4.5</c:v>
                </c:pt>
                <c:pt idx="126">
                  <c:v>4.5</c:v>
                </c:pt>
                <c:pt idx="127">
                  <c:v>4.5</c:v>
                </c:pt>
                <c:pt idx="128">
                  <c:v>4.5</c:v>
                </c:pt>
                <c:pt idx="129">
                  <c:v>4.5</c:v>
                </c:pt>
                <c:pt idx="130">
                  <c:v>4.5</c:v>
                </c:pt>
                <c:pt idx="131">
                  <c:v>4.5</c:v>
                </c:pt>
                <c:pt idx="132">
                  <c:v>4.5</c:v>
                </c:pt>
                <c:pt idx="133">
                  <c:v>4.5</c:v>
                </c:pt>
                <c:pt idx="134">
                  <c:v>4.5</c:v>
                </c:pt>
                <c:pt idx="135">
                  <c:v>4.5</c:v>
                </c:pt>
                <c:pt idx="136">
                  <c:v>4.5</c:v>
                </c:pt>
                <c:pt idx="137">
                  <c:v>4.5</c:v>
                </c:pt>
                <c:pt idx="138">
                  <c:v>4.5</c:v>
                </c:pt>
                <c:pt idx="139">
                  <c:v>4.5</c:v>
                </c:pt>
                <c:pt idx="140">
                  <c:v>4.5</c:v>
                </c:pt>
                <c:pt idx="141">
                  <c:v>4.5</c:v>
                </c:pt>
                <c:pt idx="142">
                  <c:v>4.5</c:v>
                </c:pt>
                <c:pt idx="143">
                  <c:v>4.5</c:v>
                </c:pt>
                <c:pt idx="144">
                  <c:v>4.5</c:v>
                </c:pt>
                <c:pt idx="145">
                  <c:v>4.5</c:v>
                </c:pt>
                <c:pt idx="146">
                  <c:v>4.5</c:v>
                </c:pt>
                <c:pt idx="147">
                  <c:v>4.5</c:v>
                </c:pt>
                <c:pt idx="148">
                  <c:v>4.5</c:v>
                </c:pt>
                <c:pt idx="149">
                  <c:v>4.5</c:v>
                </c:pt>
                <c:pt idx="150">
                  <c:v>4.5</c:v>
                </c:pt>
                <c:pt idx="151">
                  <c:v>4.5</c:v>
                </c:pt>
                <c:pt idx="152">
                  <c:v>4.5</c:v>
                </c:pt>
                <c:pt idx="153">
                  <c:v>4.5</c:v>
                </c:pt>
                <c:pt idx="154">
                  <c:v>4.5</c:v>
                </c:pt>
                <c:pt idx="155">
                  <c:v>4.5</c:v>
                </c:pt>
                <c:pt idx="156">
                  <c:v>4.5</c:v>
                </c:pt>
                <c:pt idx="157">
                  <c:v>4.5</c:v>
                </c:pt>
                <c:pt idx="158">
                  <c:v>4.5</c:v>
                </c:pt>
                <c:pt idx="159">
                  <c:v>4.5</c:v>
                </c:pt>
                <c:pt idx="160">
                  <c:v>4.5</c:v>
                </c:pt>
                <c:pt idx="161">
                  <c:v>4.5</c:v>
                </c:pt>
                <c:pt idx="162">
                  <c:v>4.5</c:v>
                </c:pt>
                <c:pt idx="163">
                  <c:v>4.5</c:v>
                </c:pt>
                <c:pt idx="164">
                  <c:v>4.5</c:v>
                </c:pt>
                <c:pt idx="165">
                  <c:v>4.5</c:v>
                </c:pt>
                <c:pt idx="166">
                  <c:v>4.5</c:v>
                </c:pt>
                <c:pt idx="167">
                  <c:v>4.5</c:v>
                </c:pt>
                <c:pt idx="168">
                  <c:v>4.5</c:v>
                </c:pt>
                <c:pt idx="169">
                  <c:v>4.5</c:v>
                </c:pt>
                <c:pt idx="170">
                  <c:v>4.5</c:v>
                </c:pt>
                <c:pt idx="171">
                  <c:v>4.5</c:v>
                </c:pt>
                <c:pt idx="172">
                  <c:v>4.5</c:v>
                </c:pt>
                <c:pt idx="173">
                  <c:v>4.5</c:v>
                </c:pt>
                <c:pt idx="174">
                  <c:v>4.5</c:v>
                </c:pt>
                <c:pt idx="175">
                  <c:v>4.5</c:v>
                </c:pt>
                <c:pt idx="176">
                  <c:v>4.5</c:v>
                </c:pt>
                <c:pt idx="177">
                  <c:v>4.5</c:v>
                </c:pt>
                <c:pt idx="178">
                  <c:v>4.5</c:v>
                </c:pt>
                <c:pt idx="179">
                  <c:v>4.5</c:v>
                </c:pt>
                <c:pt idx="180">
                  <c:v>4.5</c:v>
                </c:pt>
                <c:pt idx="181">
                  <c:v>4.5</c:v>
                </c:pt>
                <c:pt idx="182">
                  <c:v>4.5</c:v>
                </c:pt>
                <c:pt idx="183">
                  <c:v>4.5</c:v>
                </c:pt>
                <c:pt idx="184">
                  <c:v>4.5</c:v>
                </c:pt>
                <c:pt idx="185">
                  <c:v>4.5</c:v>
                </c:pt>
                <c:pt idx="186">
                  <c:v>4.5</c:v>
                </c:pt>
                <c:pt idx="187">
                  <c:v>4.5</c:v>
                </c:pt>
                <c:pt idx="188">
                  <c:v>4.5</c:v>
                </c:pt>
                <c:pt idx="189">
                  <c:v>4.5</c:v>
                </c:pt>
                <c:pt idx="190">
                  <c:v>4.5</c:v>
                </c:pt>
                <c:pt idx="191">
                  <c:v>4.5</c:v>
                </c:pt>
                <c:pt idx="192">
                  <c:v>4.5</c:v>
                </c:pt>
                <c:pt idx="193">
                  <c:v>4.5</c:v>
                </c:pt>
                <c:pt idx="194">
                  <c:v>4.5</c:v>
                </c:pt>
                <c:pt idx="195">
                  <c:v>4.5</c:v>
                </c:pt>
                <c:pt idx="196">
                  <c:v>4.5</c:v>
                </c:pt>
                <c:pt idx="197">
                  <c:v>4.5</c:v>
                </c:pt>
                <c:pt idx="198">
                  <c:v>4.5</c:v>
                </c:pt>
                <c:pt idx="199">
                  <c:v>4.5</c:v>
                </c:pt>
                <c:pt idx="200">
                  <c:v>4.5</c:v>
                </c:pt>
                <c:pt idx="201">
                  <c:v>4.5</c:v>
                </c:pt>
                <c:pt idx="202">
                  <c:v>4.5</c:v>
                </c:pt>
                <c:pt idx="203">
                  <c:v>4.5</c:v>
                </c:pt>
                <c:pt idx="204">
                  <c:v>4.5</c:v>
                </c:pt>
                <c:pt idx="205">
                  <c:v>4.5</c:v>
                </c:pt>
                <c:pt idx="206">
                  <c:v>4.5</c:v>
                </c:pt>
                <c:pt idx="207">
                  <c:v>4.5</c:v>
                </c:pt>
                <c:pt idx="208">
                  <c:v>4.5</c:v>
                </c:pt>
                <c:pt idx="209">
                  <c:v>4.5</c:v>
                </c:pt>
                <c:pt idx="210">
                  <c:v>4.5</c:v>
                </c:pt>
                <c:pt idx="211">
                  <c:v>4.5</c:v>
                </c:pt>
                <c:pt idx="212">
                  <c:v>4.5</c:v>
                </c:pt>
                <c:pt idx="213">
                  <c:v>4.5</c:v>
                </c:pt>
                <c:pt idx="214">
                  <c:v>4.5</c:v>
                </c:pt>
                <c:pt idx="215">
                  <c:v>4.5</c:v>
                </c:pt>
                <c:pt idx="216">
                  <c:v>4.5</c:v>
                </c:pt>
                <c:pt idx="217">
                  <c:v>4.5</c:v>
                </c:pt>
                <c:pt idx="218">
                  <c:v>4.5</c:v>
                </c:pt>
                <c:pt idx="219">
                  <c:v>4.5</c:v>
                </c:pt>
                <c:pt idx="220">
                  <c:v>4.5</c:v>
                </c:pt>
                <c:pt idx="221">
                  <c:v>4.5</c:v>
                </c:pt>
                <c:pt idx="222">
                  <c:v>4.5</c:v>
                </c:pt>
                <c:pt idx="223">
                  <c:v>4.5</c:v>
                </c:pt>
                <c:pt idx="224">
                  <c:v>4.5</c:v>
                </c:pt>
                <c:pt idx="225">
                  <c:v>4.5</c:v>
                </c:pt>
                <c:pt idx="226">
                  <c:v>4.5</c:v>
                </c:pt>
                <c:pt idx="227">
                  <c:v>4.5</c:v>
                </c:pt>
                <c:pt idx="228">
                  <c:v>4.5</c:v>
                </c:pt>
                <c:pt idx="229">
                  <c:v>4.5</c:v>
                </c:pt>
                <c:pt idx="230">
                  <c:v>4.5</c:v>
                </c:pt>
                <c:pt idx="231">
                  <c:v>4.5</c:v>
                </c:pt>
                <c:pt idx="232">
                  <c:v>4.5</c:v>
                </c:pt>
                <c:pt idx="233">
                  <c:v>4.5</c:v>
                </c:pt>
                <c:pt idx="234">
                  <c:v>4.5</c:v>
                </c:pt>
                <c:pt idx="235">
                  <c:v>4.5</c:v>
                </c:pt>
                <c:pt idx="236">
                  <c:v>4.5</c:v>
                </c:pt>
                <c:pt idx="237">
                  <c:v>4.5</c:v>
                </c:pt>
                <c:pt idx="238">
                  <c:v>4.5</c:v>
                </c:pt>
                <c:pt idx="239">
                  <c:v>4.5</c:v>
                </c:pt>
                <c:pt idx="240">
                  <c:v>4.5</c:v>
                </c:pt>
                <c:pt idx="241">
                  <c:v>4.5</c:v>
                </c:pt>
                <c:pt idx="242">
                  <c:v>4.5</c:v>
                </c:pt>
                <c:pt idx="243">
                  <c:v>4.5</c:v>
                </c:pt>
                <c:pt idx="244">
                  <c:v>4.5</c:v>
                </c:pt>
                <c:pt idx="245">
                  <c:v>4.5</c:v>
                </c:pt>
                <c:pt idx="246">
                  <c:v>4.5</c:v>
                </c:pt>
                <c:pt idx="247">
                  <c:v>4.5</c:v>
                </c:pt>
                <c:pt idx="248">
                  <c:v>4.5</c:v>
                </c:pt>
                <c:pt idx="249">
                  <c:v>4.5</c:v>
                </c:pt>
                <c:pt idx="250">
                  <c:v>4.5</c:v>
                </c:pt>
                <c:pt idx="251">
                  <c:v>4.5</c:v>
                </c:pt>
                <c:pt idx="252">
                  <c:v>4.5</c:v>
                </c:pt>
                <c:pt idx="253">
                  <c:v>4.5</c:v>
                </c:pt>
                <c:pt idx="254">
                  <c:v>4.5</c:v>
                </c:pt>
                <c:pt idx="255">
                  <c:v>4.5</c:v>
                </c:pt>
                <c:pt idx="256">
                  <c:v>4.5</c:v>
                </c:pt>
                <c:pt idx="257">
                  <c:v>4.5</c:v>
                </c:pt>
                <c:pt idx="258">
                  <c:v>4.5</c:v>
                </c:pt>
                <c:pt idx="259">
                  <c:v>4.5</c:v>
                </c:pt>
                <c:pt idx="260">
                  <c:v>4.5</c:v>
                </c:pt>
                <c:pt idx="261">
                  <c:v>4.5</c:v>
                </c:pt>
                <c:pt idx="262">
                  <c:v>4.5</c:v>
                </c:pt>
                <c:pt idx="263">
                  <c:v>4.5</c:v>
                </c:pt>
                <c:pt idx="264">
                  <c:v>4.5</c:v>
                </c:pt>
                <c:pt idx="265">
                  <c:v>4.5</c:v>
                </c:pt>
                <c:pt idx="266">
                  <c:v>4.5</c:v>
                </c:pt>
                <c:pt idx="267">
                  <c:v>4.5</c:v>
                </c:pt>
                <c:pt idx="268">
                  <c:v>4.5</c:v>
                </c:pt>
                <c:pt idx="269">
                  <c:v>4.5</c:v>
                </c:pt>
                <c:pt idx="270">
                  <c:v>4.5</c:v>
                </c:pt>
                <c:pt idx="271">
                  <c:v>4.5</c:v>
                </c:pt>
                <c:pt idx="272">
                  <c:v>4.5</c:v>
                </c:pt>
                <c:pt idx="273">
                  <c:v>4.5</c:v>
                </c:pt>
                <c:pt idx="274">
                  <c:v>4.5</c:v>
                </c:pt>
                <c:pt idx="275">
                  <c:v>4.5</c:v>
                </c:pt>
                <c:pt idx="276">
                  <c:v>4.5</c:v>
                </c:pt>
                <c:pt idx="277">
                  <c:v>4.5</c:v>
                </c:pt>
                <c:pt idx="278">
                  <c:v>4.5</c:v>
                </c:pt>
                <c:pt idx="279">
                  <c:v>4.5</c:v>
                </c:pt>
                <c:pt idx="280">
                  <c:v>4.5</c:v>
                </c:pt>
                <c:pt idx="281">
                  <c:v>4.5</c:v>
                </c:pt>
                <c:pt idx="282">
                  <c:v>4.5</c:v>
                </c:pt>
                <c:pt idx="283">
                  <c:v>4.5</c:v>
                </c:pt>
                <c:pt idx="284">
                  <c:v>4.5</c:v>
                </c:pt>
                <c:pt idx="285">
                  <c:v>4.5</c:v>
                </c:pt>
                <c:pt idx="286">
                  <c:v>4.5</c:v>
                </c:pt>
                <c:pt idx="287">
                  <c:v>4.5</c:v>
                </c:pt>
                <c:pt idx="288">
                  <c:v>4.5</c:v>
                </c:pt>
                <c:pt idx="289">
                  <c:v>4.5</c:v>
                </c:pt>
                <c:pt idx="290">
                  <c:v>4.5</c:v>
                </c:pt>
                <c:pt idx="291">
                  <c:v>4.5</c:v>
                </c:pt>
                <c:pt idx="292">
                  <c:v>4.5</c:v>
                </c:pt>
                <c:pt idx="293">
                  <c:v>4.5</c:v>
                </c:pt>
                <c:pt idx="294">
                  <c:v>4.5</c:v>
                </c:pt>
                <c:pt idx="295">
                  <c:v>4.5</c:v>
                </c:pt>
                <c:pt idx="296">
                  <c:v>4.5</c:v>
                </c:pt>
                <c:pt idx="297">
                  <c:v>4.5</c:v>
                </c:pt>
                <c:pt idx="298">
                  <c:v>4.5</c:v>
                </c:pt>
                <c:pt idx="299">
                  <c:v>4.5</c:v>
                </c:pt>
                <c:pt idx="300">
                  <c:v>4.5</c:v>
                </c:pt>
                <c:pt idx="301">
                  <c:v>4.5</c:v>
                </c:pt>
                <c:pt idx="302">
                  <c:v>4.5</c:v>
                </c:pt>
                <c:pt idx="303">
                  <c:v>4.5</c:v>
                </c:pt>
                <c:pt idx="304">
                  <c:v>4.5</c:v>
                </c:pt>
                <c:pt idx="305">
                  <c:v>4.5</c:v>
                </c:pt>
                <c:pt idx="306">
                  <c:v>4.5</c:v>
                </c:pt>
                <c:pt idx="307">
                  <c:v>4.5</c:v>
                </c:pt>
                <c:pt idx="308">
                  <c:v>4.5</c:v>
                </c:pt>
                <c:pt idx="309">
                  <c:v>4.5</c:v>
                </c:pt>
                <c:pt idx="310">
                  <c:v>4.5</c:v>
                </c:pt>
                <c:pt idx="311">
                  <c:v>4.5</c:v>
                </c:pt>
                <c:pt idx="312">
                  <c:v>4.5</c:v>
                </c:pt>
                <c:pt idx="313">
                  <c:v>4.5</c:v>
                </c:pt>
                <c:pt idx="314">
                  <c:v>4.5</c:v>
                </c:pt>
                <c:pt idx="315">
                  <c:v>4.5</c:v>
                </c:pt>
                <c:pt idx="316">
                  <c:v>4.5</c:v>
                </c:pt>
                <c:pt idx="317">
                  <c:v>4.5</c:v>
                </c:pt>
                <c:pt idx="318">
                  <c:v>4.5</c:v>
                </c:pt>
                <c:pt idx="319">
                  <c:v>4.5</c:v>
                </c:pt>
                <c:pt idx="320">
                  <c:v>4.5</c:v>
                </c:pt>
                <c:pt idx="321">
                  <c:v>4.5</c:v>
                </c:pt>
                <c:pt idx="322">
                  <c:v>4.5</c:v>
                </c:pt>
                <c:pt idx="323">
                  <c:v>4.5</c:v>
                </c:pt>
              </c:numCache>
            </c:numRef>
          </c:val>
          <c:smooth val="0"/>
          <c:extLst>
            <c:ext xmlns:c16="http://schemas.microsoft.com/office/drawing/2014/chart" uri="{C3380CC4-5D6E-409C-BE32-E72D297353CC}">
              <c16:uniqueId val="{00000009-2095-407B-917D-5FE7635BABC4}"/>
            </c:ext>
          </c:extLst>
        </c:ser>
        <c:dLbls>
          <c:showLegendKey val="0"/>
          <c:showVal val="0"/>
          <c:showCatName val="0"/>
          <c:showSerName val="0"/>
          <c:showPercent val="0"/>
          <c:showBubbleSize val="0"/>
        </c:dLbls>
        <c:marker val="1"/>
        <c:smooth val="0"/>
        <c:axId val="295808768"/>
        <c:axId val="295809328"/>
        <c:extLst>
          <c:ext xmlns:c15="http://schemas.microsoft.com/office/drawing/2012/chart" uri="{02D57815-91ED-43cb-92C2-25804820EDAC}">
            <c15:filteredLineSeries>
              <c15:ser>
                <c:idx val="5"/>
                <c:order val="3"/>
                <c:tx>
                  <c:strRef>
                    <c:extLst>
                      <c:ext uri="{02D57815-91ED-43cb-92C2-25804820EDAC}">
                        <c15:formulaRef>
                          <c15:sqref>'Grafico3.5.PanelB'!$E$1</c15:sqref>
                        </c15:formulaRef>
                      </c:ext>
                    </c:extLst>
                    <c:strCache>
                      <c:ptCount val="1"/>
                      <c:pt idx="0">
                        <c:v>REF-R1</c:v>
                      </c:pt>
                    </c:strCache>
                  </c:strRef>
                </c:tx>
                <c:spPr>
                  <a:ln w="28575" cap="rnd" cmpd="sng" algn="ctr">
                    <a:solidFill>
                      <a:schemeClr val="accent6">
                        <a:shade val="95000"/>
                        <a:satMod val="105000"/>
                      </a:schemeClr>
                    </a:solidFill>
                    <a:prstDash val="solid"/>
                    <a:round/>
                  </a:ln>
                  <a:effectLst/>
                </c:spPr>
                <c:marker>
                  <c:symbol val="none"/>
                </c:marker>
                <c:dLbls>
                  <c:dLbl>
                    <c:idx val="311"/>
                    <c:showLegendKey val="0"/>
                    <c:showVal val="1"/>
                    <c:showCatName val="0"/>
                    <c:showSerName val="0"/>
                    <c:showPercent val="0"/>
                    <c:showBubbleSize val="0"/>
                    <c:extLst>
                      <c:ext uri="{CE6537A1-D6FC-4f65-9D91-7224C49458BB}"/>
                      <c:ext xmlns:c16="http://schemas.microsoft.com/office/drawing/2014/chart" uri="{C3380CC4-5D6E-409C-BE32-E72D297353CC}">
                        <c16:uniqueId val="{0000000A-2095-407B-917D-5FE7635BABC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showLegendKey val="0"/>
                  <c:showVal val="0"/>
                  <c:showCatName val="0"/>
                  <c:showSerName val="0"/>
                  <c:showPercent val="0"/>
                  <c:showBubbleSize val="0"/>
                  <c:extLst>
                    <c:ex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extLst>
                      <c:ext uri="{02D57815-91ED-43cb-92C2-25804820EDAC}">
                        <c15:formulaRef>
                          <c15:sqref>'Grafico3.5.PanelB'!$A$2:$A$1898</c15:sqref>
                        </c15:formulaRef>
                      </c:ext>
                    </c:extLst>
                    <c:numCache>
                      <c:formatCode>mmm\-yy</c:formatCode>
                      <c:ptCount val="189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pt idx="318">
                        <c:v>46204</c:v>
                      </c:pt>
                      <c:pt idx="319">
                        <c:v>46235</c:v>
                      </c:pt>
                      <c:pt idx="320">
                        <c:v>46266</c:v>
                      </c:pt>
                      <c:pt idx="321">
                        <c:v>46296</c:v>
                      </c:pt>
                      <c:pt idx="322">
                        <c:v>46327</c:v>
                      </c:pt>
                      <c:pt idx="323">
                        <c:v>46357</c:v>
                      </c:pt>
                    </c:numCache>
                  </c:numRef>
                </c:cat>
                <c:val>
                  <c:numRef>
                    <c:extLst>
                      <c:ext uri="{02D57815-91ED-43cb-92C2-25804820EDAC}">
                        <c15:formulaRef>
                          <c15:sqref>'Grafico3.5.PanelB'!$E$2:$E$1898</c15:sqref>
                        </c15:formulaRef>
                      </c:ext>
                    </c:extLst>
                    <c:numCache>
                      <c:formatCode>General</c:formatCode>
                      <c:ptCount val="1897"/>
                    </c:numCache>
                  </c:numRef>
                </c:val>
                <c:smooth val="0"/>
                <c:extLst>
                  <c:ext xmlns:c16="http://schemas.microsoft.com/office/drawing/2014/chart" uri="{C3380CC4-5D6E-409C-BE32-E72D297353CC}">
                    <c16:uniqueId val="{0000000B-2095-407B-917D-5FE7635BABC4}"/>
                  </c:ext>
                </c:extLst>
              </c15:ser>
            </c15:filteredLineSeries>
          </c:ext>
        </c:extLst>
      </c:lineChart>
      <c:dateAx>
        <c:axId val="295808768"/>
        <c:scaling>
          <c:orientation val="minMax"/>
          <c:max val="46357"/>
          <c:min val="41974"/>
        </c:scaling>
        <c:delete val="0"/>
        <c:axPos val="b"/>
        <c:numFmt formatCode="mmm\-yy" sourceLinked="1"/>
        <c:majorTickMark val="out"/>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295809328"/>
        <c:crosses val="autoZero"/>
        <c:auto val="1"/>
        <c:lblOffset val="100"/>
        <c:baseTimeUnit val="months"/>
        <c:majorUnit val="24"/>
        <c:majorTimeUnit val="months"/>
      </c:dateAx>
      <c:valAx>
        <c:axId val="295809328"/>
        <c:scaling>
          <c:orientation val="minMax"/>
          <c:max val="18"/>
          <c:min val="4"/>
        </c:scaling>
        <c:delete val="0"/>
        <c:axPos val="l"/>
        <c:title>
          <c:tx>
            <c:rich>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r>
                  <a:rPr lang="es-CO"/>
                  <a:t>(porcentaje)</a:t>
                </a:r>
              </a:p>
            </c:rich>
          </c:tx>
          <c:layout>
            <c:manualLayout>
              <c:xMode val="edge"/>
              <c:yMode val="edge"/>
              <c:x val="9.2329263113790534E-3"/>
              <c:y val="1.3409199447793042E-2"/>
            </c:manualLayout>
          </c:layout>
          <c:overlay val="0"/>
          <c:spPr>
            <a:noFill/>
            <a:ln>
              <a:noFill/>
            </a:ln>
            <a:effectLst/>
          </c:spPr>
          <c:txPr>
            <a:bodyPr rot="0" spcFirstLastPara="1" vertOverflow="ellipsis"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title>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1" i="0" u="none" strike="noStrike" kern="1200" baseline="0">
                <a:solidFill>
                  <a:schemeClr val="tx1"/>
                </a:solidFill>
                <a:latin typeface="Times" panose="02020603050405020304" pitchFamily="18" charset="0"/>
                <a:ea typeface="+mn-ea"/>
                <a:cs typeface="Times" panose="02020603050405020304" pitchFamily="18" charset="0"/>
              </a:defRPr>
            </a:pPr>
            <a:endParaRPr lang="es-ES"/>
          </a:p>
        </c:txPr>
        <c:crossAx val="295808768"/>
        <c:crosses val="autoZero"/>
        <c:crossBetween val="between"/>
      </c:valAx>
      <c:spPr>
        <a:noFill/>
        <a:ln>
          <a:noFill/>
        </a:ln>
        <a:effectLst/>
      </c:spPr>
    </c:plotArea>
    <c:plotVisOnly val="1"/>
    <c:dispBlanksAs val="gap"/>
    <c:showDLblsOverMax val="0"/>
  </c:chart>
  <c:spPr>
    <a:solidFill>
      <a:sysClr val="window" lastClr="FFFFFF"/>
    </a:solidFill>
    <a:ln w="9525" cap="flat" cmpd="sng" algn="ctr">
      <a:noFill/>
      <a:prstDash val="solid"/>
      <a:round/>
    </a:ln>
    <a:effectLst/>
  </c:spPr>
  <c:txPr>
    <a:bodyPr/>
    <a:lstStyle/>
    <a:p>
      <a:pPr>
        <a:defRPr sz="1100">
          <a:latin typeface="Times" panose="02020603050405020304" pitchFamily="18" charset="0"/>
          <a:cs typeface="Times" panose="02020603050405020304" pitchFamily="18" charset="0"/>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3</xdr:col>
      <xdr:colOff>647701</xdr:colOff>
      <xdr:row>9</xdr:row>
      <xdr:rowOff>228600</xdr:rowOff>
    </xdr:from>
    <xdr:to>
      <xdr:col>10</xdr:col>
      <xdr:colOff>581027</xdr:colOff>
      <xdr:row>27</xdr:row>
      <xdr:rowOff>185739</xdr:rowOff>
    </xdr:to>
    <xdr:grpSp>
      <xdr:nvGrpSpPr>
        <xdr:cNvPr id="2" name="Grupo 1">
          <a:extLst>
            <a:ext uri="{FF2B5EF4-FFF2-40B4-BE49-F238E27FC236}">
              <a16:creationId xmlns:a16="http://schemas.microsoft.com/office/drawing/2014/main" id="{BAABA4F3-48B8-C7C7-DA3C-4984FD83E127}"/>
            </a:ext>
          </a:extLst>
        </xdr:cNvPr>
        <xdr:cNvGrpSpPr/>
      </xdr:nvGrpSpPr>
      <xdr:grpSpPr>
        <a:xfrm>
          <a:off x="3467101" y="1943100"/>
          <a:ext cx="5000626" cy="3433764"/>
          <a:chOff x="3543300" y="1752600"/>
          <a:chExt cx="5267325" cy="3433764"/>
        </a:xfrm>
      </xdr:grpSpPr>
      <xdr:graphicFrame macro="">
        <xdr:nvGraphicFramePr>
          <xdr:cNvPr id="7" name="Gráfico 6">
            <a:extLst>
              <a:ext uri="{FF2B5EF4-FFF2-40B4-BE49-F238E27FC236}">
                <a16:creationId xmlns:a16="http://schemas.microsoft.com/office/drawing/2014/main" id="{00000000-0008-0000-0500-000007000000}"/>
              </a:ext>
            </a:extLst>
          </xdr:cNvPr>
          <xdr:cNvGraphicFramePr>
            <a:graphicFrameLocks/>
          </xdr:cNvGraphicFramePr>
        </xdr:nvGraphicFramePr>
        <xdr:xfrm>
          <a:off x="3543300" y="1752600"/>
          <a:ext cx="5267325" cy="3433764"/>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5" name="Conector recto de flecha 4">
            <a:extLst>
              <a:ext uri="{FF2B5EF4-FFF2-40B4-BE49-F238E27FC236}">
                <a16:creationId xmlns:a16="http://schemas.microsoft.com/office/drawing/2014/main" id="{AB7E6375-0ED4-70EA-39A9-77FD5DA44478}"/>
              </a:ext>
            </a:extLst>
          </xdr:cNvPr>
          <xdr:cNvCxnSpPr/>
        </xdr:nvCxnSpPr>
        <xdr:spPr>
          <a:xfrm flipV="1">
            <a:off x="6883844" y="2534770"/>
            <a:ext cx="0" cy="66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 name="Conector recto de flecha 7">
            <a:extLst>
              <a:ext uri="{FF2B5EF4-FFF2-40B4-BE49-F238E27FC236}">
                <a16:creationId xmlns:a16="http://schemas.microsoft.com/office/drawing/2014/main" id="{1FD50BEA-7F91-4D20-9DEF-1D796BE9CC2C}"/>
              </a:ext>
            </a:extLst>
          </xdr:cNvPr>
          <xdr:cNvCxnSpPr/>
        </xdr:nvCxnSpPr>
        <xdr:spPr>
          <a:xfrm flipH="1">
            <a:off x="5547191" y="3051923"/>
            <a:ext cx="0" cy="468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3" name="CuadroTexto 12">
            <a:extLst>
              <a:ext uri="{FF2B5EF4-FFF2-40B4-BE49-F238E27FC236}">
                <a16:creationId xmlns:a16="http://schemas.microsoft.com/office/drawing/2014/main" id="{D6761803-1C99-7F3F-45ED-30F8BF2C8C7F}"/>
              </a:ext>
            </a:extLst>
          </xdr:cNvPr>
          <xdr:cNvSpPr txBox="1"/>
        </xdr:nvSpPr>
        <xdr:spPr>
          <a:xfrm>
            <a:off x="6823261" y="2699497"/>
            <a:ext cx="619880"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latin typeface="Times" panose="02020603050405020304" pitchFamily="18" charset="0"/>
                <a:cs typeface="Times" panose="02020603050405020304" pitchFamily="18" charset="0"/>
              </a:rPr>
              <a:t>155</a:t>
            </a:r>
            <a:r>
              <a:rPr lang="es-CO" sz="1100" b="1" baseline="0">
                <a:latin typeface="Times" panose="02020603050405020304" pitchFamily="18" charset="0"/>
                <a:cs typeface="Times" panose="02020603050405020304" pitchFamily="18" charset="0"/>
              </a:rPr>
              <a:t> pb</a:t>
            </a:r>
            <a:endParaRPr lang="es-CO" sz="1100" b="1">
              <a:latin typeface="Times" panose="02020603050405020304" pitchFamily="18" charset="0"/>
              <a:cs typeface="Times" panose="02020603050405020304" pitchFamily="18" charset="0"/>
            </a:endParaRPr>
          </a:p>
        </xdr:txBody>
      </xdr:sp>
      <xdr:sp macro="" textlink="">
        <xdr:nvSpPr>
          <xdr:cNvPr id="14" name="CuadroTexto 13">
            <a:extLst>
              <a:ext uri="{FF2B5EF4-FFF2-40B4-BE49-F238E27FC236}">
                <a16:creationId xmlns:a16="http://schemas.microsoft.com/office/drawing/2014/main" id="{C0D78996-0801-4F52-B4F2-E548186778A2}"/>
              </a:ext>
            </a:extLst>
          </xdr:cNvPr>
          <xdr:cNvSpPr txBox="1"/>
        </xdr:nvSpPr>
        <xdr:spPr>
          <a:xfrm>
            <a:off x="5576608" y="3082742"/>
            <a:ext cx="619880"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baseline="0">
                <a:latin typeface="Times" panose="02020603050405020304" pitchFamily="18" charset="0"/>
                <a:cs typeface="Times" panose="02020603050405020304" pitchFamily="18" charset="0"/>
              </a:rPr>
              <a:t>130 pb</a:t>
            </a:r>
            <a:endParaRPr lang="es-CO" sz="1100" b="1">
              <a:latin typeface="Times" panose="02020603050405020304" pitchFamily="18" charset="0"/>
              <a:cs typeface="Times" panose="02020603050405020304" pitchFamily="18"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xdr:colOff>
      <xdr:row>16</xdr:row>
      <xdr:rowOff>0</xdr:rowOff>
    </xdr:from>
    <xdr:to>
      <xdr:col>11</xdr:col>
      <xdr:colOff>561975</xdr:colOff>
      <xdr:row>33</xdr:row>
      <xdr:rowOff>66675</xdr:rowOff>
    </xdr:to>
    <xdr:graphicFrame macro="">
      <xdr:nvGraphicFramePr>
        <xdr:cNvPr id="7" name="Gráfico 6">
          <a:extLst>
            <a:ext uri="{FF2B5EF4-FFF2-40B4-BE49-F238E27FC236}">
              <a16:creationId xmlns:a16="http://schemas.microsoft.com/office/drawing/2014/main" id="{4135369D-9D4B-432F-8FD0-25C413E7A3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13</xdr:row>
      <xdr:rowOff>0</xdr:rowOff>
    </xdr:from>
    <xdr:to>
      <xdr:col>18</xdr:col>
      <xdr:colOff>247650</xdr:colOff>
      <xdr:row>32</xdr:row>
      <xdr:rowOff>47625</xdr:rowOff>
    </xdr:to>
    <xdr:graphicFrame macro="">
      <xdr:nvGraphicFramePr>
        <xdr:cNvPr id="3" name="Gráfico 2">
          <a:extLst>
            <a:ext uri="{FF2B5EF4-FFF2-40B4-BE49-F238E27FC236}">
              <a16:creationId xmlns:a16="http://schemas.microsoft.com/office/drawing/2014/main" id="{89CE5548-0BB5-461B-A50C-0E3C394374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714375</xdr:colOff>
      <xdr:row>26</xdr:row>
      <xdr:rowOff>158750</xdr:rowOff>
    </xdr:from>
    <xdr:to>
      <xdr:col>13</xdr:col>
      <xdr:colOff>14721</xdr:colOff>
      <xdr:row>29</xdr:row>
      <xdr:rowOff>31750</xdr:rowOff>
    </xdr:to>
    <xdr:pic>
      <xdr:nvPicPr>
        <xdr:cNvPr id="4" name="Imagen 3">
          <a:extLst>
            <a:ext uri="{FF2B5EF4-FFF2-40B4-BE49-F238E27FC236}">
              <a16:creationId xmlns:a16="http://schemas.microsoft.com/office/drawing/2014/main" id="{1F174FB8-6D9E-D99E-475D-3E4BCD08EF1D}"/>
            </a:ext>
          </a:extLst>
        </xdr:cNvPr>
        <xdr:cNvPicPr>
          <a:picLocks noChangeAspect="1"/>
        </xdr:cNvPicPr>
      </xdr:nvPicPr>
      <xdr:blipFill>
        <a:blip xmlns:r="http://schemas.openxmlformats.org/officeDocument/2006/relationships" r:embed="rId2"/>
        <a:stretch>
          <a:fillRect/>
        </a:stretch>
      </xdr:blipFill>
      <xdr:spPr>
        <a:xfrm>
          <a:off x="9953625" y="5111750"/>
          <a:ext cx="824346" cy="444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59</xdr:row>
      <xdr:rowOff>0</xdr:rowOff>
    </xdr:from>
    <xdr:to>
      <xdr:col>14</xdr:col>
      <xdr:colOff>449538</xdr:colOff>
      <xdr:row>84</xdr:row>
      <xdr:rowOff>9525</xdr:rowOff>
    </xdr:to>
    <xdr:graphicFrame macro="">
      <xdr:nvGraphicFramePr>
        <xdr:cNvPr id="2" name="Gráfico 1">
          <a:extLst>
            <a:ext uri="{FF2B5EF4-FFF2-40B4-BE49-F238E27FC236}">
              <a16:creationId xmlns:a16="http://schemas.microsoft.com/office/drawing/2014/main" id="{301CB77D-B44F-4846-9285-90874C0F8D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533400</xdr:colOff>
      <xdr:row>59</xdr:row>
      <xdr:rowOff>38100</xdr:rowOff>
    </xdr:from>
    <xdr:to>
      <xdr:col>18</xdr:col>
      <xdr:colOff>158750</xdr:colOff>
      <xdr:row>82</xdr:row>
      <xdr:rowOff>90715</xdr:rowOff>
    </xdr:to>
    <xdr:graphicFrame macro="">
      <xdr:nvGraphicFramePr>
        <xdr:cNvPr id="3" name="Gráfico 2">
          <a:extLst>
            <a:ext uri="{FF2B5EF4-FFF2-40B4-BE49-F238E27FC236}">
              <a16:creationId xmlns:a16="http://schemas.microsoft.com/office/drawing/2014/main" id="{F19EE8D2-A497-4307-8AD4-D4C013D08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18</xdr:col>
      <xdr:colOff>590551</xdr:colOff>
      <xdr:row>20</xdr:row>
      <xdr:rowOff>57150</xdr:rowOff>
    </xdr:to>
    <xdr:graphicFrame macro="">
      <xdr:nvGraphicFramePr>
        <xdr:cNvPr id="4" name="Gráfico 3">
          <a:extLst>
            <a:ext uri="{FF2B5EF4-FFF2-40B4-BE49-F238E27FC236}">
              <a16:creationId xmlns:a16="http://schemas.microsoft.com/office/drawing/2014/main" id="{79B6A2DA-1854-445E-99FF-1436089B9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33335</xdr:colOff>
      <xdr:row>124</xdr:row>
      <xdr:rowOff>176211</xdr:rowOff>
    </xdr:from>
    <xdr:to>
      <xdr:col>20</xdr:col>
      <xdr:colOff>419100</xdr:colOff>
      <xdr:row>142</xdr:row>
      <xdr:rowOff>0</xdr:rowOff>
    </xdr:to>
    <xdr:graphicFrame macro="">
      <xdr:nvGraphicFramePr>
        <xdr:cNvPr id="5" name="Gráfico 4">
          <a:extLst>
            <a:ext uri="{FF2B5EF4-FFF2-40B4-BE49-F238E27FC236}">
              <a16:creationId xmlns:a16="http://schemas.microsoft.com/office/drawing/2014/main" id="{AC4E51F1-4B4A-34F3-3990-618D212D23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xdr:row>
      <xdr:rowOff>180974</xdr:rowOff>
    </xdr:from>
    <xdr:to>
      <xdr:col>16</xdr:col>
      <xdr:colOff>742950</xdr:colOff>
      <xdr:row>27</xdr:row>
      <xdr:rowOff>9524</xdr:rowOff>
    </xdr:to>
    <xdr:graphicFrame macro="">
      <xdr:nvGraphicFramePr>
        <xdr:cNvPr id="3" name="Gráfico 2">
          <a:extLst>
            <a:ext uri="{FF2B5EF4-FFF2-40B4-BE49-F238E27FC236}">
              <a16:creationId xmlns:a16="http://schemas.microsoft.com/office/drawing/2014/main" id="{2D9E4827-1700-4918-BDE3-3EBD0AB318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181839</xdr:rowOff>
    </xdr:from>
    <xdr:to>
      <xdr:col>17</xdr:col>
      <xdr:colOff>727364</xdr:colOff>
      <xdr:row>25</xdr:row>
      <xdr:rowOff>173181</xdr:rowOff>
    </xdr:to>
    <xdr:graphicFrame macro="">
      <xdr:nvGraphicFramePr>
        <xdr:cNvPr id="3" name="Gráfico 2">
          <a:extLst>
            <a:ext uri="{FF2B5EF4-FFF2-40B4-BE49-F238E27FC236}">
              <a16:creationId xmlns:a16="http://schemas.microsoft.com/office/drawing/2014/main" id="{8004002B-98DE-411B-95E1-E28503329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1385454</xdr:colOff>
      <xdr:row>15</xdr:row>
      <xdr:rowOff>173182</xdr:rowOff>
    </xdr:from>
    <xdr:to>
      <xdr:col>6</xdr:col>
      <xdr:colOff>943841</xdr:colOff>
      <xdr:row>37</xdr:row>
      <xdr:rowOff>8660</xdr:rowOff>
    </xdr:to>
    <xdr:graphicFrame macro="">
      <xdr:nvGraphicFramePr>
        <xdr:cNvPr id="3" name="1 Gráfico">
          <a:extLst>
            <a:ext uri="{FF2B5EF4-FFF2-40B4-BE49-F238E27FC236}">
              <a16:creationId xmlns:a16="http://schemas.microsoft.com/office/drawing/2014/main" id="{13461B61-CA32-433B-AABE-431FE7600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1385454</xdr:colOff>
      <xdr:row>15</xdr:row>
      <xdr:rowOff>173182</xdr:rowOff>
    </xdr:from>
    <xdr:to>
      <xdr:col>6</xdr:col>
      <xdr:colOff>943841</xdr:colOff>
      <xdr:row>37</xdr:row>
      <xdr:rowOff>8660</xdr:rowOff>
    </xdr:to>
    <xdr:graphicFrame macro="">
      <xdr:nvGraphicFramePr>
        <xdr:cNvPr id="3" name="1 Gráfico">
          <a:extLst>
            <a:ext uri="{FF2B5EF4-FFF2-40B4-BE49-F238E27FC236}">
              <a16:creationId xmlns:a16="http://schemas.microsoft.com/office/drawing/2014/main" id="{6B2B487D-A4DF-43E3-AAA2-E02A6AE6C6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1066799</xdr:colOff>
      <xdr:row>1</xdr:row>
      <xdr:rowOff>176594</xdr:rowOff>
    </xdr:from>
    <xdr:to>
      <xdr:col>17</xdr:col>
      <xdr:colOff>447674</xdr:colOff>
      <xdr:row>32</xdr:row>
      <xdr:rowOff>38100</xdr:rowOff>
    </xdr:to>
    <xdr:graphicFrame macro="">
      <xdr:nvGraphicFramePr>
        <xdr:cNvPr id="3" name="Gráfico 2">
          <a:extLst>
            <a:ext uri="{FF2B5EF4-FFF2-40B4-BE49-F238E27FC236}">
              <a16:creationId xmlns:a16="http://schemas.microsoft.com/office/drawing/2014/main" id="{4A082893-3D45-4F18-A22B-0F5D717D1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16</xdr:col>
      <xdr:colOff>468000</xdr:colOff>
      <xdr:row>28</xdr:row>
      <xdr:rowOff>167211</xdr:rowOff>
    </xdr:to>
    <xdr:graphicFrame macro="">
      <xdr:nvGraphicFramePr>
        <xdr:cNvPr id="2" name="Gráfico 1">
          <a:extLst>
            <a:ext uri="{FF2B5EF4-FFF2-40B4-BE49-F238E27FC236}">
              <a16:creationId xmlns:a16="http://schemas.microsoft.com/office/drawing/2014/main" id="{2C4C82FD-AFBB-418F-A6BF-79612B76A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23045</xdr:colOff>
      <xdr:row>9</xdr:row>
      <xdr:rowOff>118124</xdr:rowOff>
    </xdr:from>
    <xdr:to>
      <xdr:col>8</xdr:col>
      <xdr:colOff>557688</xdr:colOff>
      <xdr:row>31</xdr:row>
      <xdr:rowOff>123922</xdr:rowOff>
    </xdr:to>
    <xdr:graphicFrame macro="">
      <xdr:nvGraphicFramePr>
        <xdr:cNvPr id="2" name="Gráfico 1">
          <a:extLst>
            <a:ext uri="{FF2B5EF4-FFF2-40B4-BE49-F238E27FC236}">
              <a16:creationId xmlns:a16="http://schemas.microsoft.com/office/drawing/2014/main" id="{13573D2E-A6A2-40B6-B974-33E3D52D3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rvgt\defi\SYSMO\Ejercicios\2025_03%20REF%202025I\Resultados\Resultados_Centroamerica.xlsx" TargetMode="External"/><Relationship Id="rId1" Type="http://schemas.openxmlformats.org/officeDocument/2006/relationships/externalLinkPath" Target="Resultados_Centroameric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ervgt\defi\FIC\REF\REF%20202501\Graficas%20FICs%20202501.xlsx" TargetMode="External"/><Relationship Id="rId1" Type="http://schemas.openxmlformats.org/officeDocument/2006/relationships/externalLinkPath" Target="/FIC/REF/REF%20202501/Graficas%20FICs%202025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ervgt\defi\FIC\REF\REF%20202501\Plantilla_Gr&#225;fico.xlsx" TargetMode="External"/><Relationship Id="rId1" Type="http://schemas.openxmlformats.org/officeDocument/2006/relationships/externalLinkPath" Target="/FIC/REF/REF%20202501/Plantilla_Gr&#225;f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egue"/>
      <sheetName val="TD"/>
      <sheetName val="REF"/>
    </sheetNames>
    <sheetDataSet>
      <sheetData sheetId="0" refreshError="1"/>
      <sheetData sheetId="1" refreshError="1"/>
      <sheetData sheetId="2">
        <row r="4">
          <cell r="E4">
            <v>0.15</v>
          </cell>
          <cell r="F4">
            <v>0.2</v>
          </cell>
          <cell r="H4">
            <v>0.1</v>
          </cell>
          <cell r="I4">
            <v>0.15</v>
          </cell>
          <cell r="J4">
            <v>0.2</v>
          </cell>
        </row>
        <row r="5">
          <cell r="B5">
            <v>45657</v>
          </cell>
          <cell r="E5">
            <v>13.443467817476801</v>
          </cell>
          <cell r="F5">
            <v>13.443467817476801</v>
          </cell>
          <cell r="H5">
            <v>13.443467817476801</v>
          </cell>
          <cell r="I5">
            <v>13.443467817476801</v>
          </cell>
          <cell r="J5">
            <v>13.443467817476801</v>
          </cell>
          <cell r="K5">
            <v>9</v>
          </cell>
        </row>
        <row r="6">
          <cell r="B6">
            <v>45747</v>
          </cell>
          <cell r="E6">
            <v>14.337024556733398</v>
          </cell>
          <cell r="F6">
            <v>14.1463539823906</v>
          </cell>
          <cell r="H6">
            <v>14.482162661187001</v>
          </cell>
          <cell r="I6">
            <v>14.2922170858314</v>
          </cell>
          <cell r="J6">
            <v>14.1014258474492</v>
          </cell>
          <cell r="K6">
            <v>9</v>
          </cell>
        </row>
        <row r="7">
          <cell r="B7">
            <v>45838</v>
          </cell>
          <cell r="E7">
            <v>16.039409907152997</v>
          </cell>
          <cell r="F7">
            <v>15.644162621661801</v>
          </cell>
          <cell r="H7">
            <v>16.340861829811601</v>
          </cell>
          <cell r="I7">
            <v>15.9487638477417</v>
          </cell>
          <cell r="J7">
            <v>15.552973148188501</v>
          </cell>
          <cell r="K7">
            <v>9</v>
          </cell>
        </row>
        <row r="8">
          <cell r="B8">
            <v>45930</v>
          </cell>
          <cell r="E8">
            <v>15.288076597534401</v>
          </cell>
          <cell r="F8">
            <v>14.6895735978816</v>
          </cell>
          <cell r="H8">
            <v>15.711376131818099</v>
          </cell>
          <cell r="I8">
            <v>15.1198657728751</v>
          </cell>
          <cell r="J8">
            <v>14.519994683434501</v>
          </cell>
          <cell r="K8">
            <v>9</v>
          </cell>
        </row>
        <row r="9">
          <cell r="B9">
            <v>46022</v>
          </cell>
          <cell r="E9">
            <v>14.8137433343975</v>
          </cell>
          <cell r="F9">
            <v>14.014012451208298</v>
          </cell>
          <cell r="H9">
            <v>15.322591649320099</v>
          </cell>
          <cell r="I9">
            <v>14.534723294833601</v>
          </cell>
          <cell r="J9">
            <v>13.7320560382664</v>
          </cell>
          <cell r="K9">
            <v>9</v>
          </cell>
        </row>
        <row r="10">
          <cell r="B10">
            <v>46112</v>
          </cell>
          <cell r="E10">
            <v>14.459778006890001</v>
          </cell>
          <cell r="F10">
            <v>13.4542362506781</v>
          </cell>
          <cell r="H10">
            <v>15.063795006001502</v>
          </cell>
          <cell r="I10">
            <v>14.075862697414502</v>
          </cell>
          <cell r="J10">
            <v>13.0646777306101</v>
          </cell>
          <cell r="K10">
            <v>9</v>
          </cell>
        </row>
        <row r="11">
          <cell r="B11">
            <v>46203</v>
          </cell>
          <cell r="E11">
            <v>14.1272176583761</v>
          </cell>
          <cell r="F11">
            <v>12.9113275778136</v>
          </cell>
          <cell r="H11">
            <v>14.6627364392172</v>
          </cell>
          <cell r="I11">
            <v>13.4797733205965</v>
          </cell>
          <cell r="J11">
            <v>12.263552204876001</v>
          </cell>
          <cell r="K11">
            <v>9</v>
          </cell>
        </row>
        <row r="12">
          <cell r="B12">
            <v>46295</v>
          </cell>
          <cell r="E12">
            <v>13.167147061271201</v>
          </cell>
          <cell r="F12">
            <v>11.770564663276501</v>
          </cell>
          <cell r="H12">
            <v>13.909957452473501</v>
          </cell>
          <cell r="I12">
            <v>12.553202293153401</v>
          </cell>
          <cell r="J12">
            <v>11.152998222099001</v>
          </cell>
          <cell r="K12">
            <v>9</v>
          </cell>
        </row>
        <row r="13">
          <cell r="B13">
            <v>46387</v>
          </cell>
          <cell r="E13">
            <v>12.6662730842343</v>
          </cell>
          <cell r="F13">
            <v>11.0762082495537</v>
          </cell>
          <cell r="H13">
            <v>13.274260202881399</v>
          </cell>
          <cell r="I13">
            <v>11.7342459356497</v>
          </cell>
          <cell r="J13">
            <v>10.138549946427</v>
          </cell>
          <cell r="K13">
            <v>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fico"/>
    </sheetNames>
    <sheetDataSet>
      <sheetData sheetId="0">
        <row r="6">
          <cell r="A6">
            <v>0</v>
          </cell>
          <cell r="F6">
            <v>3</v>
          </cell>
          <cell r="G6">
            <v>2</v>
          </cell>
          <cell r="H6">
            <v>3</v>
          </cell>
          <cell r="I6">
            <v>3</v>
          </cell>
          <cell r="J6">
            <v>3</v>
          </cell>
          <cell r="K6">
            <v>3</v>
          </cell>
          <cell r="L6">
            <v>0</v>
          </cell>
          <cell r="M6">
            <v>1</v>
          </cell>
          <cell r="N6">
            <v>1</v>
          </cell>
          <cell r="O6">
            <v>1</v>
          </cell>
          <cell r="P6">
            <v>3</v>
          </cell>
          <cell r="Q6">
            <v>2</v>
          </cell>
          <cell r="R6">
            <v>3</v>
          </cell>
          <cell r="S6">
            <v>3</v>
          </cell>
          <cell r="T6">
            <v>3</v>
          </cell>
          <cell r="U6">
            <v>4</v>
          </cell>
          <cell r="V6">
            <v>5</v>
          </cell>
          <cell r="W6">
            <v>6</v>
          </cell>
          <cell r="X6">
            <v>5</v>
          </cell>
          <cell r="Y6">
            <v>4</v>
          </cell>
          <cell r="Z6">
            <v>4</v>
          </cell>
          <cell r="AA6">
            <v>4</v>
          </cell>
          <cell r="AB6">
            <v>4</v>
          </cell>
          <cell r="AC6">
            <v>4</v>
          </cell>
          <cell r="AD6">
            <v>4</v>
          </cell>
          <cell r="AE6">
            <v>2</v>
          </cell>
          <cell r="AF6">
            <v>5</v>
          </cell>
          <cell r="AG6">
            <v>6</v>
          </cell>
          <cell r="AH6">
            <v>6</v>
          </cell>
          <cell r="AI6">
            <v>5</v>
          </cell>
          <cell r="AJ6">
            <v>6</v>
          </cell>
          <cell r="AK6">
            <v>6</v>
          </cell>
          <cell r="AL6">
            <v>5</v>
          </cell>
          <cell r="AM6">
            <v>2</v>
          </cell>
          <cell r="AN6">
            <v>6</v>
          </cell>
          <cell r="AO6">
            <v>5</v>
          </cell>
          <cell r="AP6">
            <v>5</v>
          </cell>
          <cell r="AQ6">
            <v>4</v>
          </cell>
          <cell r="AR6">
            <v>4</v>
          </cell>
          <cell r="AS6">
            <v>4</v>
          </cell>
          <cell r="AT6">
            <v>5</v>
          </cell>
          <cell r="AU6">
            <v>4</v>
          </cell>
          <cell r="AV6">
            <v>5</v>
          </cell>
          <cell r="AW6">
            <v>5</v>
          </cell>
          <cell r="AX6">
            <v>6</v>
          </cell>
          <cell r="AY6">
            <v>5</v>
          </cell>
          <cell r="AZ6">
            <v>5</v>
          </cell>
          <cell r="BA6">
            <v>4</v>
          </cell>
          <cell r="BB6">
            <v>3</v>
          </cell>
          <cell r="BC6">
            <v>4</v>
          </cell>
          <cell r="BD6">
            <v>3</v>
          </cell>
          <cell r="BE6">
            <v>4</v>
          </cell>
          <cell r="BF6">
            <v>3</v>
          </cell>
          <cell r="BG6">
            <v>3</v>
          </cell>
          <cell r="BH6">
            <v>3</v>
          </cell>
          <cell r="BI6">
            <v>2</v>
          </cell>
          <cell r="BJ6">
            <v>4</v>
          </cell>
          <cell r="BK6">
            <v>4</v>
          </cell>
          <cell r="BL6">
            <v>4</v>
          </cell>
          <cell r="BM6">
            <v>3</v>
          </cell>
          <cell r="BN6">
            <v>3</v>
          </cell>
          <cell r="BO6">
            <v>3</v>
          </cell>
          <cell r="BP6">
            <v>3</v>
          </cell>
          <cell r="BQ6">
            <v>3</v>
          </cell>
          <cell r="BR6">
            <v>3</v>
          </cell>
          <cell r="BS6">
            <v>3</v>
          </cell>
          <cell r="BT6">
            <v>3</v>
          </cell>
          <cell r="BU6">
            <v>2</v>
          </cell>
          <cell r="BV6">
            <v>3</v>
          </cell>
          <cell r="BW6">
            <v>3</v>
          </cell>
          <cell r="BX6">
            <v>3</v>
          </cell>
          <cell r="BY6">
            <v>3</v>
          </cell>
          <cell r="BZ6">
            <v>3</v>
          </cell>
          <cell r="CA6">
            <v>3</v>
          </cell>
          <cell r="CB6">
            <v>3</v>
          </cell>
          <cell r="CC6">
            <v>3</v>
          </cell>
          <cell r="CD6">
            <v>4</v>
          </cell>
          <cell r="CE6">
            <v>3</v>
          </cell>
          <cell r="CF6">
            <v>3</v>
          </cell>
          <cell r="CG6">
            <v>3</v>
          </cell>
          <cell r="CH6">
            <v>3</v>
          </cell>
          <cell r="CI6">
            <v>3</v>
          </cell>
          <cell r="CJ6">
            <v>3</v>
          </cell>
          <cell r="CK6">
            <v>3</v>
          </cell>
          <cell r="CL6">
            <v>3</v>
          </cell>
          <cell r="CM6">
            <v>2</v>
          </cell>
          <cell r="CN6">
            <v>2</v>
          </cell>
          <cell r="CO6">
            <v>2</v>
          </cell>
          <cell r="CP6">
            <v>3</v>
          </cell>
          <cell r="CQ6">
            <v>3</v>
          </cell>
          <cell r="CR6">
            <v>3</v>
          </cell>
          <cell r="CS6">
            <v>3</v>
          </cell>
          <cell r="CT6">
            <v>3</v>
          </cell>
          <cell r="CU6">
            <v>3</v>
          </cell>
          <cell r="CV6">
            <v>2</v>
          </cell>
          <cell r="CW6">
            <v>3</v>
          </cell>
          <cell r="CX6">
            <v>2</v>
          </cell>
          <cell r="CY6">
            <v>3</v>
          </cell>
          <cell r="CZ6">
            <v>3</v>
          </cell>
          <cell r="DA6">
            <v>3</v>
          </cell>
          <cell r="DB6">
            <v>3</v>
          </cell>
          <cell r="DC6">
            <v>3</v>
          </cell>
          <cell r="DD6">
            <v>3</v>
          </cell>
          <cell r="DE6">
            <v>3</v>
          </cell>
          <cell r="DF6">
            <v>4</v>
          </cell>
          <cell r="DG6">
            <v>3</v>
          </cell>
          <cell r="DH6">
            <v>4</v>
          </cell>
          <cell r="DI6">
            <v>4</v>
          </cell>
          <cell r="DJ6">
            <v>4</v>
          </cell>
          <cell r="DK6">
            <v>2</v>
          </cell>
          <cell r="DL6">
            <v>2</v>
          </cell>
          <cell r="DM6">
            <v>3</v>
          </cell>
          <cell r="DN6">
            <v>1</v>
          </cell>
          <cell r="DO6">
            <v>4</v>
          </cell>
          <cell r="DP6">
            <v>4</v>
          </cell>
          <cell r="DQ6">
            <v>4</v>
          </cell>
          <cell r="DR6">
            <v>4</v>
          </cell>
          <cell r="DS6">
            <v>5</v>
          </cell>
          <cell r="DT6">
            <v>5</v>
          </cell>
          <cell r="DU6">
            <v>6</v>
          </cell>
          <cell r="DV6">
            <v>6</v>
          </cell>
          <cell r="DW6">
            <v>5</v>
          </cell>
          <cell r="DX6">
            <v>5</v>
          </cell>
          <cell r="DY6">
            <v>4</v>
          </cell>
          <cell r="DZ6">
            <v>5</v>
          </cell>
          <cell r="EA6">
            <v>4</v>
          </cell>
          <cell r="EB6">
            <v>5</v>
          </cell>
          <cell r="EC6">
            <v>5</v>
          </cell>
          <cell r="ED6">
            <v>5</v>
          </cell>
          <cell r="EE6">
            <v>4</v>
          </cell>
          <cell r="EF6">
            <v>4</v>
          </cell>
          <cell r="EG6">
            <v>5</v>
          </cell>
          <cell r="EH6">
            <v>6</v>
          </cell>
          <cell r="EI6">
            <v>6</v>
          </cell>
          <cell r="EJ6">
            <v>5</v>
          </cell>
          <cell r="EK6">
            <v>4</v>
          </cell>
          <cell r="EL6">
            <v>5</v>
          </cell>
          <cell r="EM6">
            <v>4</v>
          </cell>
          <cell r="EN6">
            <v>5</v>
          </cell>
          <cell r="EO6">
            <v>6</v>
          </cell>
          <cell r="EP6">
            <v>7</v>
          </cell>
          <cell r="EQ6">
            <v>6</v>
          </cell>
          <cell r="ER6">
            <v>4</v>
          </cell>
          <cell r="ES6">
            <v>5</v>
          </cell>
          <cell r="ET6">
            <v>6</v>
          </cell>
          <cell r="EU6">
            <v>3</v>
          </cell>
          <cell r="EV6">
            <v>4</v>
          </cell>
          <cell r="EW6">
            <v>4</v>
          </cell>
          <cell r="EX6">
            <v>4</v>
          </cell>
          <cell r="EY6">
            <v>5</v>
          </cell>
          <cell r="EZ6">
            <v>4</v>
          </cell>
          <cell r="FA6">
            <v>3</v>
          </cell>
          <cell r="FB6">
            <v>4</v>
          </cell>
          <cell r="FC6">
            <v>5</v>
          </cell>
          <cell r="FD6">
            <v>4</v>
          </cell>
          <cell r="FE6">
            <v>2</v>
          </cell>
          <cell r="FF6">
            <v>3</v>
          </cell>
          <cell r="FG6">
            <v>4</v>
          </cell>
          <cell r="FH6">
            <v>3</v>
          </cell>
          <cell r="FI6">
            <v>2</v>
          </cell>
          <cell r="FJ6">
            <v>4</v>
          </cell>
          <cell r="FK6">
            <v>4</v>
          </cell>
          <cell r="FL6">
            <v>3</v>
          </cell>
          <cell r="FM6">
            <v>3</v>
          </cell>
          <cell r="FN6">
            <v>4</v>
          </cell>
          <cell r="FO6">
            <v>4</v>
          </cell>
          <cell r="FP6">
            <v>4</v>
          </cell>
          <cell r="FQ6">
            <v>3</v>
          </cell>
          <cell r="FR6">
            <v>3</v>
          </cell>
          <cell r="FS6">
            <v>4</v>
          </cell>
          <cell r="FT6">
            <v>3</v>
          </cell>
          <cell r="FU6">
            <v>3</v>
          </cell>
          <cell r="FV6">
            <v>3</v>
          </cell>
          <cell r="FW6">
            <v>4</v>
          </cell>
          <cell r="FX6">
            <v>4</v>
          </cell>
          <cell r="FY6">
            <v>3</v>
          </cell>
          <cell r="FZ6">
            <v>4</v>
          </cell>
          <cell r="GA6">
            <v>4</v>
          </cell>
          <cell r="GB6">
            <v>4</v>
          </cell>
          <cell r="GC6">
            <v>4</v>
          </cell>
          <cell r="GD6">
            <v>3</v>
          </cell>
          <cell r="GE6">
            <v>1</v>
          </cell>
          <cell r="GF6">
            <v>3</v>
          </cell>
          <cell r="GG6">
            <v>4</v>
          </cell>
          <cell r="GH6">
            <v>5</v>
          </cell>
          <cell r="GI6">
            <v>4</v>
          </cell>
          <cell r="GJ6">
            <v>5</v>
          </cell>
          <cell r="GK6">
            <v>5</v>
          </cell>
          <cell r="GL6">
            <v>4</v>
          </cell>
          <cell r="GM6">
            <v>4</v>
          </cell>
          <cell r="GN6">
            <v>4</v>
          </cell>
          <cell r="GO6">
            <v>4</v>
          </cell>
          <cell r="GP6">
            <v>4</v>
          </cell>
          <cell r="GQ6">
            <v>4</v>
          </cell>
          <cell r="GR6">
            <v>5</v>
          </cell>
          <cell r="GS6">
            <v>4</v>
          </cell>
          <cell r="GT6">
            <v>4</v>
          </cell>
          <cell r="GU6">
            <v>4</v>
          </cell>
          <cell r="GV6">
            <v>4</v>
          </cell>
          <cell r="GW6">
            <v>4</v>
          </cell>
          <cell r="GX6">
            <v>4</v>
          </cell>
          <cell r="GY6">
            <v>4</v>
          </cell>
          <cell r="GZ6">
            <v>3</v>
          </cell>
          <cell r="HA6">
            <v>4</v>
          </cell>
          <cell r="HB6">
            <v>4</v>
          </cell>
          <cell r="HC6">
            <v>3</v>
          </cell>
        </row>
        <row r="7">
          <cell r="A7" t="str">
            <v>0%-5%</v>
          </cell>
          <cell r="F7">
            <v>1</v>
          </cell>
          <cell r="G7">
            <v>3</v>
          </cell>
          <cell r="H7">
            <v>1</v>
          </cell>
          <cell r="I7">
            <v>2</v>
          </cell>
          <cell r="J7">
            <v>1</v>
          </cell>
          <cell r="K7">
            <v>2</v>
          </cell>
          <cell r="L7">
            <v>1</v>
          </cell>
          <cell r="M7">
            <v>2</v>
          </cell>
          <cell r="N7">
            <v>4</v>
          </cell>
          <cell r="O7">
            <v>5</v>
          </cell>
          <cell r="P7">
            <v>2</v>
          </cell>
          <cell r="Q7">
            <v>5</v>
          </cell>
          <cell r="R7">
            <v>5</v>
          </cell>
          <cell r="S7">
            <v>5</v>
          </cell>
          <cell r="T7">
            <v>6</v>
          </cell>
          <cell r="U7">
            <v>5</v>
          </cell>
          <cell r="V7">
            <v>4</v>
          </cell>
          <cell r="W7">
            <v>2</v>
          </cell>
          <cell r="X7">
            <v>3</v>
          </cell>
          <cell r="Y7">
            <v>4</v>
          </cell>
          <cell r="Z7">
            <v>4</v>
          </cell>
          <cell r="AA7">
            <v>5</v>
          </cell>
          <cell r="AB7">
            <v>3</v>
          </cell>
          <cell r="AC7">
            <v>4</v>
          </cell>
          <cell r="AD7">
            <v>4</v>
          </cell>
          <cell r="AE7">
            <v>5</v>
          </cell>
          <cell r="AF7">
            <v>3</v>
          </cell>
          <cell r="AG7">
            <v>2</v>
          </cell>
          <cell r="AH7">
            <v>3</v>
          </cell>
          <cell r="AI7">
            <v>3</v>
          </cell>
          <cell r="AJ7">
            <v>2</v>
          </cell>
          <cell r="AK7">
            <v>1</v>
          </cell>
          <cell r="AL7">
            <v>3</v>
          </cell>
          <cell r="AM7">
            <v>5</v>
          </cell>
          <cell r="AN7">
            <v>2</v>
          </cell>
          <cell r="AO7">
            <v>3</v>
          </cell>
          <cell r="AP7">
            <v>2</v>
          </cell>
          <cell r="AQ7">
            <v>3</v>
          </cell>
          <cell r="AR7">
            <v>3</v>
          </cell>
          <cell r="AS7">
            <v>3</v>
          </cell>
          <cell r="AT7">
            <v>2</v>
          </cell>
          <cell r="AU7">
            <v>3</v>
          </cell>
          <cell r="AV7">
            <v>2</v>
          </cell>
          <cell r="AW7">
            <v>1</v>
          </cell>
          <cell r="AX7">
            <v>2</v>
          </cell>
          <cell r="AY7">
            <v>2</v>
          </cell>
          <cell r="AZ7">
            <v>2</v>
          </cell>
          <cell r="BA7">
            <v>3</v>
          </cell>
          <cell r="BB7">
            <v>5</v>
          </cell>
          <cell r="BC7">
            <v>4</v>
          </cell>
          <cell r="BD7">
            <v>4</v>
          </cell>
          <cell r="BE7">
            <v>2</v>
          </cell>
          <cell r="BF7">
            <v>3</v>
          </cell>
          <cell r="BG7">
            <v>4</v>
          </cell>
          <cell r="BH7">
            <v>3</v>
          </cell>
          <cell r="BI7">
            <v>5</v>
          </cell>
          <cell r="BJ7">
            <v>3</v>
          </cell>
          <cell r="BK7">
            <v>3</v>
          </cell>
          <cell r="BL7">
            <v>3</v>
          </cell>
          <cell r="BM7">
            <v>4</v>
          </cell>
          <cell r="BN7">
            <v>3</v>
          </cell>
          <cell r="BO7">
            <v>2</v>
          </cell>
          <cell r="BP7">
            <v>3</v>
          </cell>
          <cell r="BQ7">
            <v>3</v>
          </cell>
          <cell r="BR7">
            <v>4</v>
          </cell>
          <cell r="BS7">
            <v>4</v>
          </cell>
          <cell r="BT7">
            <v>3</v>
          </cell>
          <cell r="BU7">
            <v>4</v>
          </cell>
          <cell r="BV7">
            <v>3</v>
          </cell>
          <cell r="BW7">
            <v>3</v>
          </cell>
          <cell r="BX7">
            <v>4</v>
          </cell>
          <cell r="BY7">
            <v>4</v>
          </cell>
          <cell r="BZ7">
            <v>5</v>
          </cell>
          <cell r="CA7">
            <v>5</v>
          </cell>
          <cell r="CB7">
            <v>5</v>
          </cell>
          <cell r="CC7">
            <v>5</v>
          </cell>
          <cell r="CD7">
            <v>4</v>
          </cell>
          <cell r="CE7">
            <v>5</v>
          </cell>
          <cell r="CF7">
            <v>5</v>
          </cell>
          <cell r="CG7">
            <v>5</v>
          </cell>
          <cell r="CH7">
            <v>5</v>
          </cell>
          <cell r="CI7">
            <v>6</v>
          </cell>
          <cell r="CJ7">
            <v>4</v>
          </cell>
          <cell r="CK7">
            <v>4</v>
          </cell>
          <cell r="CL7">
            <v>4</v>
          </cell>
          <cell r="CM7">
            <v>5</v>
          </cell>
          <cell r="CN7">
            <v>5</v>
          </cell>
          <cell r="CO7">
            <v>4</v>
          </cell>
          <cell r="CP7">
            <v>3</v>
          </cell>
          <cell r="CQ7">
            <v>5</v>
          </cell>
          <cell r="CR7">
            <v>5</v>
          </cell>
          <cell r="CS7">
            <v>5</v>
          </cell>
          <cell r="CT7">
            <v>5</v>
          </cell>
          <cell r="CU7">
            <v>7</v>
          </cell>
          <cell r="CV7">
            <v>7</v>
          </cell>
          <cell r="CW7">
            <v>7</v>
          </cell>
          <cell r="CX7">
            <v>7</v>
          </cell>
          <cell r="CY7">
            <v>7</v>
          </cell>
          <cell r="CZ7">
            <v>5</v>
          </cell>
          <cell r="DA7">
            <v>6</v>
          </cell>
          <cell r="DB7">
            <v>5</v>
          </cell>
          <cell r="DC7">
            <v>6</v>
          </cell>
          <cell r="DD7">
            <v>6</v>
          </cell>
          <cell r="DE7">
            <v>7</v>
          </cell>
          <cell r="DF7">
            <v>5</v>
          </cell>
          <cell r="DG7">
            <v>7</v>
          </cell>
          <cell r="DH7">
            <v>6</v>
          </cell>
          <cell r="DI7">
            <v>6</v>
          </cell>
          <cell r="DJ7">
            <v>5</v>
          </cell>
          <cell r="DK7">
            <v>8</v>
          </cell>
          <cell r="DL7">
            <v>8</v>
          </cell>
          <cell r="DM7">
            <v>7</v>
          </cell>
          <cell r="DN7">
            <v>7</v>
          </cell>
          <cell r="DO7">
            <v>5</v>
          </cell>
          <cell r="DP7">
            <v>5</v>
          </cell>
          <cell r="DQ7">
            <v>6</v>
          </cell>
          <cell r="DR7">
            <v>6</v>
          </cell>
          <cell r="DS7">
            <v>5</v>
          </cell>
          <cell r="DT7">
            <v>5</v>
          </cell>
          <cell r="DU7">
            <v>5</v>
          </cell>
          <cell r="DV7">
            <v>5</v>
          </cell>
          <cell r="DW7">
            <v>5</v>
          </cell>
          <cell r="DX7">
            <v>5</v>
          </cell>
          <cell r="DY7">
            <v>7</v>
          </cell>
          <cell r="DZ7">
            <v>5</v>
          </cell>
          <cell r="EA7">
            <v>6</v>
          </cell>
          <cell r="EB7">
            <v>5</v>
          </cell>
          <cell r="EC7">
            <v>5</v>
          </cell>
          <cell r="ED7">
            <v>5</v>
          </cell>
          <cell r="EE7">
            <v>6</v>
          </cell>
          <cell r="EF7">
            <v>5</v>
          </cell>
          <cell r="EG7">
            <v>4</v>
          </cell>
          <cell r="EH7">
            <v>5</v>
          </cell>
          <cell r="EI7">
            <v>5</v>
          </cell>
          <cell r="EJ7">
            <v>5</v>
          </cell>
          <cell r="EK7">
            <v>7</v>
          </cell>
          <cell r="EL7">
            <v>5</v>
          </cell>
          <cell r="EM7">
            <v>6</v>
          </cell>
          <cell r="EN7">
            <v>5</v>
          </cell>
          <cell r="EO7">
            <v>4</v>
          </cell>
          <cell r="EP7">
            <v>4</v>
          </cell>
          <cell r="EQ7">
            <v>4</v>
          </cell>
          <cell r="ER7">
            <v>6</v>
          </cell>
          <cell r="ES7">
            <v>4</v>
          </cell>
          <cell r="ET7">
            <v>4</v>
          </cell>
          <cell r="EU7">
            <v>7</v>
          </cell>
          <cell r="EV7">
            <v>5</v>
          </cell>
          <cell r="EW7">
            <v>5</v>
          </cell>
          <cell r="EX7">
            <v>5</v>
          </cell>
          <cell r="EY7">
            <v>4</v>
          </cell>
          <cell r="EZ7">
            <v>3</v>
          </cell>
          <cell r="FA7">
            <v>4</v>
          </cell>
          <cell r="FB7">
            <v>4</v>
          </cell>
          <cell r="FC7">
            <v>2</v>
          </cell>
          <cell r="FD7">
            <v>2</v>
          </cell>
          <cell r="FE7">
            <v>3</v>
          </cell>
          <cell r="FF7">
            <v>1</v>
          </cell>
          <cell r="FG7">
            <v>1</v>
          </cell>
          <cell r="FH7">
            <v>1</v>
          </cell>
          <cell r="FI7">
            <v>2</v>
          </cell>
          <cell r="FJ7">
            <v>0</v>
          </cell>
          <cell r="FK7">
            <v>1</v>
          </cell>
          <cell r="FL7">
            <v>2</v>
          </cell>
          <cell r="FM7">
            <v>2</v>
          </cell>
          <cell r="FN7">
            <v>1</v>
          </cell>
          <cell r="FO7">
            <v>1</v>
          </cell>
          <cell r="FP7">
            <v>0</v>
          </cell>
          <cell r="FQ7">
            <v>1</v>
          </cell>
          <cell r="FR7">
            <v>1</v>
          </cell>
          <cell r="FS7">
            <v>1</v>
          </cell>
          <cell r="FT7">
            <v>1</v>
          </cell>
          <cell r="FU7">
            <v>1</v>
          </cell>
          <cell r="FV7">
            <v>1</v>
          </cell>
          <cell r="FW7">
            <v>0</v>
          </cell>
          <cell r="FX7">
            <v>1</v>
          </cell>
          <cell r="FY7">
            <v>3</v>
          </cell>
          <cell r="FZ7">
            <v>1</v>
          </cell>
          <cell r="GA7">
            <v>1</v>
          </cell>
          <cell r="GB7">
            <v>2</v>
          </cell>
          <cell r="GC7">
            <v>0</v>
          </cell>
          <cell r="GD7">
            <v>1</v>
          </cell>
          <cell r="GE7">
            <v>2</v>
          </cell>
          <cell r="GF7">
            <v>1</v>
          </cell>
          <cell r="GG7">
            <v>2</v>
          </cell>
          <cell r="GH7">
            <v>1</v>
          </cell>
          <cell r="GI7">
            <v>4</v>
          </cell>
          <cell r="GJ7">
            <v>3</v>
          </cell>
          <cell r="GK7">
            <v>1</v>
          </cell>
          <cell r="GL7">
            <v>1</v>
          </cell>
          <cell r="GM7">
            <v>1</v>
          </cell>
          <cell r="GN7">
            <v>2</v>
          </cell>
          <cell r="GO7">
            <v>2</v>
          </cell>
          <cell r="GP7">
            <v>2</v>
          </cell>
          <cell r="GQ7">
            <v>1</v>
          </cell>
          <cell r="GR7">
            <v>2</v>
          </cell>
          <cell r="GS7">
            <v>1</v>
          </cell>
          <cell r="GT7">
            <v>1</v>
          </cell>
          <cell r="GU7">
            <v>1</v>
          </cell>
          <cell r="GV7">
            <v>1</v>
          </cell>
          <cell r="GW7">
            <v>2</v>
          </cell>
          <cell r="GX7">
            <v>1</v>
          </cell>
          <cell r="GY7">
            <v>1</v>
          </cell>
          <cell r="GZ7">
            <v>2</v>
          </cell>
          <cell r="HA7">
            <v>1</v>
          </cell>
          <cell r="HB7">
            <v>0</v>
          </cell>
          <cell r="HC7">
            <v>1</v>
          </cell>
        </row>
        <row r="8">
          <cell r="A8" t="str">
            <v>5%-10%</v>
          </cell>
          <cell r="F8">
            <v>1</v>
          </cell>
          <cell r="G8">
            <v>1</v>
          </cell>
          <cell r="H8">
            <v>1</v>
          </cell>
          <cell r="I8">
            <v>0</v>
          </cell>
          <cell r="J8">
            <v>1</v>
          </cell>
          <cell r="K8">
            <v>1</v>
          </cell>
          <cell r="L8">
            <v>1</v>
          </cell>
          <cell r="M8">
            <v>0</v>
          </cell>
          <cell r="N8">
            <v>0</v>
          </cell>
          <cell r="O8">
            <v>0</v>
          </cell>
          <cell r="P8">
            <v>1</v>
          </cell>
          <cell r="Q8">
            <v>0</v>
          </cell>
          <cell r="R8">
            <v>1</v>
          </cell>
          <cell r="S8">
            <v>2</v>
          </cell>
          <cell r="T8">
            <v>0</v>
          </cell>
          <cell r="U8">
            <v>0</v>
          </cell>
          <cell r="V8">
            <v>0</v>
          </cell>
          <cell r="W8">
            <v>2</v>
          </cell>
          <cell r="X8">
            <v>1</v>
          </cell>
          <cell r="Y8">
            <v>1</v>
          </cell>
          <cell r="Z8">
            <v>1</v>
          </cell>
          <cell r="AA8">
            <v>0</v>
          </cell>
          <cell r="AB8">
            <v>1</v>
          </cell>
          <cell r="AC8">
            <v>1</v>
          </cell>
          <cell r="AD8">
            <v>0</v>
          </cell>
          <cell r="AE8">
            <v>1</v>
          </cell>
          <cell r="AF8">
            <v>1</v>
          </cell>
          <cell r="AG8">
            <v>1</v>
          </cell>
          <cell r="AH8">
            <v>1</v>
          </cell>
          <cell r="AI8">
            <v>1</v>
          </cell>
          <cell r="AJ8">
            <v>1</v>
          </cell>
          <cell r="AK8">
            <v>2</v>
          </cell>
          <cell r="AL8">
            <v>0</v>
          </cell>
          <cell r="AM8">
            <v>1</v>
          </cell>
          <cell r="AN8">
            <v>1</v>
          </cell>
          <cell r="AO8">
            <v>1</v>
          </cell>
          <cell r="AP8">
            <v>1</v>
          </cell>
          <cell r="AQ8">
            <v>1</v>
          </cell>
          <cell r="AR8">
            <v>1</v>
          </cell>
          <cell r="AS8">
            <v>1</v>
          </cell>
          <cell r="AT8">
            <v>1</v>
          </cell>
          <cell r="AU8">
            <v>0</v>
          </cell>
          <cell r="AV8">
            <v>1</v>
          </cell>
          <cell r="AW8">
            <v>0</v>
          </cell>
          <cell r="AX8">
            <v>1</v>
          </cell>
          <cell r="AY8">
            <v>1</v>
          </cell>
          <cell r="AZ8">
            <v>1</v>
          </cell>
          <cell r="BA8">
            <v>0</v>
          </cell>
          <cell r="BB8">
            <v>0</v>
          </cell>
          <cell r="BC8">
            <v>0</v>
          </cell>
          <cell r="BD8">
            <v>1</v>
          </cell>
          <cell r="BE8">
            <v>1</v>
          </cell>
          <cell r="BF8">
            <v>1</v>
          </cell>
          <cell r="BG8">
            <v>0</v>
          </cell>
          <cell r="BH8">
            <v>1</v>
          </cell>
          <cell r="BI8">
            <v>0</v>
          </cell>
          <cell r="BJ8">
            <v>0</v>
          </cell>
          <cell r="BK8">
            <v>0</v>
          </cell>
          <cell r="BL8">
            <v>1</v>
          </cell>
          <cell r="BM8">
            <v>0</v>
          </cell>
          <cell r="BN8">
            <v>0</v>
          </cell>
          <cell r="BO8">
            <v>1</v>
          </cell>
          <cell r="BP8">
            <v>0</v>
          </cell>
          <cell r="BQ8">
            <v>1</v>
          </cell>
          <cell r="BR8">
            <v>0</v>
          </cell>
          <cell r="BS8">
            <v>0</v>
          </cell>
          <cell r="BT8">
            <v>1</v>
          </cell>
          <cell r="BU8">
            <v>2</v>
          </cell>
          <cell r="BV8">
            <v>1</v>
          </cell>
          <cell r="BW8">
            <v>1</v>
          </cell>
          <cell r="BX8">
            <v>0</v>
          </cell>
          <cell r="BY8">
            <v>1</v>
          </cell>
          <cell r="BZ8">
            <v>0</v>
          </cell>
          <cell r="CA8">
            <v>0</v>
          </cell>
          <cell r="CB8">
            <v>1</v>
          </cell>
          <cell r="CC8">
            <v>1</v>
          </cell>
          <cell r="CD8">
            <v>1</v>
          </cell>
          <cell r="CE8">
            <v>1</v>
          </cell>
          <cell r="CF8">
            <v>1</v>
          </cell>
          <cell r="CG8">
            <v>1</v>
          </cell>
          <cell r="CH8">
            <v>1</v>
          </cell>
          <cell r="CI8">
            <v>0</v>
          </cell>
          <cell r="CJ8">
            <v>1</v>
          </cell>
          <cell r="CK8">
            <v>1</v>
          </cell>
          <cell r="CL8">
            <v>0</v>
          </cell>
          <cell r="CM8">
            <v>0</v>
          </cell>
          <cell r="CN8">
            <v>0</v>
          </cell>
          <cell r="CO8">
            <v>1</v>
          </cell>
          <cell r="CP8">
            <v>2</v>
          </cell>
          <cell r="CQ8">
            <v>1</v>
          </cell>
          <cell r="CR8">
            <v>0</v>
          </cell>
          <cell r="CS8">
            <v>0</v>
          </cell>
          <cell r="CT8">
            <v>1</v>
          </cell>
          <cell r="CU8">
            <v>1</v>
          </cell>
          <cell r="CV8">
            <v>1</v>
          </cell>
          <cell r="CW8">
            <v>1</v>
          </cell>
          <cell r="CX8">
            <v>1</v>
          </cell>
          <cell r="CY8">
            <v>0</v>
          </cell>
          <cell r="CZ8">
            <v>1</v>
          </cell>
          <cell r="DA8">
            <v>1</v>
          </cell>
          <cell r="DB8">
            <v>2</v>
          </cell>
          <cell r="DC8">
            <v>1</v>
          </cell>
          <cell r="DD8">
            <v>1</v>
          </cell>
          <cell r="DE8">
            <v>0</v>
          </cell>
          <cell r="DF8">
            <v>1</v>
          </cell>
          <cell r="DG8">
            <v>0</v>
          </cell>
          <cell r="DH8">
            <v>1</v>
          </cell>
          <cell r="DI8">
            <v>1</v>
          </cell>
          <cell r="DJ8">
            <v>1</v>
          </cell>
          <cell r="DK8">
            <v>1</v>
          </cell>
          <cell r="DL8">
            <v>0</v>
          </cell>
          <cell r="DM8">
            <v>0</v>
          </cell>
          <cell r="DN8">
            <v>2</v>
          </cell>
          <cell r="DO8">
            <v>1</v>
          </cell>
          <cell r="DP8">
            <v>2</v>
          </cell>
          <cell r="DQ8">
            <v>0</v>
          </cell>
          <cell r="DR8">
            <v>1</v>
          </cell>
          <cell r="DS8">
            <v>1</v>
          </cell>
          <cell r="DT8">
            <v>2</v>
          </cell>
          <cell r="DU8">
            <v>0</v>
          </cell>
          <cell r="DV8">
            <v>2</v>
          </cell>
          <cell r="DW8">
            <v>2</v>
          </cell>
          <cell r="DX8">
            <v>2</v>
          </cell>
          <cell r="DY8">
            <v>0</v>
          </cell>
          <cell r="DZ8">
            <v>2</v>
          </cell>
          <cell r="EA8">
            <v>1</v>
          </cell>
          <cell r="EB8">
            <v>2</v>
          </cell>
          <cell r="EC8">
            <v>2</v>
          </cell>
          <cell r="ED8">
            <v>1</v>
          </cell>
          <cell r="EE8">
            <v>0</v>
          </cell>
          <cell r="EF8">
            <v>1</v>
          </cell>
          <cell r="EG8">
            <v>2</v>
          </cell>
          <cell r="EH8">
            <v>1</v>
          </cell>
          <cell r="EI8">
            <v>0</v>
          </cell>
          <cell r="EJ8">
            <v>1</v>
          </cell>
          <cell r="EK8">
            <v>0</v>
          </cell>
          <cell r="EL8">
            <v>1</v>
          </cell>
          <cell r="EM8">
            <v>1</v>
          </cell>
          <cell r="EN8">
            <v>1</v>
          </cell>
          <cell r="EO8">
            <v>1</v>
          </cell>
          <cell r="EP8">
            <v>0</v>
          </cell>
          <cell r="EQ8">
            <v>0</v>
          </cell>
          <cell r="ER8">
            <v>0</v>
          </cell>
          <cell r="ES8">
            <v>1</v>
          </cell>
          <cell r="ET8">
            <v>1</v>
          </cell>
          <cell r="EU8">
            <v>0</v>
          </cell>
          <cell r="EV8">
            <v>0</v>
          </cell>
          <cell r="EW8">
            <v>1</v>
          </cell>
          <cell r="EX8">
            <v>0</v>
          </cell>
          <cell r="EY8">
            <v>1</v>
          </cell>
          <cell r="EZ8">
            <v>0</v>
          </cell>
          <cell r="FA8">
            <v>0</v>
          </cell>
          <cell r="FB8">
            <v>0</v>
          </cell>
          <cell r="FC8">
            <v>0</v>
          </cell>
          <cell r="FD8">
            <v>0</v>
          </cell>
          <cell r="FE8">
            <v>1</v>
          </cell>
          <cell r="FF8">
            <v>0</v>
          </cell>
          <cell r="FG8">
            <v>0</v>
          </cell>
          <cell r="FH8">
            <v>0</v>
          </cell>
          <cell r="FI8">
            <v>0</v>
          </cell>
          <cell r="FJ8">
            <v>1</v>
          </cell>
          <cell r="FK8">
            <v>0</v>
          </cell>
          <cell r="FL8">
            <v>0</v>
          </cell>
          <cell r="FM8">
            <v>0</v>
          </cell>
          <cell r="FN8">
            <v>0</v>
          </cell>
          <cell r="FO8">
            <v>0</v>
          </cell>
          <cell r="FP8">
            <v>1</v>
          </cell>
          <cell r="FQ8">
            <v>1</v>
          </cell>
          <cell r="FR8">
            <v>0</v>
          </cell>
          <cell r="FS8">
            <v>0</v>
          </cell>
          <cell r="FT8">
            <v>1</v>
          </cell>
          <cell r="FU8">
            <v>1</v>
          </cell>
          <cell r="FV8">
            <v>0</v>
          </cell>
          <cell r="FW8">
            <v>1</v>
          </cell>
          <cell r="FX8">
            <v>0</v>
          </cell>
          <cell r="FY8">
            <v>0</v>
          </cell>
          <cell r="FZ8">
            <v>1</v>
          </cell>
          <cell r="GA8">
            <v>1</v>
          </cell>
          <cell r="GB8">
            <v>0</v>
          </cell>
          <cell r="GC8">
            <v>2</v>
          </cell>
          <cell r="GD8">
            <v>1</v>
          </cell>
          <cell r="GE8">
            <v>0</v>
          </cell>
          <cell r="GF8">
            <v>0</v>
          </cell>
          <cell r="GG8">
            <v>0</v>
          </cell>
          <cell r="GH8">
            <v>1</v>
          </cell>
          <cell r="GI8">
            <v>0</v>
          </cell>
          <cell r="GJ8">
            <v>1</v>
          </cell>
          <cell r="GK8">
            <v>1</v>
          </cell>
          <cell r="GL8">
            <v>1</v>
          </cell>
          <cell r="GM8">
            <v>1</v>
          </cell>
          <cell r="GN8">
            <v>0</v>
          </cell>
          <cell r="GO8">
            <v>0</v>
          </cell>
          <cell r="GP8">
            <v>0</v>
          </cell>
          <cell r="GQ8">
            <v>1</v>
          </cell>
          <cell r="GR8">
            <v>0</v>
          </cell>
          <cell r="GS8">
            <v>1</v>
          </cell>
          <cell r="GT8">
            <v>0</v>
          </cell>
          <cell r="GU8">
            <v>0</v>
          </cell>
          <cell r="GV8">
            <v>1</v>
          </cell>
          <cell r="GW8">
            <v>0</v>
          </cell>
          <cell r="GX8">
            <v>1</v>
          </cell>
          <cell r="GY8">
            <v>0</v>
          </cell>
          <cell r="GZ8">
            <v>1</v>
          </cell>
          <cell r="HA8">
            <v>1</v>
          </cell>
          <cell r="HB8">
            <v>1</v>
          </cell>
          <cell r="HC8">
            <v>0</v>
          </cell>
        </row>
        <row r="9">
          <cell r="A9" t="str">
            <v>10%-20%</v>
          </cell>
          <cell r="F9">
            <v>1</v>
          </cell>
          <cell r="G9">
            <v>0</v>
          </cell>
          <cell r="H9">
            <v>1</v>
          </cell>
          <cell r="I9">
            <v>2</v>
          </cell>
          <cell r="J9">
            <v>1</v>
          </cell>
          <cell r="K9">
            <v>1</v>
          </cell>
          <cell r="L9">
            <v>1</v>
          </cell>
          <cell r="M9">
            <v>1</v>
          </cell>
          <cell r="N9">
            <v>1</v>
          </cell>
          <cell r="O9">
            <v>1</v>
          </cell>
          <cell r="P9">
            <v>1</v>
          </cell>
          <cell r="Q9">
            <v>1</v>
          </cell>
          <cell r="R9">
            <v>0</v>
          </cell>
          <cell r="S9">
            <v>0</v>
          </cell>
          <cell r="T9">
            <v>1</v>
          </cell>
          <cell r="U9">
            <v>1</v>
          </cell>
          <cell r="V9">
            <v>1</v>
          </cell>
          <cell r="W9">
            <v>0</v>
          </cell>
          <cell r="X9">
            <v>0</v>
          </cell>
          <cell r="Y9">
            <v>0</v>
          </cell>
          <cell r="Z9">
            <v>1</v>
          </cell>
          <cell r="AA9">
            <v>1</v>
          </cell>
          <cell r="AB9">
            <v>1</v>
          </cell>
          <cell r="AC9">
            <v>1</v>
          </cell>
          <cell r="AD9">
            <v>2</v>
          </cell>
          <cell r="AE9">
            <v>2</v>
          </cell>
          <cell r="AF9">
            <v>1</v>
          </cell>
          <cell r="AG9">
            <v>1</v>
          </cell>
          <cell r="AH9">
            <v>1</v>
          </cell>
          <cell r="AI9">
            <v>1</v>
          </cell>
          <cell r="AJ9">
            <v>1</v>
          </cell>
          <cell r="AK9">
            <v>0</v>
          </cell>
          <cell r="AL9">
            <v>1</v>
          </cell>
          <cell r="AM9">
            <v>1</v>
          </cell>
          <cell r="AN9">
            <v>0</v>
          </cell>
          <cell r="AO9">
            <v>0</v>
          </cell>
          <cell r="AP9">
            <v>1</v>
          </cell>
          <cell r="AQ9">
            <v>1</v>
          </cell>
          <cell r="AR9">
            <v>1</v>
          </cell>
          <cell r="AS9">
            <v>1</v>
          </cell>
          <cell r="AT9">
            <v>0</v>
          </cell>
          <cell r="AU9">
            <v>1</v>
          </cell>
          <cell r="AV9">
            <v>1</v>
          </cell>
          <cell r="AW9">
            <v>2</v>
          </cell>
          <cell r="AX9">
            <v>0</v>
          </cell>
          <cell r="AY9">
            <v>1</v>
          </cell>
          <cell r="AZ9">
            <v>1</v>
          </cell>
          <cell r="BA9">
            <v>1</v>
          </cell>
          <cell r="BB9">
            <v>1</v>
          </cell>
          <cell r="BC9">
            <v>0</v>
          </cell>
          <cell r="BD9">
            <v>1</v>
          </cell>
          <cell r="BE9">
            <v>1</v>
          </cell>
          <cell r="BF9">
            <v>0</v>
          </cell>
          <cell r="BG9">
            <v>1</v>
          </cell>
          <cell r="BH9">
            <v>0</v>
          </cell>
          <cell r="BI9">
            <v>0</v>
          </cell>
          <cell r="BJ9">
            <v>2</v>
          </cell>
          <cell r="BK9">
            <v>2</v>
          </cell>
          <cell r="BL9">
            <v>1</v>
          </cell>
          <cell r="BM9">
            <v>2</v>
          </cell>
          <cell r="BN9">
            <v>2</v>
          </cell>
          <cell r="BO9">
            <v>2</v>
          </cell>
          <cell r="BP9">
            <v>1</v>
          </cell>
          <cell r="BQ9">
            <v>1</v>
          </cell>
          <cell r="BR9">
            <v>2</v>
          </cell>
          <cell r="BS9">
            <v>2</v>
          </cell>
          <cell r="BT9">
            <v>2</v>
          </cell>
          <cell r="BU9">
            <v>1</v>
          </cell>
          <cell r="BV9">
            <v>1</v>
          </cell>
          <cell r="BW9">
            <v>1</v>
          </cell>
          <cell r="BX9">
            <v>1</v>
          </cell>
          <cell r="BY9">
            <v>1</v>
          </cell>
          <cell r="BZ9">
            <v>1</v>
          </cell>
          <cell r="CA9">
            <v>2</v>
          </cell>
          <cell r="CB9">
            <v>1</v>
          </cell>
          <cell r="CC9">
            <v>1</v>
          </cell>
          <cell r="CD9">
            <v>1</v>
          </cell>
          <cell r="CE9">
            <v>0</v>
          </cell>
          <cell r="CF9">
            <v>1</v>
          </cell>
          <cell r="CG9">
            <v>1</v>
          </cell>
          <cell r="CH9">
            <v>0</v>
          </cell>
          <cell r="CI9">
            <v>1</v>
          </cell>
          <cell r="CJ9">
            <v>1</v>
          </cell>
          <cell r="CK9">
            <v>1</v>
          </cell>
          <cell r="CL9">
            <v>1</v>
          </cell>
          <cell r="CM9">
            <v>0</v>
          </cell>
          <cell r="CN9">
            <v>1</v>
          </cell>
          <cell r="CO9">
            <v>1</v>
          </cell>
          <cell r="CP9">
            <v>1</v>
          </cell>
          <cell r="CQ9">
            <v>0</v>
          </cell>
          <cell r="CR9">
            <v>1</v>
          </cell>
          <cell r="CS9">
            <v>1</v>
          </cell>
          <cell r="CT9">
            <v>1</v>
          </cell>
          <cell r="CU9">
            <v>2</v>
          </cell>
          <cell r="CV9">
            <v>1</v>
          </cell>
          <cell r="CW9">
            <v>1</v>
          </cell>
          <cell r="CX9">
            <v>1</v>
          </cell>
          <cell r="CY9">
            <v>2</v>
          </cell>
          <cell r="CZ9">
            <v>2</v>
          </cell>
          <cell r="DA9">
            <v>1</v>
          </cell>
          <cell r="DB9">
            <v>0</v>
          </cell>
          <cell r="DC9">
            <v>1</v>
          </cell>
          <cell r="DD9">
            <v>0</v>
          </cell>
          <cell r="DE9">
            <v>1</v>
          </cell>
          <cell r="DF9">
            <v>0</v>
          </cell>
          <cell r="DG9">
            <v>1</v>
          </cell>
          <cell r="DH9">
            <v>0</v>
          </cell>
          <cell r="DI9">
            <v>0</v>
          </cell>
          <cell r="DJ9">
            <v>0</v>
          </cell>
          <cell r="DK9">
            <v>0</v>
          </cell>
          <cell r="DL9">
            <v>1</v>
          </cell>
          <cell r="DM9">
            <v>1</v>
          </cell>
          <cell r="DN9">
            <v>0</v>
          </cell>
          <cell r="DO9">
            <v>1</v>
          </cell>
          <cell r="DP9">
            <v>1</v>
          </cell>
          <cell r="DQ9">
            <v>1</v>
          </cell>
          <cell r="DR9">
            <v>1</v>
          </cell>
          <cell r="DS9">
            <v>2</v>
          </cell>
          <cell r="DT9">
            <v>1</v>
          </cell>
          <cell r="DU9">
            <v>1</v>
          </cell>
          <cell r="DV9">
            <v>0</v>
          </cell>
          <cell r="DW9">
            <v>1</v>
          </cell>
          <cell r="DX9">
            <v>1</v>
          </cell>
          <cell r="DY9">
            <v>2</v>
          </cell>
          <cell r="DZ9">
            <v>0</v>
          </cell>
          <cell r="EA9">
            <v>1</v>
          </cell>
          <cell r="EB9">
            <v>1</v>
          </cell>
          <cell r="EC9">
            <v>1</v>
          </cell>
          <cell r="ED9">
            <v>1</v>
          </cell>
          <cell r="EE9">
            <v>2</v>
          </cell>
          <cell r="EF9">
            <v>1</v>
          </cell>
          <cell r="EG9">
            <v>1</v>
          </cell>
          <cell r="EH9">
            <v>0</v>
          </cell>
          <cell r="EI9">
            <v>2</v>
          </cell>
          <cell r="EJ9">
            <v>1</v>
          </cell>
          <cell r="EK9">
            <v>2</v>
          </cell>
          <cell r="EL9">
            <v>2</v>
          </cell>
          <cell r="EM9">
            <v>1</v>
          </cell>
          <cell r="EN9">
            <v>1</v>
          </cell>
          <cell r="EO9">
            <v>2</v>
          </cell>
          <cell r="EP9">
            <v>1</v>
          </cell>
          <cell r="EQ9">
            <v>1</v>
          </cell>
          <cell r="ER9">
            <v>1</v>
          </cell>
          <cell r="ES9">
            <v>0</v>
          </cell>
          <cell r="ET9">
            <v>1</v>
          </cell>
          <cell r="EU9">
            <v>1</v>
          </cell>
          <cell r="EV9">
            <v>1</v>
          </cell>
          <cell r="EW9">
            <v>0</v>
          </cell>
          <cell r="EX9">
            <v>1</v>
          </cell>
          <cell r="EY9">
            <v>0</v>
          </cell>
          <cell r="EZ9">
            <v>1</v>
          </cell>
          <cell r="FA9">
            <v>1</v>
          </cell>
          <cell r="FB9">
            <v>0</v>
          </cell>
          <cell r="FC9">
            <v>0</v>
          </cell>
          <cell r="FD9">
            <v>1</v>
          </cell>
          <cell r="FE9">
            <v>0</v>
          </cell>
          <cell r="FF9">
            <v>1</v>
          </cell>
          <cell r="FG9">
            <v>0</v>
          </cell>
          <cell r="FH9">
            <v>1</v>
          </cell>
          <cell r="FI9">
            <v>1</v>
          </cell>
          <cell r="FJ9">
            <v>1</v>
          </cell>
          <cell r="FK9">
            <v>0</v>
          </cell>
          <cell r="FL9">
            <v>0</v>
          </cell>
          <cell r="FM9">
            <v>1</v>
          </cell>
          <cell r="FN9">
            <v>1</v>
          </cell>
          <cell r="FO9">
            <v>1</v>
          </cell>
          <cell r="FP9">
            <v>0</v>
          </cell>
          <cell r="FQ9">
            <v>1</v>
          </cell>
          <cell r="FR9">
            <v>1</v>
          </cell>
          <cell r="FS9">
            <v>1</v>
          </cell>
          <cell r="FT9">
            <v>1</v>
          </cell>
          <cell r="FU9">
            <v>1</v>
          </cell>
          <cell r="FV9">
            <v>1</v>
          </cell>
          <cell r="FW9">
            <v>1</v>
          </cell>
          <cell r="FX9">
            <v>1</v>
          </cell>
          <cell r="FY9">
            <v>1</v>
          </cell>
          <cell r="FZ9">
            <v>1</v>
          </cell>
          <cell r="GA9">
            <v>2</v>
          </cell>
          <cell r="GB9">
            <v>2</v>
          </cell>
          <cell r="GC9">
            <v>1</v>
          </cell>
          <cell r="GD9">
            <v>1</v>
          </cell>
          <cell r="GE9">
            <v>1</v>
          </cell>
          <cell r="GF9">
            <v>1</v>
          </cell>
          <cell r="GG9">
            <v>0</v>
          </cell>
          <cell r="GH9">
            <v>1</v>
          </cell>
          <cell r="GI9">
            <v>1</v>
          </cell>
          <cell r="GJ9">
            <v>2</v>
          </cell>
          <cell r="GK9">
            <v>1</v>
          </cell>
          <cell r="GL9">
            <v>2</v>
          </cell>
          <cell r="GM9">
            <v>2</v>
          </cell>
          <cell r="GN9">
            <v>2</v>
          </cell>
          <cell r="GO9">
            <v>2</v>
          </cell>
          <cell r="GP9">
            <v>2</v>
          </cell>
          <cell r="GQ9">
            <v>1</v>
          </cell>
          <cell r="GR9">
            <v>1</v>
          </cell>
          <cell r="GS9">
            <v>1</v>
          </cell>
          <cell r="GT9">
            <v>1</v>
          </cell>
          <cell r="GU9">
            <v>1</v>
          </cell>
          <cell r="GV9">
            <v>1</v>
          </cell>
          <cell r="GW9">
            <v>1</v>
          </cell>
          <cell r="GX9">
            <v>0</v>
          </cell>
          <cell r="GY9">
            <v>1</v>
          </cell>
          <cell r="GZ9">
            <v>0</v>
          </cell>
          <cell r="HA9">
            <v>0</v>
          </cell>
          <cell r="HB9">
            <v>0</v>
          </cell>
          <cell r="HC9">
            <v>1</v>
          </cell>
        </row>
        <row r="10">
          <cell r="A10" t="str">
            <v>20%-30%</v>
          </cell>
          <cell r="F10">
            <v>0</v>
          </cell>
          <cell r="G10">
            <v>1</v>
          </cell>
          <cell r="H10">
            <v>1</v>
          </cell>
          <cell r="I10">
            <v>0</v>
          </cell>
          <cell r="J10">
            <v>1</v>
          </cell>
          <cell r="K10">
            <v>0</v>
          </cell>
          <cell r="L10">
            <v>0</v>
          </cell>
          <cell r="M10">
            <v>0</v>
          </cell>
          <cell r="N10">
            <v>0</v>
          </cell>
          <cell r="O10">
            <v>0</v>
          </cell>
          <cell r="P10">
            <v>1</v>
          </cell>
          <cell r="Q10">
            <v>0</v>
          </cell>
          <cell r="R10">
            <v>1</v>
          </cell>
          <cell r="S10">
            <v>1</v>
          </cell>
          <cell r="T10">
            <v>0</v>
          </cell>
          <cell r="U10">
            <v>1</v>
          </cell>
          <cell r="V10">
            <v>2</v>
          </cell>
          <cell r="W10">
            <v>1</v>
          </cell>
          <cell r="X10">
            <v>1</v>
          </cell>
          <cell r="Y10">
            <v>1</v>
          </cell>
          <cell r="Z10">
            <v>1</v>
          </cell>
          <cell r="AA10">
            <v>1</v>
          </cell>
          <cell r="AB10">
            <v>1</v>
          </cell>
          <cell r="AC10">
            <v>1</v>
          </cell>
          <cell r="AD10">
            <v>1</v>
          </cell>
          <cell r="AE10">
            <v>0</v>
          </cell>
          <cell r="AF10">
            <v>1</v>
          </cell>
          <cell r="AG10">
            <v>0</v>
          </cell>
          <cell r="AH10">
            <v>0</v>
          </cell>
          <cell r="AI10">
            <v>0</v>
          </cell>
          <cell r="AJ10">
            <v>0</v>
          </cell>
          <cell r="AK10">
            <v>1</v>
          </cell>
          <cell r="AL10">
            <v>0</v>
          </cell>
          <cell r="AM10">
            <v>0</v>
          </cell>
          <cell r="AN10">
            <v>1</v>
          </cell>
          <cell r="AO10">
            <v>1</v>
          </cell>
          <cell r="AP10">
            <v>0</v>
          </cell>
          <cell r="AQ10">
            <v>0</v>
          </cell>
          <cell r="AR10">
            <v>0</v>
          </cell>
          <cell r="AS10">
            <v>0</v>
          </cell>
          <cell r="AT10">
            <v>1</v>
          </cell>
          <cell r="AU10">
            <v>0</v>
          </cell>
          <cell r="AV10">
            <v>1</v>
          </cell>
          <cell r="AW10">
            <v>0</v>
          </cell>
          <cell r="AX10">
            <v>1</v>
          </cell>
          <cell r="AY10">
            <v>1</v>
          </cell>
          <cell r="AZ10">
            <v>1</v>
          </cell>
          <cell r="BA10">
            <v>1</v>
          </cell>
          <cell r="BB10">
            <v>1</v>
          </cell>
          <cell r="BC10">
            <v>1</v>
          </cell>
          <cell r="BD10">
            <v>0</v>
          </cell>
          <cell r="BE10">
            <v>0</v>
          </cell>
          <cell r="BF10">
            <v>1</v>
          </cell>
          <cell r="BG10">
            <v>0</v>
          </cell>
          <cell r="BH10">
            <v>0</v>
          </cell>
          <cell r="BI10">
            <v>0</v>
          </cell>
          <cell r="BJ10">
            <v>0</v>
          </cell>
          <cell r="BK10">
            <v>0</v>
          </cell>
          <cell r="BL10">
            <v>1</v>
          </cell>
          <cell r="BM10">
            <v>0</v>
          </cell>
          <cell r="BN10">
            <v>0</v>
          </cell>
          <cell r="BO10">
            <v>0</v>
          </cell>
          <cell r="BP10">
            <v>1</v>
          </cell>
          <cell r="BQ10">
            <v>0</v>
          </cell>
          <cell r="BR10">
            <v>1</v>
          </cell>
          <cell r="BS10">
            <v>1</v>
          </cell>
          <cell r="BT10">
            <v>0</v>
          </cell>
          <cell r="BU10">
            <v>1</v>
          </cell>
          <cell r="BV10">
            <v>1</v>
          </cell>
          <cell r="BW10">
            <v>1</v>
          </cell>
          <cell r="BX10">
            <v>1</v>
          </cell>
          <cell r="BY10">
            <v>1</v>
          </cell>
          <cell r="BZ10">
            <v>1</v>
          </cell>
          <cell r="CA10">
            <v>1</v>
          </cell>
          <cell r="CB10">
            <v>0</v>
          </cell>
          <cell r="CC10">
            <v>1</v>
          </cell>
          <cell r="CD10">
            <v>1</v>
          </cell>
          <cell r="CE10">
            <v>1</v>
          </cell>
          <cell r="CF10">
            <v>1</v>
          </cell>
          <cell r="CG10">
            <v>0</v>
          </cell>
          <cell r="CH10">
            <v>1</v>
          </cell>
          <cell r="CI10">
            <v>0</v>
          </cell>
          <cell r="CJ10">
            <v>1</v>
          </cell>
          <cell r="CK10">
            <v>0</v>
          </cell>
          <cell r="CL10">
            <v>2</v>
          </cell>
          <cell r="CM10">
            <v>2</v>
          </cell>
          <cell r="CN10">
            <v>1</v>
          </cell>
          <cell r="CO10">
            <v>1</v>
          </cell>
          <cell r="CP10">
            <v>1</v>
          </cell>
          <cell r="CQ10">
            <v>1</v>
          </cell>
          <cell r="CR10">
            <v>1</v>
          </cell>
          <cell r="CS10">
            <v>1</v>
          </cell>
          <cell r="CT10">
            <v>1</v>
          </cell>
          <cell r="CU10">
            <v>0</v>
          </cell>
          <cell r="CV10">
            <v>1</v>
          </cell>
          <cell r="CW10">
            <v>1</v>
          </cell>
          <cell r="CX10">
            <v>1</v>
          </cell>
          <cell r="CY10">
            <v>0</v>
          </cell>
          <cell r="CZ10">
            <v>0</v>
          </cell>
          <cell r="DA10">
            <v>0</v>
          </cell>
          <cell r="DB10">
            <v>1</v>
          </cell>
          <cell r="DC10">
            <v>0</v>
          </cell>
          <cell r="DD10">
            <v>0</v>
          </cell>
          <cell r="DE10">
            <v>0</v>
          </cell>
          <cell r="DF10">
            <v>1</v>
          </cell>
          <cell r="DG10">
            <v>0</v>
          </cell>
          <cell r="DH10">
            <v>1</v>
          </cell>
          <cell r="DI10">
            <v>1</v>
          </cell>
          <cell r="DJ10">
            <v>2</v>
          </cell>
          <cell r="DK10">
            <v>1</v>
          </cell>
          <cell r="DL10">
            <v>1</v>
          </cell>
          <cell r="DM10">
            <v>1</v>
          </cell>
          <cell r="DN10">
            <v>1</v>
          </cell>
          <cell r="DO10">
            <v>1</v>
          </cell>
          <cell r="DP10">
            <v>0</v>
          </cell>
          <cell r="DQ10">
            <v>0</v>
          </cell>
          <cell r="DR10">
            <v>0</v>
          </cell>
          <cell r="DS10">
            <v>0</v>
          </cell>
          <cell r="DT10">
            <v>1</v>
          </cell>
          <cell r="DU10">
            <v>1</v>
          </cell>
          <cell r="DV10">
            <v>1</v>
          </cell>
          <cell r="DW10">
            <v>0</v>
          </cell>
          <cell r="DX10">
            <v>1</v>
          </cell>
          <cell r="DY10">
            <v>0</v>
          </cell>
          <cell r="DZ10">
            <v>1</v>
          </cell>
          <cell r="EA10">
            <v>1</v>
          </cell>
          <cell r="EB10">
            <v>0</v>
          </cell>
          <cell r="EC10">
            <v>0</v>
          </cell>
          <cell r="ED10">
            <v>0</v>
          </cell>
          <cell r="EE10">
            <v>0</v>
          </cell>
          <cell r="EF10">
            <v>1</v>
          </cell>
          <cell r="EG10">
            <v>0</v>
          </cell>
          <cell r="EH10">
            <v>1</v>
          </cell>
          <cell r="EI10">
            <v>0</v>
          </cell>
          <cell r="EJ10">
            <v>1</v>
          </cell>
          <cell r="EK10">
            <v>1</v>
          </cell>
          <cell r="EL10">
            <v>0</v>
          </cell>
          <cell r="EM10">
            <v>1</v>
          </cell>
          <cell r="EN10">
            <v>1</v>
          </cell>
          <cell r="EO10">
            <v>0</v>
          </cell>
          <cell r="EP10">
            <v>1</v>
          </cell>
          <cell r="EQ10">
            <v>1</v>
          </cell>
          <cell r="ER10">
            <v>0</v>
          </cell>
          <cell r="ES10">
            <v>1</v>
          </cell>
          <cell r="ET10">
            <v>1</v>
          </cell>
          <cell r="EU10">
            <v>1</v>
          </cell>
          <cell r="EV10">
            <v>1</v>
          </cell>
          <cell r="EW10">
            <v>1</v>
          </cell>
          <cell r="EX10">
            <v>0</v>
          </cell>
          <cell r="EY10">
            <v>0</v>
          </cell>
          <cell r="EZ10">
            <v>0</v>
          </cell>
          <cell r="FA10">
            <v>0</v>
          </cell>
          <cell r="FB10">
            <v>1</v>
          </cell>
          <cell r="FC10">
            <v>1</v>
          </cell>
          <cell r="FD10">
            <v>0</v>
          </cell>
          <cell r="FE10">
            <v>0</v>
          </cell>
          <cell r="FF10">
            <v>0</v>
          </cell>
          <cell r="FG10">
            <v>0</v>
          </cell>
          <cell r="FH10">
            <v>0</v>
          </cell>
          <cell r="FI10">
            <v>0</v>
          </cell>
          <cell r="FJ10">
            <v>0</v>
          </cell>
          <cell r="FK10">
            <v>1</v>
          </cell>
          <cell r="FL10">
            <v>1</v>
          </cell>
          <cell r="FM10">
            <v>0</v>
          </cell>
          <cell r="FN10">
            <v>0</v>
          </cell>
          <cell r="FO10">
            <v>0</v>
          </cell>
          <cell r="FP10">
            <v>1</v>
          </cell>
          <cell r="FQ10">
            <v>0</v>
          </cell>
          <cell r="FR10">
            <v>1</v>
          </cell>
          <cell r="FS10">
            <v>0</v>
          </cell>
          <cell r="FT10">
            <v>0</v>
          </cell>
          <cell r="FU10">
            <v>0</v>
          </cell>
          <cell r="FV10">
            <v>1</v>
          </cell>
          <cell r="FW10">
            <v>1</v>
          </cell>
          <cell r="FX10">
            <v>1</v>
          </cell>
          <cell r="FY10">
            <v>0</v>
          </cell>
          <cell r="FZ10">
            <v>0</v>
          </cell>
          <cell r="GA10">
            <v>0</v>
          </cell>
          <cell r="GB10">
            <v>0</v>
          </cell>
          <cell r="GC10">
            <v>0</v>
          </cell>
          <cell r="GD10">
            <v>0</v>
          </cell>
          <cell r="GE10">
            <v>1</v>
          </cell>
          <cell r="GF10">
            <v>1</v>
          </cell>
          <cell r="GG10">
            <v>1</v>
          </cell>
          <cell r="GH10">
            <v>1</v>
          </cell>
          <cell r="GI10">
            <v>1</v>
          </cell>
          <cell r="GJ10">
            <v>1</v>
          </cell>
          <cell r="GK10">
            <v>1</v>
          </cell>
          <cell r="GL10">
            <v>1</v>
          </cell>
          <cell r="GM10">
            <v>1</v>
          </cell>
          <cell r="GN10">
            <v>0</v>
          </cell>
          <cell r="GO10">
            <v>0</v>
          </cell>
          <cell r="GP10">
            <v>1</v>
          </cell>
          <cell r="GQ10">
            <v>1</v>
          </cell>
          <cell r="GR10">
            <v>1</v>
          </cell>
          <cell r="GS10">
            <v>0</v>
          </cell>
          <cell r="GT10">
            <v>1</v>
          </cell>
          <cell r="GU10">
            <v>0</v>
          </cell>
          <cell r="GV10">
            <v>0</v>
          </cell>
          <cell r="GW10">
            <v>0</v>
          </cell>
          <cell r="GX10">
            <v>0</v>
          </cell>
          <cell r="GY10">
            <v>1</v>
          </cell>
          <cell r="GZ10">
            <v>1</v>
          </cell>
          <cell r="HA10">
            <v>0</v>
          </cell>
          <cell r="HB10">
            <v>1</v>
          </cell>
          <cell r="HC10">
            <v>0</v>
          </cell>
        </row>
        <row r="11">
          <cell r="A11" t="str">
            <v>30%-40%</v>
          </cell>
          <cell r="F11">
            <v>1</v>
          </cell>
          <cell r="G11">
            <v>0</v>
          </cell>
          <cell r="H11">
            <v>0</v>
          </cell>
          <cell r="I11">
            <v>1</v>
          </cell>
          <cell r="J11">
            <v>0</v>
          </cell>
          <cell r="K11">
            <v>1</v>
          </cell>
          <cell r="L11">
            <v>1</v>
          </cell>
          <cell r="M11">
            <v>0</v>
          </cell>
          <cell r="N11">
            <v>1</v>
          </cell>
          <cell r="O11">
            <v>1</v>
          </cell>
          <cell r="P11">
            <v>0</v>
          </cell>
          <cell r="Q11">
            <v>0</v>
          </cell>
          <cell r="R11">
            <v>1</v>
          </cell>
          <cell r="S11">
            <v>1</v>
          </cell>
          <cell r="T11">
            <v>1</v>
          </cell>
          <cell r="U11">
            <v>1</v>
          </cell>
          <cell r="V11">
            <v>0</v>
          </cell>
          <cell r="W11">
            <v>1</v>
          </cell>
          <cell r="X11">
            <v>1</v>
          </cell>
          <cell r="Y11">
            <v>1</v>
          </cell>
          <cell r="Z11">
            <v>0</v>
          </cell>
          <cell r="AA11">
            <v>1</v>
          </cell>
          <cell r="AB11">
            <v>1</v>
          </cell>
          <cell r="AC11">
            <v>1</v>
          </cell>
          <cell r="AD11">
            <v>1</v>
          </cell>
          <cell r="AE11">
            <v>0</v>
          </cell>
          <cell r="AF11">
            <v>0</v>
          </cell>
          <cell r="AG11">
            <v>1</v>
          </cell>
          <cell r="AH11">
            <v>0</v>
          </cell>
          <cell r="AI11">
            <v>1</v>
          </cell>
          <cell r="AJ11">
            <v>0</v>
          </cell>
          <cell r="AK11">
            <v>0</v>
          </cell>
          <cell r="AL11">
            <v>0</v>
          </cell>
          <cell r="AM11">
            <v>1</v>
          </cell>
          <cell r="AN11">
            <v>0</v>
          </cell>
          <cell r="AO11">
            <v>0</v>
          </cell>
          <cell r="AP11">
            <v>1</v>
          </cell>
          <cell r="AQ11">
            <v>1</v>
          </cell>
          <cell r="AR11">
            <v>1</v>
          </cell>
          <cell r="AS11">
            <v>0</v>
          </cell>
          <cell r="AT11">
            <v>0</v>
          </cell>
          <cell r="AU11">
            <v>1</v>
          </cell>
          <cell r="AV11">
            <v>0</v>
          </cell>
          <cell r="AW11">
            <v>1</v>
          </cell>
          <cell r="AX11">
            <v>1</v>
          </cell>
          <cell r="AY11">
            <v>1</v>
          </cell>
          <cell r="AZ11">
            <v>1</v>
          </cell>
          <cell r="BA11">
            <v>0</v>
          </cell>
          <cell r="BB11">
            <v>0</v>
          </cell>
          <cell r="BC11">
            <v>1</v>
          </cell>
          <cell r="BD11">
            <v>1</v>
          </cell>
          <cell r="BE11">
            <v>0</v>
          </cell>
          <cell r="BF11">
            <v>0</v>
          </cell>
          <cell r="BG11">
            <v>1</v>
          </cell>
          <cell r="BH11">
            <v>1</v>
          </cell>
          <cell r="BI11">
            <v>1</v>
          </cell>
          <cell r="BJ11">
            <v>1</v>
          </cell>
          <cell r="BK11">
            <v>1</v>
          </cell>
          <cell r="BL11">
            <v>0</v>
          </cell>
          <cell r="BM11">
            <v>0</v>
          </cell>
          <cell r="BN11">
            <v>1</v>
          </cell>
          <cell r="BO11">
            <v>0</v>
          </cell>
          <cell r="BP11">
            <v>1</v>
          </cell>
          <cell r="BQ11">
            <v>1</v>
          </cell>
          <cell r="BR11">
            <v>0</v>
          </cell>
          <cell r="BS11">
            <v>0</v>
          </cell>
          <cell r="BT11">
            <v>1</v>
          </cell>
          <cell r="BU11">
            <v>0</v>
          </cell>
          <cell r="BV11">
            <v>0</v>
          </cell>
          <cell r="BW11">
            <v>0</v>
          </cell>
          <cell r="BX11">
            <v>1</v>
          </cell>
          <cell r="BY11">
            <v>0</v>
          </cell>
          <cell r="BZ11">
            <v>0</v>
          </cell>
          <cell r="CA11">
            <v>0</v>
          </cell>
          <cell r="CB11">
            <v>1</v>
          </cell>
          <cell r="CC11">
            <v>1</v>
          </cell>
          <cell r="CD11">
            <v>0</v>
          </cell>
          <cell r="CE11">
            <v>1</v>
          </cell>
          <cell r="CF11">
            <v>0</v>
          </cell>
          <cell r="CG11">
            <v>1</v>
          </cell>
          <cell r="CH11">
            <v>1</v>
          </cell>
          <cell r="CI11">
            <v>1</v>
          </cell>
          <cell r="CJ11">
            <v>0</v>
          </cell>
          <cell r="CK11">
            <v>1</v>
          </cell>
          <cell r="CL11">
            <v>0</v>
          </cell>
          <cell r="CM11">
            <v>0</v>
          </cell>
          <cell r="CN11">
            <v>1</v>
          </cell>
          <cell r="CO11">
            <v>1</v>
          </cell>
          <cell r="CP11">
            <v>0</v>
          </cell>
          <cell r="CQ11">
            <v>1</v>
          </cell>
          <cell r="CR11">
            <v>1</v>
          </cell>
          <cell r="CS11">
            <v>1</v>
          </cell>
          <cell r="CT11">
            <v>0</v>
          </cell>
          <cell r="CU11">
            <v>0</v>
          </cell>
          <cell r="CV11">
            <v>0</v>
          </cell>
          <cell r="CW11">
            <v>0</v>
          </cell>
          <cell r="CX11">
            <v>0</v>
          </cell>
          <cell r="CY11">
            <v>0</v>
          </cell>
          <cell r="CZ11">
            <v>0</v>
          </cell>
          <cell r="DA11">
            <v>1</v>
          </cell>
          <cell r="DB11">
            <v>0</v>
          </cell>
          <cell r="DC11">
            <v>0</v>
          </cell>
          <cell r="DD11">
            <v>1</v>
          </cell>
          <cell r="DE11">
            <v>0</v>
          </cell>
          <cell r="DF11">
            <v>0</v>
          </cell>
          <cell r="DG11">
            <v>0</v>
          </cell>
          <cell r="DH11">
            <v>0</v>
          </cell>
          <cell r="DI11">
            <v>0</v>
          </cell>
          <cell r="DJ11">
            <v>0</v>
          </cell>
          <cell r="DK11">
            <v>1</v>
          </cell>
          <cell r="DL11">
            <v>0</v>
          </cell>
          <cell r="DM11">
            <v>0</v>
          </cell>
          <cell r="DN11">
            <v>1</v>
          </cell>
          <cell r="DO11">
            <v>0</v>
          </cell>
          <cell r="DP11">
            <v>1</v>
          </cell>
          <cell r="DQ11">
            <v>1</v>
          </cell>
          <cell r="DR11">
            <v>1</v>
          </cell>
          <cell r="DS11">
            <v>0</v>
          </cell>
          <cell r="DT11">
            <v>0</v>
          </cell>
          <cell r="DU11">
            <v>0</v>
          </cell>
          <cell r="DV11">
            <v>0</v>
          </cell>
          <cell r="DW11">
            <v>1</v>
          </cell>
          <cell r="DX11">
            <v>0</v>
          </cell>
          <cell r="DY11">
            <v>1</v>
          </cell>
          <cell r="DZ11">
            <v>1</v>
          </cell>
          <cell r="EA11">
            <v>1</v>
          </cell>
          <cell r="EB11">
            <v>1</v>
          </cell>
          <cell r="EC11">
            <v>1</v>
          </cell>
          <cell r="ED11">
            <v>2</v>
          </cell>
          <cell r="EE11">
            <v>1</v>
          </cell>
          <cell r="EF11">
            <v>1</v>
          </cell>
          <cell r="EG11">
            <v>2</v>
          </cell>
          <cell r="EH11">
            <v>1</v>
          </cell>
          <cell r="EI11">
            <v>1</v>
          </cell>
          <cell r="EJ11">
            <v>2</v>
          </cell>
          <cell r="EK11">
            <v>1</v>
          </cell>
          <cell r="EL11">
            <v>1</v>
          </cell>
          <cell r="EM11">
            <v>1</v>
          </cell>
          <cell r="EN11">
            <v>1</v>
          </cell>
          <cell r="EO11">
            <v>1</v>
          </cell>
          <cell r="EP11">
            <v>1</v>
          </cell>
          <cell r="EQ11">
            <v>1</v>
          </cell>
          <cell r="ER11">
            <v>1</v>
          </cell>
          <cell r="ES11">
            <v>1</v>
          </cell>
          <cell r="ET11">
            <v>0</v>
          </cell>
          <cell r="EU11">
            <v>0</v>
          </cell>
          <cell r="EV11">
            <v>0</v>
          </cell>
          <cell r="EW11">
            <v>0</v>
          </cell>
          <cell r="EX11">
            <v>0</v>
          </cell>
          <cell r="EY11">
            <v>0</v>
          </cell>
          <cell r="EZ11">
            <v>1</v>
          </cell>
          <cell r="FA11">
            <v>0</v>
          </cell>
          <cell r="FB11">
            <v>0</v>
          </cell>
          <cell r="FC11">
            <v>0</v>
          </cell>
          <cell r="FD11">
            <v>0</v>
          </cell>
          <cell r="FE11">
            <v>0</v>
          </cell>
          <cell r="FF11">
            <v>0</v>
          </cell>
          <cell r="FG11">
            <v>1</v>
          </cell>
          <cell r="FH11">
            <v>0</v>
          </cell>
          <cell r="FI11">
            <v>0</v>
          </cell>
          <cell r="FJ11">
            <v>0</v>
          </cell>
          <cell r="FK11">
            <v>0</v>
          </cell>
          <cell r="FL11">
            <v>0</v>
          </cell>
          <cell r="FM11">
            <v>0</v>
          </cell>
          <cell r="FN11">
            <v>0</v>
          </cell>
          <cell r="FO11">
            <v>0</v>
          </cell>
          <cell r="FP11">
            <v>0</v>
          </cell>
          <cell r="FQ11">
            <v>0</v>
          </cell>
          <cell r="FR11">
            <v>0</v>
          </cell>
          <cell r="FS11">
            <v>1</v>
          </cell>
          <cell r="FT11">
            <v>0</v>
          </cell>
          <cell r="FU11">
            <v>0</v>
          </cell>
          <cell r="FV11">
            <v>0</v>
          </cell>
          <cell r="FW11">
            <v>0</v>
          </cell>
          <cell r="FX11">
            <v>0</v>
          </cell>
          <cell r="FY11">
            <v>1</v>
          </cell>
          <cell r="FZ11">
            <v>1</v>
          </cell>
          <cell r="GA11">
            <v>1</v>
          </cell>
          <cell r="GB11">
            <v>1</v>
          </cell>
          <cell r="GC11">
            <v>1</v>
          </cell>
          <cell r="GD11">
            <v>1</v>
          </cell>
          <cell r="GE11">
            <v>0</v>
          </cell>
          <cell r="GF11">
            <v>0</v>
          </cell>
          <cell r="GG11">
            <v>0</v>
          </cell>
          <cell r="GH11">
            <v>0</v>
          </cell>
          <cell r="GI11">
            <v>0</v>
          </cell>
          <cell r="GJ11">
            <v>0</v>
          </cell>
          <cell r="GK11">
            <v>1</v>
          </cell>
          <cell r="GL11">
            <v>0</v>
          </cell>
          <cell r="GM11">
            <v>0</v>
          </cell>
          <cell r="GN11">
            <v>1</v>
          </cell>
          <cell r="GO11">
            <v>1</v>
          </cell>
          <cell r="GP11">
            <v>0</v>
          </cell>
          <cell r="GQ11">
            <v>0</v>
          </cell>
          <cell r="GR11">
            <v>1</v>
          </cell>
          <cell r="GS11">
            <v>0</v>
          </cell>
          <cell r="GT11">
            <v>0</v>
          </cell>
          <cell r="GU11">
            <v>1</v>
          </cell>
          <cell r="GV11">
            <v>0</v>
          </cell>
          <cell r="GW11">
            <v>0</v>
          </cell>
          <cell r="GX11">
            <v>1</v>
          </cell>
          <cell r="GY11">
            <v>0</v>
          </cell>
          <cell r="GZ11">
            <v>0</v>
          </cell>
          <cell r="HA11">
            <v>1</v>
          </cell>
          <cell r="HB11">
            <v>1</v>
          </cell>
          <cell r="HC11">
            <v>1</v>
          </cell>
        </row>
        <row r="12">
          <cell r="A12" t="str">
            <v>40%-50%</v>
          </cell>
          <cell r="F12">
            <v>0</v>
          </cell>
          <cell r="G12">
            <v>0</v>
          </cell>
          <cell r="H12">
            <v>1</v>
          </cell>
          <cell r="I12">
            <v>0</v>
          </cell>
          <cell r="J12">
            <v>0</v>
          </cell>
          <cell r="K12">
            <v>0</v>
          </cell>
          <cell r="L12">
            <v>0</v>
          </cell>
          <cell r="M12">
            <v>1</v>
          </cell>
          <cell r="N12">
            <v>2</v>
          </cell>
          <cell r="O12">
            <v>2</v>
          </cell>
          <cell r="P12">
            <v>1</v>
          </cell>
          <cell r="Q12">
            <v>1</v>
          </cell>
          <cell r="R12">
            <v>0</v>
          </cell>
          <cell r="S12">
            <v>0</v>
          </cell>
          <cell r="T12">
            <v>1</v>
          </cell>
          <cell r="U12">
            <v>1</v>
          </cell>
          <cell r="V12">
            <v>0</v>
          </cell>
          <cell r="W12">
            <v>1</v>
          </cell>
          <cell r="X12">
            <v>1</v>
          </cell>
          <cell r="Y12">
            <v>1</v>
          </cell>
          <cell r="Z12">
            <v>1</v>
          </cell>
          <cell r="AA12">
            <v>0</v>
          </cell>
          <cell r="AB12">
            <v>0</v>
          </cell>
          <cell r="AC12">
            <v>0</v>
          </cell>
          <cell r="AD12">
            <v>0</v>
          </cell>
          <cell r="AE12">
            <v>1</v>
          </cell>
          <cell r="AF12">
            <v>0</v>
          </cell>
          <cell r="AG12">
            <v>0</v>
          </cell>
          <cell r="AH12">
            <v>1</v>
          </cell>
          <cell r="AI12">
            <v>0</v>
          </cell>
          <cell r="AJ12">
            <v>1</v>
          </cell>
          <cell r="AK12">
            <v>0</v>
          </cell>
          <cell r="AL12">
            <v>1</v>
          </cell>
          <cell r="AM12">
            <v>0</v>
          </cell>
          <cell r="AN12">
            <v>0</v>
          </cell>
          <cell r="AO12">
            <v>0</v>
          </cell>
          <cell r="AP12">
            <v>0</v>
          </cell>
          <cell r="AQ12">
            <v>0</v>
          </cell>
          <cell r="AR12">
            <v>0</v>
          </cell>
          <cell r="AS12">
            <v>1</v>
          </cell>
          <cell r="AT12">
            <v>1</v>
          </cell>
          <cell r="AU12">
            <v>0</v>
          </cell>
          <cell r="AV12">
            <v>0</v>
          </cell>
          <cell r="AW12">
            <v>0</v>
          </cell>
          <cell r="AX12">
            <v>1</v>
          </cell>
          <cell r="AY12">
            <v>0</v>
          </cell>
          <cell r="AZ12">
            <v>0</v>
          </cell>
          <cell r="BA12">
            <v>1</v>
          </cell>
          <cell r="BB12">
            <v>2</v>
          </cell>
          <cell r="BC12">
            <v>2</v>
          </cell>
          <cell r="BD12">
            <v>2</v>
          </cell>
          <cell r="BE12">
            <v>3</v>
          </cell>
          <cell r="BF12">
            <v>2</v>
          </cell>
          <cell r="BG12">
            <v>1</v>
          </cell>
          <cell r="BH12">
            <v>1</v>
          </cell>
          <cell r="BI12">
            <v>1</v>
          </cell>
          <cell r="BJ12">
            <v>0</v>
          </cell>
          <cell r="BK12">
            <v>0</v>
          </cell>
          <cell r="BL12">
            <v>1</v>
          </cell>
          <cell r="BM12">
            <v>1</v>
          </cell>
          <cell r="BN12">
            <v>1</v>
          </cell>
          <cell r="BO12">
            <v>1</v>
          </cell>
          <cell r="BP12">
            <v>0</v>
          </cell>
          <cell r="BQ12">
            <v>1</v>
          </cell>
          <cell r="BR12">
            <v>1</v>
          </cell>
          <cell r="BS12">
            <v>1</v>
          </cell>
          <cell r="BT12">
            <v>1</v>
          </cell>
          <cell r="BU12">
            <v>1</v>
          </cell>
          <cell r="BV12">
            <v>1</v>
          </cell>
          <cell r="BW12">
            <v>1</v>
          </cell>
          <cell r="BX12">
            <v>0</v>
          </cell>
          <cell r="BY12">
            <v>1</v>
          </cell>
          <cell r="BZ12">
            <v>1</v>
          </cell>
          <cell r="CA12">
            <v>0</v>
          </cell>
          <cell r="CB12">
            <v>0</v>
          </cell>
          <cell r="CC12">
            <v>0</v>
          </cell>
          <cell r="CD12">
            <v>1</v>
          </cell>
          <cell r="CE12">
            <v>0</v>
          </cell>
          <cell r="CF12">
            <v>0</v>
          </cell>
          <cell r="CG12">
            <v>0</v>
          </cell>
          <cell r="CH12">
            <v>0</v>
          </cell>
          <cell r="CI12">
            <v>0</v>
          </cell>
          <cell r="CJ12">
            <v>1</v>
          </cell>
          <cell r="CK12">
            <v>0</v>
          </cell>
          <cell r="CL12">
            <v>1</v>
          </cell>
          <cell r="CM12">
            <v>1</v>
          </cell>
          <cell r="CN12">
            <v>0</v>
          </cell>
          <cell r="CO12">
            <v>0</v>
          </cell>
          <cell r="CP12">
            <v>1</v>
          </cell>
          <cell r="CQ12">
            <v>0</v>
          </cell>
          <cell r="CR12">
            <v>0</v>
          </cell>
          <cell r="CS12">
            <v>0</v>
          </cell>
          <cell r="CT12">
            <v>1</v>
          </cell>
          <cell r="CU12">
            <v>0</v>
          </cell>
          <cell r="CV12">
            <v>0</v>
          </cell>
          <cell r="CW12">
            <v>0</v>
          </cell>
          <cell r="CX12">
            <v>1</v>
          </cell>
          <cell r="CY12">
            <v>0</v>
          </cell>
          <cell r="CZ12">
            <v>1</v>
          </cell>
          <cell r="DA12">
            <v>0</v>
          </cell>
          <cell r="DB12">
            <v>1</v>
          </cell>
          <cell r="DC12">
            <v>1</v>
          </cell>
          <cell r="DD12">
            <v>0</v>
          </cell>
          <cell r="DE12">
            <v>1</v>
          </cell>
          <cell r="DF12">
            <v>1</v>
          </cell>
          <cell r="DG12">
            <v>1</v>
          </cell>
          <cell r="DH12">
            <v>0</v>
          </cell>
          <cell r="DI12">
            <v>0</v>
          </cell>
          <cell r="DJ12">
            <v>0</v>
          </cell>
          <cell r="DK12">
            <v>0</v>
          </cell>
          <cell r="DL12">
            <v>0</v>
          </cell>
          <cell r="DM12">
            <v>0</v>
          </cell>
          <cell r="DN12">
            <v>0</v>
          </cell>
          <cell r="DO12">
            <v>0</v>
          </cell>
          <cell r="DP12">
            <v>0</v>
          </cell>
          <cell r="DQ12">
            <v>0</v>
          </cell>
          <cell r="DR12">
            <v>0</v>
          </cell>
          <cell r="DS12">
            <v>1</v>
          </cell>
          <cell r="DT12">
            <v>0</v>
          </cell>
          <cell r="DU12">
            <v>1</v>
          </cell>
          <cell r="DV12">
            <v>1</v>
          </cell>
          <cell r="DW12">
            <v>0</v>
          </cell>
          <cell r="DX12">
            <v>1</v>
          </cell>
          <cell r="DY12">
            <v>0</v>
          </cell>
          <cell r="DZ12">
            <v>0</v>
          </cell>
          <cell r="EA12">
            <v>0</v>
          </cell>
          <cell r="EB12">
            <v>1</v>
          </cell>
          <cell r="EC12">
            <v>0</v>
          </cell>
          <cell r="ED12">
            <v>1</v>
          </cell>
          <cell r="EE12">
            <v>0</v>
          </cell>
          <cell r="EF12">
            <v>0</v>
          </cell>
          <cell r="EG12">
            <v>0</v>
          </cell>
          <cell r="EH12">
            <v>0</v>
          </cell>
          <cell r="EI12">
            <v>1</v>
          </cell>
          <cell r="EJ12">
            <v>0</v>
          </cell>
          <cell r="EK12">
            <v>0</v>
          </cell>
          <cell r="EL12">
            <v>1</v>
          </cell>
          <cell r="EM12">
            <v>1</v>
          </cell>
          <cell r="EN12">
            <v>1</v>
          </cell>
          <cell r="EO12">
            <v>1</v>
          </cell>
          <cell r="EP12">
            <v>0</v>
          </cell>
          <cell r="EQ12">
            <v>0</v>
          </cell>
          <cell r="ER12">
            <v>1</v>
          </cell>
          <cell r="ES12">
            <v>0</v>
          </cell>
          <cell r="ET12">
            <v>0</v>
          </cell>
          <cell r="EU12">
            <v>0</v>
          </cell>
          <cell r="EV12">
            <v>0</v>
          </cell>
          <cell r="EW12">
            <v>0</v>
          </cell>
          <cell r="EX12">
            <v>1</v>
          </cell>
          <cell r="EY12">
            <v>1</v>
          </cell>
          <cell r="EZ12">
            <v>0</v>
          </cell>
          <cell r="FA12">
            <v>1</v>
          </cell>
          <cell r="FB12">
            <v>1</v>
          </cell>
          <cell r="FC12">
            <v>1</v>
          </cell>
          <cell r="FD12">
            <v>1</v>
          </cell>
          <cell r="FE12">
            <v>1</v>
          </cell>
          <cell r="FF12">
            <v>1</v>
          </cell>
          <cell r="FG12">
            <v>0</v>
          </cell>
          <cell r="FH12">
            <v>1</v>
          </cell>
          <cell r="FI12">
            <v>1</v>
          </cell>
          <cell r="FJ12">
            <v>1</v>
          </cell>
          <cell r="FK12">
            <v>0</v>
          </cell>
          <cell r="FL12">
            <v>0</v>
          </cell>
          <cell r="FM12">
            <v>0</v>
          </cell>
          <cell r="FN12">
            <v>1</v>
          </cell>
          <cell r="FO12">
            <v>0</v>
          </cell>
          <cell r="FP12">
            <v>0</v>
          </cell>
          <cell r="FQ12">
            <v>1</v>
          </cell>
          <cell r="FR12">
            <v>0</v>
          </cell>
          <cell r="FS12">
            <v>0</v>
          </cell>
          <cell r="FT12">
            <v>0</v>
          </cell>
          <cell r="FU12">
            <v>0</v>
          </cell>
          <cell r="FV12">
            <v>0</v>
          </cell>
          <cell r="FW12">
            <v>0</v>
          </cell>
          <cell r="FX12">
            <v>1</v>
          </cell>
          <cell r="FY12">
            <v>0</v>
          </cell>
          <cell r="FZ12">
            <v>0</v>
          </cell>
          <cell r="GA12">
            <v>0</v>
          </cell>
          <cell r="GB12">
            <v>0</v>
          </cell>
          <cell r="GC12">
            <v>0</v>
          </cell>
          <cell r="GD12">
            <v>0</v>
          </cell>
          <cell r="GE12">
            <v>0</v>
          </cell>
          <cell r="GF12">
            <v>1</v>
          </cell>
          <cell r="GG12">
            <v>1</v>
          </cell>
          <cell r="GH12">
            <v>1</v>
          </cell>
          <cell r="GI12">
            <v>1</v>
          </cell>
          <cell r="GJ12">
            <v>1</v>
          </cell>
          <cell r="GK12">
            <v>1</v>
          </cell>
          <cell r="GL12">
            <v>1</v>
          </cell>
          <cell r="GM12">
            <v>0</v>
          </cell>
          <cell r="GN12">
            <v>1</v>
          </cell>
          <cell r="GO12">
            <v>1</v>
          </cell>
          <cell r="GP12">
            <v>1</v>
          </cell>
          <cell r="GQ12">
            <v>1</v>
          </cell>
          <cell r="GR12">
            <v>1</v>
          </cell>
          <cell r="GS12">
            <v>1</v>
          </cell>
          <cell r="GT12">
            <v>1</v>
          </cell>
          <cell r="GU12">
            <v>0</v>
          </cell>
          <cell r="GV12">
            <v>1</v>
          </cell>
          <cell r="GW12">
            <v>0</v>
          </cell>
          <cell r="GX12">
            <v>0</v>
          </cell>
          <cell r="GY12">
            <v>0</v>
          </cell>
          <cell r="GZ12">
            <v>1</v>
          </cell>
          <cell r="HA12">
            <v>0</v>
          </cell>
          <cell r="HB12">
            <v>0</v>
          </cell>
          <cell r="HC12">
            <v>0</v>
          </cell>
        </row>
        <row r="13">
          <cell r="A13" t="str">
            <v>50%-60%</v>
          </cell>
          <cell r="F13">
            <v>0</v>
          </cell>
          <cell r="G13">
            <v>1</v>
          </cell>
          <cell r="H13">
            <v>0</v>
          </cell>
          <cell r="I13">
            <v>0</v>
          </cell>
          <cell r="J13">
            <v>1</v>
          </cell>
          <cell r="K13">
            <v>0</v>
          </cell>
          <cell r="L13">
            <v>1</v>
          </cell>
          <cell r="M13">
            <v>1</v>
          </cell>
          <cell r="N13">
            <v>1</v>
          </cell>
          <cell r="O13">
            <v>2</v>
          </cell>
          <cell r="P13">
            <v>0</v>
          </cell>
          <cell r="Q13">
            <v>1</v>
          </cell>
          <cell r="R13">
            <v>1</v>
          </cell>
          <cell r="S13">
            <v>0</v>
          </cell>
          <cell r="T13">
            <v>0</v>
          </cell>
          <cell r="U13">
            <v>0</v>
          </cell>
          <cell r="V13">
            <v>1</v>
          </cell>
          <cell r="W13">
            <v>0</v>
          </cell>
          <cell r="X13">
            <v>0</v>
          </cell>
          <cell r="Y13">
            <v>0</v>
          </cell>
          <cell r="Z13">
            <v>1</v>
          </cell>
          <cell r="AA13">
            <v>1</v>
          </cell>
          <cell r="AB13">
            <v>1</v>
          </cell>
          <cell r="AC13">
            <v>0</v>
          </cell>
          <cell r="AD13">
            <v>0</v>
          </cell>
          <cell r="AE13">
            <v>0</v>
          </cell>
          <cell r="AF13">
            <v>1</v>
          </cell>
          <cell r="AG13">
            <v>0</v>
          </cell>
          <cell r="AH13">
            <v>0</v>
          </cell>
          <cell r="AI13">
            <v>1</v>
          </cell>
          <cell r="AJ13">
            <v>0</v>
          </cell>
          <cell r="AK13">
            <v>1</v>
          </cell>
          <cell r="AL13">
            <v>1</v>
          </cell>
          <cell r="AM13">
            <v>1</v>
          </cell>
          <cell r="AN13">
            <v>1</v>
          </cell>
          <cell r="AO13">
            <v>1</v>
          </cell>
          <cell r="AP13">
            <v>1</v>
          </cell>
          <cell r="AQ13">
            <v>1</v>
          </cell>
          <cell r="AR13">
            <v>1</v>
          </cell>
          <cell r="AS13">
            <v>1</v>
          </cell>
          <cell r="AT13">
            <v>0</v>
          </cell>
          <cell r="AU13">
            <v>0</v>
          </cell>
          <cell r="AV13">
            <v>1</v>
          </cell>
          <cell r="AW13">
            <v>0</v>
          </cell>
          <cell r="AX13">
            <v>1</v>
          </cell>
          <cell r="AY13">
            <v>1</v>
          </cell>
          <cell r="AZ13">
            <v>1</v>
          </cell>
          <cell r="BA13">
            <v>1</v>
          </cell>
          <cell r="BB13">
            <v>1</v>
          </cell>
          <cell r="BC13">
            <v>1</v>
          </cell>
          <cell r="BD13">
            <v>0</v>
          </cell>
          <cell r="BE13">
            <v>0</v>
          </cell>
          <cell r="BF13">
            <v>1</v>
          </cell>
          <cell r="BG13">
            <v>1</v>
          </cell>
          <cell r="BH13">
            <v>1</v>
          </cell>
          <cell r="BI13">
            <v>1</v>
          </cell>
          <cell r="BJ13">
            <v>0</v>
          </cell>
          <cell r="BK13">
            <v>1</v>
          </cell>
          <cell r="BL13">
            <v>0</v>
          </cell>
          <cell r="BM13">
            <v>0</v>
          </cell>
          <cell r="BN13">
            <v>0</v>
          </cell>
          <cell r="BO13">
            <v>1</v>
          </cell>
          <cell r="BP13">
            <v>1</v>
          </cell>
          <cell r="BQ13">
            <v>1</v>
          </cell>
          <cell r="BR13">
            <v>1</v>
          </cell>
          <cell r="BS13">
            <v>1</v>
          </cell>
          <cell r="BT13">
            <v>0</v>
          </cell>
          <cell r="BU13">
            <v>1</v>
          </cell>
          <cell r="BV13">
            <v>1</v>
          </cell>
          <cell r="BW13">
            <v>1</v>
          </cell>
          <cell r="BX13">
            <v>1</v>
          </cell>
          <cell r="BY13">
            <v>1</v>
          </cell>
          <cell r="BZ13">
            <v>1</v>
          </cell>
          <cell r="CA13">
            <v>1</v>
          </cell>
          <cell r="CB13">
            <v>1</v>
          </cell>
          <cell r="CC13">
            <v>1</v>
          </cell>
          <cell r="CD13">
            <v>0</v>
          </cell>
          <cell r="CE13">
            <v>2</v>
          </cell>
          <cell r="CF13">
            <v>2</v>
          </cell>
          <cell r="CG13">
            <v>1</v>
          </cell>
          <cell r="CH13">
            <v>1</v>
          </cell>
          <cell r="CI13">
            <v>1</v>
          </cell>
          <cell r="CJ13">
            <v>1</v>
          </cell>
          <cell r="CK13">
            <v>2</v>
          </cell>
          <cell r="CL13">
            <v>0</v>
          </cell>
          <cell r="CM13">
            <v>0</v>
          </cell>
          <cell r="CN13">
            <v>1</v>
          </cell>
          <cell r="CO13">
            <v>1</v>
          </cell>
          <cell r="CP13">
            <v>1</v>
          </cell>
          <cell r="CQ13">
            <v>1</v>
          </cell>
          <cell r="CR13">
            <v>1</v>
          </cell>
          <cell r="CS13">
            <v>0</v>
          </cell>
          <cell r="CT13">
            <v>0</v>
          </cell>
          <cell r="CU13">
            <v>0</v>
          </cell>
          <cell r="CV13">
            <v>1</v>
          </cell>
          <cell r="CW13">
            <v>0</v>
          </cell>
          <cell r="CX13">
            <v>0</v>
          </cell>
          <cell r="CY13">
            <v>1</v>
          </cell>
          <cell r="CZ13">
            <v>0</v>
          </cell>
          <cell r="DA13">
            <v>0</v>
          </cell>
          <cell r="DB13">
            <v>0</v>
          </cell>
          <cell r="DC13">
            <v>0</v>
          </cell>
          <cell r="DD13">
            <v>1</v>
          </cell>
          <cell r="DE13">
            <v>0</v>
          </cell>
          <cell r="DF13">
            <v>0</v>
          </cell>
          <cell r="DG13">
            <v>0</v>
          </cell>
          <cell r="DH13">
            <v>1</v>
          </cell>
          <cell r="DI13">
            <v>1</v>
          </cell>
          <cell r="DJ13">
            <v>1</v>
          </cell>
          <cell r="DK13">
            <v>1</v>
          </cell>
          <cell r="DL13">
            <v>1</v>
          </cell>
          <cell r="DM13">
            <v>1</v>
          </cell>
          <cell r="DN13">
            <v>0</v>
          </cell>
          <cell r="DO13">
            <v>1</v>
          </cell>
          <cell r="DP13">
            <v>0</v>
          </cell>
          <cell r="DQ13">
            <v>1</v>
          </cell>
          <cell r="DR13">
            <v>1</v>
          </cell>
          <cell r="DS13">
            <v>0</v>
          </cell>
          <cell r="DT13">
            <v>0</v>
          </cell>
          <cell r="DU13">
            <v>0</v>
          </cell>
          <cell r="DV13">
            <v>0</v>
          </cell>
          <cell r="DW13">
            <v>0</v>
          </cell>
          <cell r="DX13">
            <v>0</v>
          </cell>
          <cell r="DY13">
            <v>0</v>
          </cell>
          <cell r="DZ13">
            <v>1</v>
          </cell>
          <cell r="EA13">
            <v>0</v>
          </cell>
          <cell r="EB13">
            <v>0</v>
          </cell>
          <cell r="EC13">
            <v>1</v>
          </cell>
          <cell r="ED13">
            <v>0</v>
          </cell>
          <cell r="EE13">
            <v>0</v>
          </cell>
          <cell r="EF13">
            <v>0</v>
          </cell>
          <cell r="EG13">
            <v>1</v>
          </cell>
          <cell r="EH13">
            <v>1</v>
          </cell>
          <cell r="EI13">
            <v>0</v>
          </cell>
          <cell r="EJ13">
            <v>0</v>
          </cell>
          <cell r="EK13">
            <v>1</v>
          </cell>
          <cell r="EL13">
            <v>0</v>
          </cell>
          <cell r="EM13">
            <v>0</v>
          </cell>
          <cell r="EN13">
            <v>0</v>
          </cell>
          <cell r="EO13">
            <v>0</v>
          </cell>
          <cell r="EP13">
            <v>0</v>
          </cell>
          <cell r="EQ13">
            <v>0</v>
          </cell>
          <cell r="ER13">
            <v>0</v>
          </cell>
          <cell r="ES13">
            <v>0</v>
          </cell>
          <cell r="ET13">
            <v>0</v>
          </cell>
          <cell r="EU13">
            <v>1</v>
          </cell>
          <cell r="EV13">
            <v>1</v>
          </cell>
          <cell r="EW13">
            <v>1</v>
          </cell>
          <cell r="EX13">
            <v>0</v>
          </cell>
          <cell r="EY13">
            <v>0</v>
          </cell>
          <cell r="EZ13">
            <v>1</v>
          </cell>
          <cell r="FA13">
            <v>1</v>
          </cell>
          <cell r="FB13">
            <v>1</v>
          </cell>
          <cell r="FC13">
            <v>1</v>
          </cell>
          <cell r="FD13">
            <v>0</v>
          </cell>
          <cell r="FE13">
            <v>0</v>
          </cell>
          <cell r="FF13">
            <v>0</v>
          </cell>
          <cell r="FG13">
            <v>1</v>
          </cell>
          <cell r="FH13">
            <v>0</v>
          </cell>
          <cell r="FI13">
            <v>0</v>
          </cell>
          <cell r="FJ13">
            <v>0</v>
          </cell>
          <cell r="FK13">
            <v>1</v>
          </cell>
          <cell r="FL13">
            <v>0</v>
          </cell>
          <cell r="FM13">
            <v>1</v>
          </cell>
          <cell r="FN13">
            <v>0</v>
          </cell>
          <cell r="FO13">
            <v>1</v>
          </cell>
          <cell r="FP13">
            <v>1</v>
          </cell>
          <cell r="FQ13">
            <v>0</v>
          </cell>
          <cell r="FR13">
            <v>1</v>
          </cell>
          <cell r="FS13">
            <v>0</v>
          </cell>
          <cell r="FT13">
            <v>1</v>
          </cell>
          <cell r="FU13">
            <v>1</v>
          </cell>
          <cell r="FV13">
            <v>1</v>
          </cell>
          <cell r="FW13">
            <v>1</v>
          </cell>
          <cell r="FX13">
            <v>0</v>
          </cell>
          <cell r="FY13">
            <v>0</v>
          </cell>
          <cell r="FZ13">
            <v>0</v>
          </cell>
          <cell r="GA13">
            <v>0</v>
          </cell>
          <cell r="GB13">
            <v>0</v>
          </cell>
          <cell r="GC13">
            <v>0</v>
          </cell>
          <cell r="GD13">
            <v>0</v>
          </cell>
          <cell r="GE13">
            <v>1</v>
          </cell>
          <cell r="GF13">
            <v>0</v>
          </cell>
          <cell r="GG13">
            <v>0</v>
          </cell>
          <cell r="GH13">
            <v>0</v>
          </cell>
          <cell r="GI13">
            <v>0</v>
          </cell>
          <cell r="GJ13">
            <v>1</v>
          </cell>
          <cell r="GK13">
            <v>0</v>
          </cell>
          <cell r="GL13">
            <v>0</v>
          </cell>
          <cell r="GM13">
            <v>1</v>
          </cell>
          <cell r="GN13">
            <v>0</v>
          </cell>
          <cell r="GO13">
            <v>0</v>
          </cell>
          <cell r="GP13">
            <v>0</v>
          </cell>
          <cell r="GQ13">
            <v>0</v>
          </cell>
          <cell r="GR13">
            <v>0</v>
          </cell>
          <cell r="GS13">
            <v>0</v>
          </cell>
          <cell r="GT13">
            <v>0</v>
          </cell>
          <cell r="GU13">
            <v>1</v>
          </cell>
          <cell r="GV13">
            <v>0</v>
          </cell>
          <cell r="GW13">
            <v>0</v>
          </cell>
          <cell r="GX13">
            <v>0</v>
          </cell>
          <cell r="GY13">
            <v>1</v>
          </cell>
          <cell r="GZ13">
            <v>1</v>
          </cell>
          <cell r="HA13">
            <v>0</v>
          </cell>
          <cell r="HB13">
            <v>0</v>
          </cell>
          <cell r="HC13">
            <v>1</v>
          </cell>
        </row>
        <row r="14">
          <cell r="A14" t="str">
            <v>60%-70%</v>
          </cell>
          <cell r="F14">
            <v>1</v>
          </cell>
          <cell r="G14">
            <v>0</v>
          </cell>
          <cell r="H14">
            <v>0</v>
          </cell>
          <cell r="I14">
            <v>1</v>
          </cell>
          <cell r="J14">
            <v>0</v>
          </cell>
          <cell r="K14">
            <v>1</v>
          </cell>
          <cell r="L14">
            <v>0</v>
          </cell>
          <cell r="M14">
            <v>1</v>
          </cell>
          <cell r="N14">
            <v>1</v>
          </cell>
          <cell r="O14">
            <v>2</v>
          </cell>
          <cell r="P14">
            <v>2</v>
          </cell>
          <cell r="Q14">
            <v>1</v>
          </cell>
          <cell r="R14">
            <v>0</v>
          </cell>
          <cell r="S14">
            <v>1</v>
          </cell>
          <cell r="T14">
            <v>0</v>
          </cell>
          <cell r="U14">
            <v>1</v>
          </cell>
          <cell r="V14">
            <v>0</v>
          </cell>
          <cell r="W14">
            <v>0</v>
          </cell>
          <cell r="X14">
            <v>0</v>
          </cell>
          <cell r="Y14">
            <v>1</v>
          </cell>
          <cell r="Z14">
            <v>0</v>
          </cell>
          <cell r="AA14">
            <v>0</v>
          </cell>
          <cell r="AB14">
            <v>0</v>
          </cell>
          <cell r="AC14">
            <v>0</v>
          </cell>
          <cell r="AD14">
            <v>0</v>
          </cell>
          <cell r="AE14">
            <v>1</v>
          </cell>
          <cell r="AF14">
            <v>1</v>
          </cell>
          <cell r="AG14">
            <v>1</v>
          </cell>
          <cell r="AH14">
            <v>1</v>
          </cell>
          <cell r="AI14">
            <v>1</v>
          </cell>
          <cell r="AJ14">
            <v>1</v>
          </cell>
          <cell r="AK14">
            <v>1</v>
          </cell>
          <cell r="AL14">
            <v>1</v>
          </cell>
          <cell r="AM14">
            <v>1</v>
          </cell>
          <cell r="AN14">
            <v>1</v>
          </cell>
          <cell r="AO14">
            <v>1</v>
          </cell>
          <cell r="AP14">
            <v>0</v>
          </cell>
          <cell r="AQ14">
            <v>1</v>
          </cell>
          <cell r="AR14">
            <v>0</v>
          </cell>
          <cell r="AS14">
            <v>0</v>
          </cell>
          <cell r="AT14">
            <v>1</v>
          </cell>
          <cell r="AU14">
            <v>1</v>
          </cell>
          <cell r="AV14">
            <v>0</v>
          </cell>
          <cell r="AW14">
            <v>1</v>
          </cell>
          <cell r="AX14">
            <v>0</v>
          </cell>
          <cell r="AY14">
            <v>1</v>
          </cell>
          <cell r="AZ14">
            <v>1</v>
          </cell>
          <cell r="BA14">
            <v>1</v>
          </cell>
          <cell r="BB14">
            <v>1</v>
          </cell>
          <cell r="BC14">
            <v>1</v>
          </cell>
          <cell r="BD14">
            <v>1</v>
          </cell>
          <cell r="BE14">
            <v>1</v>
          </cell>
          <cell r="BF14">
            <v>0</v>
          </cell>
          <cell r="BG14">
            <v>0</v>
          </cell>
          <cell r="BH14">
            <v>1</v>
          </cell>
          <cell r="BI14">
            <v>0</v>
          </cell>
          <cell r="BJ14">
            <v>1</v>
          </cell>
          <cell r="BK14">
            <v>0</v>
          </cell>
          <cell r="BL14">
            <v>1</v>
          </cell>
          <cell r="BM14">
            <v>1</v>
          </cell>
          <cell r="BN14">
            <v>0</v>
          </cell>
          <cell r="BO14">
            <v>0</v>
          </cell>
          <cell r="BP14">
            <v>0</v>
          </cell>
          <cell r="BQ14">
            <v>0</v>
          </cell>
          <cell r="BR14">
            <v>0</v>
          </cell>
          <cell r="BS14">
            <v>1</v>
          </cell>
          <cell r="BT14">
            <v>1</v>
          </cell>
          <cell r="BU14">
            <v>0</v>
          </cell>
          <cell r="BV14">
            <v>1</v>
          </cell>
          <cell r="BW14">
            <v>0</v>
          </cell>
          <cell r="BX14">
            <v>1</v>
          </cell>
          <cell r="BY14">
            <v>1</v>
          </cell>
          <cell r="BZ14">
            <v>1</v>
          </cell>
          <cell r="CA14">
            <v>2</v>
          </cell>
          <cell r="CB14">
            <v>2</v>
          </cell>
          <cell r="CC14">
            <v>1</v>
          </cell>
          <cell r="CD14">
            <v>2</v>
          </cell>
          <cell r="CE14">
            <v>1</v>
          </cell>
          <cell r="CF14">
            <v>1</v>
          </cell>
          <cell r="CG14">
            <v>1</v>
          </cell>
          <cell r="CH14">
            <v>1</v>
          </cell>
          <cell r="CI14">
            <v>2</v>
          </cell>
          <cell r="CJ14">
            <v>1</v>
          </cell>
          <cell r="CK14">
            <v>0</v>
          </cell>
          <cell r="CL14">
            <v>2</v>
          </cell>
          <cell r="CM14">
            <v>1</v>
          </cell>
          <cell r="CN14">
            <v>1</v>
          </cell>
          <cell r="CO14">
            <v>1</v>
          </cell>
          <cell r="CP14">
            <v>0</v>
          </cell>
          <cell r="CQ14">
            <v>0</v>
          </cell>
          <cell r="CR14">
            <v>0</v>
          </cell>
          <cell r="CS14">
            <v>1</v>
          </cell>
          <cell r="CT14">
            <v>0</v>
          </cell>
          <cell r="CU14">
            <v>1</v>
          </cell>
          <cell r="CV14">
            <v>0</v>
          </cell>
          <cell r="CW14">
            <v>1</v>
          </cell>
          <cell r="CX14">
            <v>1</v>
          </cell>
          <cell r="CY14">
            <v>1</v>
          </cell>
          <cell r="CZ14">
            <v>0</v>
          </cell>
          <cell r="DA14">
            <v>1</v>
          </cell>
          <cell r="DB14">
            <v>1</v>
          </cell>
          <cell r="DC14">
            <v>1</v>
          </cell>
          <cell r="DD14">
            <v>1</v>
          </cell>
          <cell r="DE14">
            <v>1</v>
          </cell>
          <cell r="DF14">
            <v>1</v>
          </cell>
          <cell r="DG14">
            <v>1</v>
          </cell>
          <cell r="DH14">
            <v>1</v>
          </cell>
          <cell r="DI14">
            <v>0</v>
          </cell>
          <cell r="DJ14">
            <v>0</v>
          </cell>
          <cell r="DK14">
            <v>1</v>
          </cell>
          <cell r="DL14">
            <v>1</v>
          </cell>
          <cell r="DM14">
            <v>1</v>
          </cell>
          <cell r="DN14">
            <v>1</v>
          </cell>
          <cell r="DO14">
            <v>0</v>
          </cell>
          <cell r="DP14">
            <v>1</v>
          </cell>
          <cell r="DQ14">
            <v>0</v>
          </cell>
          <cell r="DR14">
            <v>0</v>
          </cell>
          <cell r="DS14">
            <v>1</v>
          </cell>
          <cell r="DT14">
            <v>1</v>
          </cell>
          <cell r="DU14">
            <v>0</v>
          </cell>
          <cell r="DV14">
            <v>1</v>
          </cell>
          <cell r="DW14">
            <v>1</v>
          </cell>
          <cell r="DX14">
            <v>1</v>
          </cell>
          <cell r="DY14">
            <v>1</v>
          </cell>
          <cell r="DZ14">
            <v>1</v>
          </cell>
          <cell r="EA14">
            <v>1</v>
          </cell>
          <cell r="EB14">
            <v>1</v>
          </cell>
          <cell r="EC14">
            <v>1</v>
          </cell>
          <cell r="ED14">
            <v>0</v>
          </cell>
          <cell r="EE14">
            <v>2</v>
          </cell>
          <cell r="EF14">
            <v>1</v>
          </cell>
          <cell r="EG14">
            <v>0</v>
          </cell>
          <cell r="EH14">
            <v>0</v>
          </cell>
          <cell r="EI14">
            <v>0</v>
          </cell>
          <cell r="EJ14">
            <v>1</v>
          </cell>
          <cell r="EK14">
            <v>0</v>
          </cell>
          <cell r="EL14">
            <v>1</v>
          </cell>
          <cell r="EM14">
            <v>1</v>
          </cell>
          <cell r="EN14">
            <v>0</v>
          </cell>
          <cell r="EO14">
            <v>0</v>
          </cell>
          <cell r="EP14">
            <v>0</v>
          </cell>
          <cell r="EQ14">
            <v>1</v>
          </cell>
          <cell r="ER14">
            <v>1</v>
          </cell>
          <cell r="ES14">
            <v>1</v>
          </cell>
          <cell r="ET14">
            <v>1</v>
          </cell>
          <cell r="EU14">
            <v>0</v>
          </cell>
          <cell r="EV14">
            <v>0</v>
          </cell>
          <cell r="EW14">
            <v>0</v>
          </cell>
          <cell r="EX14">
            <v>1</v>
          </cell>
          <cell r="EY14">
            <v>1</v>
          </cell>
          <cell r="EZ14">
            <v>0</v>
          </cell>
          <cell r="FA14">
            <v>1</v>
          </cell>
          <cell r="FB14">
            <v>0</v>
          </cell>
          <cell r="FC14">
            <v>1</v>
          </cell>
          <cell r="FD14">
            <v>1</v>
          </cell>
          <cell r="FE14">
            <v>2</v>
          </cell>
          <cell r="FF14">
            <v>1</v>
          </cell>
          <cell r="FG14">
            <v>0</v>
          </cell>
          <cell r="FH14">
            <v>1</v>
          </cell>
          <cell r="FI14">
            <v>1</v>
          </cell>
          <cell r="FJ14">
            <v>0</v>
          </cell>
          <cell r="FK14">
            <v>1</v>
          </cell>
          <cell r="FL14">
            <v>1</v>
          </cell>
          <cell r="FM14">
            <v>1</v>
          </cell>
          <cell r="FN14">
            <v>0</v>
          </cell>
          <cell r="FO14">
            <v>0</v>
          </cell>
          <cell r="FP14">
            <v>0</v>
          </cell>
          <cell r="FQ14">
            <v>0</v>
          </cell>
          <cell r="FR14">
            <v>0</v>
          </cell>
          <cell r="FS14">
            <v>0</v>
          </cell>
          <cell r="FT14">
            <v>0</v>
          </cell>
          <cell r="FU14">
            <v>0</v>
          </cell>
          <cell r="FV14">
            <v>0</v>
          </cell>
          <cell r="FW14">
            <v>1</v>
          </cell>
          <cell r="FX14">
            <v>0</v>
          </cell>
          <cell r="FY14">
            <v>1</v>
          </cell>
          <cell r="FZ14">
            <v>1</v>
          </cell>
          <cell r="GA14">
            <v>0</v>
          </cell>
          <cell r="GB14">
            <v>0</v>
          </cell>
          <cell r="GC14">
            <v>0</v>
          </cell>
          <cell r="GD14">
            <v>1</v>
          </cell>
          <cell r="GE14">
            <v>0</v>
          </cell>
          <cell r="GF14">
            <v>1</v>
          </cell>
          <cell r="GG14">
            <v>1</v>
          </cell>
          <cell r="GH14">
            <v>1</v>
          </cell>
          <cell r="GI14">
            <v>0</v>
          </cell>
          <cell r="GJ14">
            <v>0</v>
          </cell>
          <cell r="GK14">
            <v>0</v>
          </cell>
          <cell r="GL14">
            <v>1</v>
          </cell>
          <cell r="GM14">
            <v>1</v>
          </cell>
          <cell r="GN14">
            <v>0</v>
          </cell>
          <cell r="GO14">
            <v>0</v>
          </cell>
          <cell r="GP14">
            <v>0</v>
          </cell>
          <cell r="GQ14">
            <v>1</v>
          </cell>
          <cell r="GR14">
            <v>0</v>
          </cell>
          <cell r="GS14">
            <v>0</v>
          </cell>
          <cell r="GT14">
            <v>1</v>
          </cell>
          <cell r="GU14">
            <v>1</v>
          </cell>
          <cell r="GV14">
            <v>1</v>
          </cell>
          <cell r="GW14">
            <v>1</v>
          </cell>
          <cell r="GX14">
            <v>0</v>
          </cell>
          <cell r="GY14">
            <v>1</v>
          </cell>
          <cell r="GZ14">
            <v>0</v>
          </cell>
          <cell r="HA14">
            <v>2</v>
          </cell>
          <cell r="HB14">
            <v>0</v>
          </cell>
          <cell r="HC14">
            <v>0</v>
          </cell>
        </row>
        <row r="15">
          <cell r="A15" t="str">
            <v>70%-80%</v>
          </cell>
          <cell r="F15">
            <v>0</v>
          </cell>
          <cell r="G15">
            <v>0</v>
          </cell>
          <cell r="H15">
            <v>0</v>
          </cell>
          <cell r="I15">
            <v>0</v>
          </cell>
          <cell r="J15">
            <v>1</v>
          </cell>
          <cell r="K15">
            <v>1</v>
          </cell>
          <cell r="L15">
            <v>0</v>
          </cell>
          <cell r="M15">
            <v>2</v>
          </cell>
          <cell r="N15">
            <v>4</v>
          </cell>
          <cell r="O15">
            <v>1</v>
          </cell>
          <cell r="P15">
            <v>4</v>
          </cell>
          <cell r="Q15">
            <v>4</v>
          </cell>
          <cell r="R15">
            <v>3</v>
          </cell>
          <cell r="S15">
            <v>1</v>
          </cell>
          <cell r="T15">
            <v>2</v>
          </cell>
          <cell r="U15">
            <v>1</v>
          </cell>
          <cell r="V15">
            <v>6</v>
          </cell>
          <cell r="W15">
            <v>1</v>
          </cell>
          <cell r="X15">
            <v>2</v>
          </cell>
          <cell r="Y15">
            <v>1</v>
          </cell>
          <cell r="Z15">
            <v>0</v>
          </cell>
          <cell r="AA15">
            <v>1</v>
          </cell>
          <cell r="AB15">
            <v>1</v>
          </cell>
          <cell r="AC15">
            <v>2</v>
          </cell>
          <cell r="AD15">
            <v>1</v>
          </cell>
          <cell r="AE15">
            <v>1</v>
          </cell>
          <cell r="AF15">
            <v>1</v>
          </cell>
          <cell r="AG15">
            <v>1</v>
          </cell>
          <cell r="AH15">
            <v>1</v>
          </cell>
          <cell r="AI15">
            <v>0</v>
          </cell>
          <cell r="AJ15">
            <v>1</v>
          </cell>
          <cell r="AK15">
            <v>1</v>
          </cell>
          <cell r="AL15">
            <v>0</v>
          </cell>
          <cell r="AM15">
            <v>0</v>
          </cell>
          <cell r="AN15">
            <v>1</v>
          </cell>
          <cell r="AO15">
            <v>0</v>
          </cell>
          <cell r="AP15">
            <v>1</v>
          </cell>
          <cell r="AQ15">
            <v>0</v>
          </cell>
          <cell r="AR15">
            <v>1</v>
          </cell>
          <cell r="AS15">
            <v>1</v>
          </cell>
          <cell r="AT15">
            <v>0</v>
          </cell>
          <cell r="AU15">
            <v>1</v>
          </cell>
          <cell r="AV15">
            <v>1</v>
          </cell>
          <cell r="AW15">
            <v>0</v>
          </cell>
          <cell r="AX15">
            <v>1</v>
          </cell>
          <cell r="AY15">
            <v>0</v>
          </cell>
          <cell r="AZ15">
            <v>0</v>
          </cell>
          <cell r="BA15">
            <v>1</v>
          </cell>
          <cell r="BB15">
            <v>0</v>
          </cell>
          <cell r="BC15">
            <v>0</v>
          </cell>
          <cell r="BD15">
            <v>0</v>
          </cell>
          <cell r="BE15">
            <v>0</v>
          </cell>
          <cell r="BF15">
            <v>0</v>
          </cell>
          <cell r="BG15">
            <v>1</v>
          </cell>
          <cell r="BH15">
            <v>0</v>
          </cell>
          <cell r="BI15">
            <v>1</v>
          </cell>
          <cell r="BJ15">
            <v>0</v>
          </cell>
          <cell r="BK15">
            <v>1</v>
          </cell>
          <cell r="BL15">
            <v>0</v>
          </cell>
          <cell r="BM15">
            <v>1</v>
          </cell>
          <cell r="BN15">
            <v>1</v>
          </cell>
          <cell r="BO15">
            <v>1</v>
          </cell>
          <cell r="BP15">
            <v>1</v>
          </cell>
          <cell r="BQ15">
            <v>0</v>
          </cell>
          <cell r="BR15">
            <v>1</v>
          </cell>
          <cell r="BS15">
            <v>0</v>
          </cell>
          <cell r="BT15">
            <v>0</v>
          </cell>
          <cell r="BU15">
            <v>0</v>
          </cell>
          <cell r="BV15">
            <v>0</v>
          </cell>
          <cell r="BW15">
            <v>1</v>
          </cell>
          <cell r="BX15">
            <v>0</v>
          </cell>
          <cell r="BY15">
            <v>0</v>
          </cell>
          <cell r="BZ15">
            <v>0</v>
          </cell>
          <cell r="CA15">
            <v>0</v>
          </cell>
          <cell r="CB15">
            <v>0</v>
          </cell>
          <cell r="CC15">
            <v>1</v>
          </cell>
          <cell r="CD15">
            <v>1</v>
          </cell>
          <cell r="CE15">
            <v>0</v>
          </cell>
          <cell r="CF15">
            <v>0</v>
          </cell>
          <cell r="CG15">
            <v>1</v>
          </cell>
          <cell r="CH15">
            <v>1</v>
          </cell>
          <cell r="CI15">
            <v>0</v>
          </cell>
          <cell r="CJ15">
            <v>1</v>
          </cell>
          <cell r="CK15">
            <v>1</v>
          </cell>
          <cell r="CL15">
            <v>0</v>
          </cell>
          <cell r="CM15">
            <v>1</v>
          </cell>
          <cell r="CN15">
            <v>1</v>
          </cell>
          <cell r="CO15">
            <v>0</v>
          </cell>
          <cell r="CP15">
            <v>1</v>
          </cell>
          <cell r="CQ15">
            <v>1</v>
          </cell>
          <cell r="CR15">
            <v>0</v>
          </cell>
          <cell r="CS15">
            <v>0</v>
          </cell>
          <cell r="CT15">
            <v>1</v>
          </cell>
          <cell r="CU15">
            <v>1</v>
          </cell>
          <cell r="CV15">
            <v>1</v>
          </cell>
          <cell r="CW15">
            <v>1</v>
          </cell>
          <cell r="CX15">
            <v>0</v>
          </cell>
          <cell r="CY15">
            <v>1</v>
          </cell>
          <cell r="CZ15">
            <v>2</v>
          </cell>
          <cell r="DA15">
            <v>1</v>
          </cell>
          <cell r="DB15">
            <v>1</v>
          </cell>
          <cell r="DC15">
            <v>2</v>
          </cell>
          <cell r="DD15">
            <v>1</v>
          </cell>
          <cell r="DE15">
            <v>2</v>
          </cell>
          <cell r="DF15">
            <v>1</v>
          </cell>
          <cell r="DG15">
            <v>2</v>
          </cell>
          <cell r="DH15">
            <v>1</v>
          </cell>
          <cell r="DI15">
            <v>2</v>
          </cell>
          <cell r="DJ15">
            <v>1</v>
          </cell>
          <cell r="DK15">
            <v>0</v>
          </cell>
          <cell r="DL15">
            <v>0</v>
          </cell>
          <cell r="DM15">
            <v>0</v>
          </cell>
          <cell r="DN15">
            <v>1</v>
          </cell>
          <cell r="DO15">
            <v>1</v>
          </cell>
          <cell r="DP15">
            <v>1</v>
          </cell>
          <cell r="DQ15">
            <v>1</v>
          </cell>
          <cell r="DR15">
            <v>1</v>
          </cell>
          <cell r="DS15">
            <v>1</v>
          </cell>
          <cell r="DT15">
            <v>1</v>
          </cell>
          <cell r="DU15">
            <v>1</v>
          </cell>
          <cell r="DV15">
            <v>1</v>
          </cell>
          <cell r="DW15">
            <v>1</v>
          </cell>
          <cell r="DX15">
            <v>0</v>
          </cell>
          <cell r="DY15">
            <v>1</v>
          </cell>
          <cell r="DZ15">
            <v>1</v>
          </cell>
          <cell r="EA15">
            <v>2</v>
          </cell>
          <cell r="EB15">
            <v>1</v>
          </cell>
          <cell r="EC15">
            <v>1</v>
          </cell>
          <cell r="ED15">
            <v>2</v>
          </cell>
          <cell r="EE15">
            <v>1</v>
          </cell>
          <cell r="EF15">
            <v>1</v>
          </cell>
          <cell r="EG15">
            <v>1</v>
          </cell>
          <cell r="EH15">
            <v>0</v>
          </cell>
          <cell r="EI15">
            <v>1</v>
          </cell>
          <cell r="EJ15">
            <v>0</v>
          </cell>
          <cell r="EK15">
            <v>1</v>
          </cell>
          <cell r="EL15">
            <v>0</v>
          </cell>
          <cell r="EM15">
            <v>0</v>
          </cell>
          <cell r="EN15">
            <v>1</v>
          </cell>
          <cell r="EO15">
            <v>1</v>
          </cell>
          <cell r="EP15">
            <v>2</v>
          </cell>
          <cell r="EQ15">
            <v>0</v>
          </cell>
          <cell r="ER15">
            <v>0</v>
          </cell>
          <cell r="ES15">
            <v>1</v>
          </cell>
          <cell r="ET15">
            <v>1</v>
          </cell>
          <cell r="EU15">
            <v>1</v>
          </cell>
          <cell r="EV15">
            <v>1</v>
          </cell>
          <cell r="EW15">
            <v>1</v>
          </cell>
          <cell r="EX15">
            <v>1</v>
          </cell>
          <cell r="EY15">
            <v>1</v>
          </cell>
          <cell r="EZ15">
            <v>1</v>
          </cell>
          <cell r="FA15">
            <v>0</v>
          </cell>
          <cell r="FB15">
            <v>2</v>
          </cell>
          <cell r="FC15">
            <v>0</v>
          </cell>
          <cell r="FD15">
            <v>1</v>
          </cell>
          <cell r="FE15">
            <v>0</v>
          </cell>
          <cell r="FF15">
            <v>1</v>
          </cell>
          <cell r="FG15">
            <v>1</v>
          </cell>
          <cell r="FH15">
            <v>0</v>
          </cell>
          <cell r="FI15">
            <v>0</v>
          </cell>
          <cell r="FJ15">
            <v>1</v>
          </cell>
          <cell r="FK15">
            <v>0</v>
          </cell>
          <cell r="FL15">
            <v>1</v>
          </cell>
          <cell r="FM15">
            <v>0</v>
          </cell>
          <cell r="FN15">
            <v>1</v>
          </cell>
          <cell r="FO15">
            <v>1</v>
          </cell>
          <cell r="FP15">
            <v>1</v>
          </cell>
          <cell r="FQ15">
            <v>1</v>
          </cell>
          <cell r="FR15">
            <v>1</v>
          </cell>
          <cell r="FS15">
            <v>1</v>
          </cell>
          <cell r="FT15">
            <v>1</v>
          </cell>
          <cell r="FU15">
            <v>1</v>
          </cell>
          <cell r="FV15">
            <v>1</v>
          </cell>
          <cell r="FW15">
            <v>0</v>
          </cell>
          <cell r="FX15">
            <v>1</v>
          </cell>
          <cell r="FY15">
            <v>0</v>
          </cell>
          <cell r="FZ15">
            <v>0</v>
          </cell>
          <cell r="GA15">
            <v>1</v>
          </cell>
          <cell r="GB15">
            <v>1</v>
          </cell>
          <cell r="GC15">
            <v>1</v>
          </cell>
          <cell r="GD15">
            <v>0</v>
          </cell>
          <cell r="GE15">
            <v>1</v>
          </cell>
          <cell r="GF15">
            <v>0</v>
          </cell>
          <cell r="GG15">
            <v>1</v>
          </cell>
          <cell r="GH15">
            <v>1</v>
          </cell>
          <cell r="GI15">
            <v>0</v>
          </cell>
          <cell r="GJ15">
            <v>2</v>
          </cell>
          <cell r="GK15">
            <v>1</v>
          </cell>
          <cell r="GL15">
            <v>1</v>
          </cell>
          <cell r="GM15">
            <v>0</v>
          </cell>
          <cell r="GN15">
            <v>1</v>
          </cell>
          <cell r="GO15">
            <v>1</v>
          </cell>
          <cell r="GP15">
            <v>0</v>
          </cell>
          <cell r="GQ15">
            <v>0</v>
          </cell>
          <cell r="GR15">
            <v>0</v>
          </cell>
          <cell r="GS15">
            <v>2</v>
          </cell>
          <cell r="GT15">
            <v>0</v>
          </cell>
          <cell r="GU15">
            <v>0</v>
          </cell>
          <cell r="GV15">
            <v>1</v>
          </cell>
          <cell r="GW15">
            <v>2</v>
          </cell>
          <cell r="GX15">
            <v>2</v>
          </cell>
          <cell r="GY15">
            <v>0</v>
          </cell>
          <cell r="GZ15">
            <v>0</v>
          </cell>
          <cell r="HA15">
            <v>1</v>
          </cell>
          <cell r="HB15">
            <v>2</v>
          </cell>
          <cell r="HC15">
            <v>1</v>
          </cell>
        </row>
        <row r="16">
          <cell r="A16" t="str">
            <v>80%-90%</v>
          </cell>
          <cell r="F16">
            <v>1</v>
          </cell>
          <cell r="G16">
            <v>1</v>
          </cell>
          <cell r="H16">
            <v>2</v>
          </cell>
          <cell r="I16">
            <v>2</v>
          </cell>
          <cell r="J16">
            <v>1</v>
          </cell>
          <cell r="K16">
            <v>1</v>
          </cell>
          <cell r="L16">
            <v>0</v>
          </cell>
          <cell r="M16">
            <v>22</v>
          </cell>
          <cell r="N16">
            <v>16</v>
          </cell>
          <cell r="O16">
            <v>16</v>
          </cell>
          <cell r="P16">
            <v>16</v>
          </cell>
          <cell r="Q16">
            <v>16</v>
          </cell>
          <cell r="R16">
            <v>16</v>
          </cell>
          <cell r="S16">
            <v>17</v>
          </cell>
          <cell r="T16">
            <v>17</v>
          </cell>
          <cell r="U16">
            <v>16</v>
          </cell>
          <cell r="V16">
            <v>12</v>
          </cell>
          <cell r="W16">
            <v>17</v>
          </cell>
          <cell r="X16">
            <v>17</v>
          </cell>
          <cell r="Y16">
            <v>17</v>
          </cell>
          <cell r="Z16">
            <v>18</v>
          </cell>
          <cell r="AA16">
            <v>17</v>
          </cell>
          <cell r="AB16">
            <v>18</v>
          </cell>
          <cell r="AC16">
            <v>17</v>
          </cell>
          <cell r="AD16">
            <v>18</v>
          </cell>
          <cell r="AE16">
            <v>18</v>
          </cell>
          <cell r="AF16">
            <v>0</v>
          </cell>
          <cell r="AG16">
            <v>1</v>
          </cell>
          <cell r="AH16">
            <v>1</v>
          </cell>
          <cell r="AI16">
            <v>2</v>
          </cell>
          <cell r="AJ16">
            <v>1</v>
          </cell>
          <cell r="AK16">
            <v>0</v>
          </cell>
          <cell r="AL16">
            <v>1</v>
          </cell>
          <cell r="AM16">
            <v>1</v>
          </cell>
          <cell r="AN16">
            <v>0</v>
          </cell>
          <cell r="AO16">
            <v>1</v>
          </cell>
          <cell r="AP16">
            <v>0</v>
          </cell>
          <cell r="AQ16">
            <v>2</v>
          </cell>
          <cell r="AR16">
            <v>1</v>
          </cell>
          <cell r="AS16">
            <v>0</v>
          </cell>
          <cell r="AT16">
            <v>1</v>
          </cell>
          <cell r="AU16">
            <v>1</v>
          </cell>
          <cell r="AV16">
            <v>1</v>
          </cell>
          <cell r="AW16">
            <v>1</v>
          </cell>
          <cell r="AX16">
            <v>0</v>
          </cell>
          <cell r="AY16">
            <v>1</v>
          </cell>
          <cell r="AZ16">
            <v>1</v>
          </cell>
          <cell r="BA16">
            <v>0</v>
          </cell>
          <cell r="BB16">
            <v>0</v>
          </cell>
          <cell r="BC16">
            <v>0</v>
          </cell>
          <cell r="BD16">
            <v>1</v>
          </cell>
          <cell r="BE16">
            <v>1</v>
          </cell>
          <cell r="BF16">
            <v>1</v>
          </cell>
          <cell r="BG16">
            <v>1</v>
          </cell>
          <cell r="BH16">
            <v>1</v>
          </cell>
          <cell r="BI16">
            <v>1</v>
          </cell>
          <cell r="BJ16">
            <v>1</v>
          </cell>
          <cell r="BK16">
            <v>1</v>
          </cell>
          <cell r="BL16">
            <v>1</v>
          </cell>
          <cell r="BM16">
            <v>0</v>
          </cell>
          <cell r="BN16">
            <v>1</v>
          </cell>
          <cell r="BO16">
            <v>1</v>
          </cell>
          <cell r="BP16">
            <v>1</v>
          </cell>
          <cell r="BQ16">
            <v>1</v>
          </cell>
          <cell r="BR16">
            <v>1</v>
          </cell>
          <cell r="BS16">
            <v>1</v>
          </cell>
          <cell r="BT16">
            <v>1</v>
          </cell>
          <cell r="BU16">
            <v>1</v>
          </cell>
          <cell r="BV16">
            <v>1</v>
          </cell>
          <cell r="BW16">
            <v>1</v>
          </cell>
          <cell r="BX16">
            <v>1</v>
          </cell>
          <cell r="BY16">
            <v>1</v>
          </cell>
          <cell r="BZ16">
            <v>1</v>
          </cell>
          <cell r="CA16">
            <v>1</v>
          </cell>
          <cell r="CB16">
            <v>1</v>
          </cell>
          <cell r="CC16">
            <v>0</v>
          </cell>
          <cell r="CD16">
            <v>0</v>
          </cell>
          <cell r="CE16">
            <v>0</v>
          </cell>
          <cell r="CF16">
            <v>1</v>
          </cell>
          <cell r="CG16">
            <v>1</v>
          </cell>
          <cell r="CH16">
            <v>1</v>
          </cell>
          <cell r="CI16">
            <v>0</v>
          </cell>
          <cell r="CJ16">
            <v>0</v>
          </cell>
          <cell r="CK16">
            <v>0</v>
          </cell>
          <cell r="CL16">
            <v>0</v>
          </cell>
          <cell r="CM16">
            <v>0</v>
          </cell>
          <cell r="CN16">
            <v>0</v>
          </cell>
          <cell r="CO16">
            <v>1</v>
          </cell>
          <cell r="CP16">
            <v>2</v>
          </cell>
          <cell r="CQ16">
            <v>2</v>
          </cell>
          <cell r="CR16">
            <v>3</v>
          </cell>
          <cell r="CS16">
            <v>2</v>
          </cell>
          <cell r="CT16">
            <v>5</v>
          </cell>
          <cell r="CU16">
            <v>3</v>
          </cell>
          <cell r="CV16">
            <v>4</v>
          </cell>
          <cell r="CW16">
            <v>4</v>
          </cell>
          <cell r="CX16">
            <v>4</v>
          </cell>
          <cell r="CY16">
            <v>4</v>
          </cell>
          <cell r="CZ16">
            <v>3</v>
          </cell>
          <cell r="DA16">
            <v>5</v>
          </cell>
          <cell r="DB16">
            <v>5</v>
          </cell>
          <cell r="DC16">
            <v>3</v>
          </cell>
          <cell r="DD16">
            <v>4</v>
          </cell>
          <cell r="DE16">
            <v>2</v>
          </cell>
          <cell r="DF16">
            <v>3</v>
          </cell>
          <cell r="DG16">
            <v>3</v>
          </cell>
          <cell r="DH16">
            <v>2</v>
          </cell>
          <cell r="DI16">
            <v>1</v>
          </cell>
          <cell r="DJ16">
            <v>2</v>
          </cell>
          <cell r="DK16">
            <v>1</v>
          </cell>
          <cell r="DL16">
            <v>2</v>
          </cell>
          <cell r="DM16">
            <v>2</v>
          </cell>
          <cell r="DN16">
            <v>2</v>
          </cell>
          <cell r="DO16">
            <v>2</v>
          </cell>
          <cell r="DP16">
            <v>1</v>
          </cell>
          <cell r="DQ16">
            <v>2</v>
          </cell>
          <cell r="DR16">
            <v>1</v>
          </cell>
          <cell r="DS16">
            <v>1</v>
          </cell>
          <cell r="DT16">
            <v>1</v>
          </cell>
          <cell r="DU16">
            <v>1</v>
          </cell>
          <cell r="DV16">
            <v>0</v>
          </cell>
          <cell r="DW16">
            <v>2</v>
          </cell>
          <cell r="DX16">
            <v>1</v>
          </cell>
          <cell r="DY16">
            <v>1</v>
          </cell>
          <cell r="DZ16">
            <v>1</v>
          </cell>
          <cell r="EA16">
            <v>0</v>
          </cell>
          <cell r="EB16">
            <v>1</v>
          </cell>
          <cell r="EC16">
            <v>1</v>
          </cell>
          <cell r="ED16">
            <v>1</v>
          </cell>
          <cell r="EE16">
            <v>1</v>
          </cell>
          <cell r="EF16">
            <v>1</v>
          </cell>
          <cell r="EG16">
            <v>1</v>
          </cell>
          <cell r="EH16">
            <v>2</v>
          </cell>
          <cell r="EI16">
            <v>1</v>
          </cell>
          <cell r="EJ16">
            <v>0</v>
          </cell>
          <cell r="EK16">
            <v>1</v>
          </cell>
          <cell r="EL16">
            <v>1</v>
          </cell>
          <cell r="EM16">
            <v>1</v>
          </cell>
          <cell r="EN16">
            <v>1</v>
          </cell>
          <cell r="EO16">
            <v>1</v>
          </cell>
          <cell r="EP16">
            <v>1</v>
          </cell>
          <cell r="EQ16">
            <v>2</v>
          </cell>
          <cell r="ER16">
            <v>3</v>
          </cell>
          <cell r="ES16">
            <v>5</v>
          </cell>
          <cell r="ET16">
            <v>2</v>
          </cell>
          <cell r="EU16">
            <v>1</v>
          </cell>
          <cell r="EV16">
            <v>2</v>
          </cell>
          <cell r="EW16">
            <v>1</v>
          </cell>
          <cell r="EX16">
            <v>1</v>
          </cell>
          <cell r="EY16">
            <v>1</v>
          </cell>
          <cell r="EZ16">
            <v>2</v>
          </cell>
          <cell r="FA16">
            <v>2</v>
          </cell>
          <cell r="FB16">
            <v>1</v>
          </cell>
          <cell r="FC16">
            <v>1</v>
          </cell>
          <cell r="FD16">
            <v>1</v>
          </cell>
          <cell r="FE16">
            <v>1</v>
          </cell>
          <cell r="FF16">
            <v>0</v>
          </cell>
          <cell r="FG16">
            <v>1</v>
          </cell>
          <cell r="FH16">
            <v>2</v>
          </cell>
          <cell r="FI16">
            <v>2</v>
          </cell>
          <cell r="FJ16">
            <v>2</v>
          </cell>
          <cell r="FK16">
            <v>2</v>
          </cell>
          <cell r="FL16">
            <v>2</v>
          </cell>
          <cell r="FM16">
            <v>2</v>
          </cell>
          <cell r="FN16">
            <v>2</v>
          </cell>
          <cell r="FO16">
            <v>2</v>
          </cell>
          <cell r="FP16">
            <v>2</v>
          </cell>
          <cell r="FQ16">
            <v>3</v>
          </cell>
          <cell r="FR16">
            <v>2</v>
          </cell>
          <cell r="FS16">
            <v>3</v>
          </cell>
          <cell r="FT16">
            <v>2</v>
          </cell>
          <cell r="FU16">
            <v>2</v>
          </cell>
          <cell r="FV16">
            <v>2</v>
          </cell>
          <cell r="FW16">
            <v>2</v>
          </cell>
          <cell r="FX16">
            <v>3</v>
          </cell>
          <cell r="FY16">
            <v>2</v>
          </cell>
          <cell r="FZ16">
            <v>1</v>
          </cell>
          <cell r="GA16">
            <v>1</v>
          </cell>
          <cell r="GB16">
            <v>1</v>
          </cell>
          <cell r="GC16">
            <v>1</v>
          </cell>
          <cell r="GD16">
            <v>1</v>
          </cell>
          <cell r="GE16">
            <v>1</v>
          </cell>
          <cell r="GF16">
            <v>3</v>
          </cell>
          <cell r="GG16">
            <v>2</v>
          </cell>
          <cell r="GH16">
            <v>1</v>
          </cell>
          <cell r="GI16">
            <v>3</v>
          </cell>
          <cell r="GJ16">
            <v>2</v>
          </cell>
          <cell r="GK16">
            <v>2</v>
          </cell>
          <cell r="GL16">
            <v>2</v>
          </cell>
          <cell r="GM16">
            <v>2</v>
          </cell>
          <cell r="GN16">
            <v>1</v>
          </cell>
          <cell r="GO16">
            <v>1</v>
          </cell>
          <cell r="GP16">
            <v>2</v>
          </cell>
          <cell r="GQ16">
            <v>1</v>
          </cell>
          <cell r="GR16">
            <v>1</v>
          </cell>
          <cell r="GS16">
            <v>1</v>
          </cell>
          <cell r="GT16">
            <v>1</v>
          </cell>
          <cell r="GU16">
            <v>2</v>
          </cell>
          <cell r="GV16">
            <v>1</v>
          </cell>
          <cell r="GW16">
            <v>1</v>
          </cell>
          <cell r="GX16">
            <v>2</v>
          </cell>
          <cell r="GY16">
            <v>1</v>
          </cell>
          <cell r="GZ16">
            <v>2</v>
          </cell>
          <cell r="HA16">
            <v>1</v>
          </cell>
          <cell r="HB16">
            <v>1</v>
          </cell>
          <cell r="HC16">
            <v>0</v>
          </cell>
        </row>
        <row r="17">
          <cell r="A17" t="str">
            <v>90%-100%</v>
          </cell>
          <cell r="F17">
            <v>22</v>
          </cell>
          <cell r="G17">
            <v>22</v>
          </cell>
          <cell r="H17">
            <v>21</v>
          </cell>
          <cell r="I17">
            <v>20</v>
          </cell>
          <cell r="J17">
            <v>21</v>
          </cell>
          <cell r="K17">
            <v>20</v>
          </cell>
          <cell r="L17">
            <v>26</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17</v>
          </cell>
          <cell r="AG17">
            <v>17</v>
          </cell>
          <cell r="AH17">
            <v>16</v>
          </cell>
          <cell r="AI17">
            <v>16</v>
          </cell>
          <cell r="AJ17">
            <v>17</v>
          </cell>
          <cell r="AK17">
            <v>18</v>
          </cell>
          <cell r="AL17">
            <v>18</v>
          </cell>
          <cell r="AM17">
            <v>18</v>
          </cell>
          <cell r="AN17">
            <v>18</v>
          </cell>
          <cell r="AO17">
            <v>18</v>
          </cell>
          <cell r="AP17">
            <v>19</v>
          </cell>
          <cell r="AQ17">
            <v>17</v>
          </cell>
          <cell r="AR17">
            <v>18</v>
          </cell>
          <cell r="AS17">
            <v>19</v>
          </cell>
          <cell r="AT17">
            <v>19</v>
          </cell>
          <cell r="AU17">
            <v>19</v>
          </cell>
          <cell r="AV17">
            <v>18</v>
          </cell>
          <cell r="AW17">
            <v>20</v>
          </cell>
          <cell r="AX17">
            <v>17</v>
          </cell>
          <cell r="AY17">
            <v>17</v>
          </cell>
          <cell r="AZ17">
            <v>17</v>
          </cell>
          <cell r="BA17">
            <v>18</v>
          </cell>
          <cell r="BB17">
            <v>17</v>
          </cell>
          <cell r="BC17">
            <v>17</v>
          </cell>
          <cell r="BD17">
            <v>17</v>
          </cell>
          <cell r="BE17">
            <v>18</v>
          </cell>
          <cell r="BF17">
            <v>19</v>
          </cell>
          <cell r="BG17">
            <v>18</v>
          </cell>
          <cell r="BH17">
            <v>19</v>
          </cell>
          <cell r="BI17">
            <v>19</v>
          </cell>
          <cell r="BJ17">
            <v>19</v>
          </cell>
          <cell r="BK17">
            <v>18</v>
          </cell>
          <cell r="BL17">
            <v>18</v>
          </cell>
          <cell r="BM17">
            <v>19</v>
          </cell>
          <cell r="BN17">
            <v>19</v>
          </cell>
          <cell r="BO17">
            <v>19</v>
          </cell>
          <cell r="BP17">
            <v>19</v>
          </cell>
          <cell r="BQ17">
            <v>19</v>
          </cell>
          <cell r="BR17">
            <v>17</v>
          </cell>
          <cell r="BS17">
            <v>17</v>
          </cell>
          <cell r="BT17">
            <v>18</v>
          </cell>
          <cell r="BU17">
            <v>18</v>
          </cell>
          <cell r="BV17">
            <v>18</v>
          </cell>
          <cell r="BW17">
            <v>18</v>
          </cell>
          <cell r="BX17">
            <v>18</v>
          </cell>
          <cell r="BY17">
            <v>17</v>
          </cell>
          <cell r="BZ17">
            <v>17</v>
          </cell>
          <cell r="CA17">
            <v>16</v>
          </cell>
          <cell r="CB17">
            <v>16</v>
          </cell>
          <cell r="CC17">
            <v>16</v>
          </cell>
          <cell r="CD17">
            <v>16</v>
          </cell>
          <cell r="CE17">
            <v>17</v>
          </cell>
          <cell r="CF17">
            <v>16</v>
          </cell>
          <cell r="CG17">
            <v>16</v>
          </cell>
          <cell r="CH17">
            <v>16</v>
          </cell>
          <cell r="CI17">
            <v>17</v>
          </cell>
          <cell r="CJ17">
            <v>17</v>
          </cell>
          <cell r="CK17">
            <v>18</v>
          </cell>
          <cell r="CL17">
            <v>18</v>
          </cell>
          <cell r="CM17">
            <v>19</v>
          </cell>
          <cell r="CN17">
            <v>18</v>
          </cell>
          <cell r="CO17">
            <v>18</v>
          </cell>
          <cell r="CP17">
            <v>16</v>
          </cell>
          <cell r="CQ17">
            <v>16</v>
          </cell>
          <cell r="CR17">
            <v>16</v>
          </cell>
          <cell r="CS17">
            <v>17</v>
          </cell>
          <cell r="CT17">
            <v>13</v>
          </cell>
          <cell r="CU17">
            <v>13</v>
          </cell>
          <cell r="CV17">
            <v>13</v>
          </cell>
          <cell r="CW17">
            <v>12</v>
          </cell>
          <cell r="CX17">
            <v>13</v>
          </cell>
          <cell r="CY17">
            <v>12</v>
          </cell>
          <cell r="CZ17">
            <v>14</v>
          </cell>
          <cell r="DA17">
            <v>12</v>
          </cell>
          <cell r="DB17">
            <v>12</v>
          </cell>
          <cell r="DC17">
            <v>13</v>
          </cell>
          <cell r="DD17">
            <v>13</v>
          </cell>
          <cell r="DE17">
            <v>14</v>
          </cell>
          <cell r="DF17">
            <v>14</v>
          </cell>
          <cell r="DG17">
            <v>13</v>
          </cell>
          <cell r="DH17">
            <v>14</v>
          </cell>
          <cell r="DI17">
            <v>15</v>
          </cell>
          <cell r="DJ17">
            <v>15</v>
          </cell>
          <cell r="DK17">
            <v>15</v>
          </cell>
          <cell r="DL17">
            <v>15</v>
          </cell>
          <cell r="DM17">
            <v>15</v>
          </cell>
          <cell r="DN17">
            <v>15</v>
          </cell>
          <cell r="DO17">
            <v>15</v>
          </cell>
          <cell r="DP17">
            <v>15</v>
          </cell>
          <cell r="DQ17">
            <v>15</v>
          </cell>
          <cell r="DR17">
            <v>15</v>
          </cell>
          <cell r="DS17">
            <v>14</v>
          </cell>
          <cell r="DT17">
            <v>14</v>
          </cell>
          <cell r="DU17">
            <v>15</v>
          </cell>
          <cell r="DV17">
            <v>14</v>
          </cell>
          <cell r="DW17">
            <v>13</v>
          </cell>
          <cell r="DX17">
            <v>14</v>
          </cell>
          <cell r="DY17">
            <v>14</v>
          </cell>
          <cell r="DZ17">
            <v>13</v>
          </cell>
          <cell r="EA17">
            <v>14</v>
          </cell>
          <cell r="EB17">
            <v>13</v>
          </cell>
          <cell r="EC17">
            <v>13</v>
          </cell>
          <cell r="ED17">
            <v>13</v>
          </cell>
          <cell r="EE17">
            <v>14</v>
          </cell>
          <cell r="EF17">
            <v>15</v>
          </cell>
          <cell r="EG17">
            <v>14</v>
          </cell>
          <cell r="EH17">
            <v>14</v>
          </cell>
          <cell r="EI17">
            <v>14</v>
          </cell>
          <cell r="EJ17">
            <v>15</v>
          </cell>
          <cell r="EK17">
            <v>13</v>
          </cell>
          <cell r="EL17">
            <v>14</v>
          </cell>
          <cell r="EM17">
            <v>14</v>
          </cell>
          <cell r="EN17">
            <v>14</v>
          </cell>
          <cell r="EO17">
            <v>14</v>
          </cell>
          <cell r="EP17">
            <v>14</v>
          </cell>
          <cell r="EQ17">
            <v>15</v>
          </cell>
          <cell r="ER17">
            <v>14</v>
          </cell>
          <cell r="ES17">
            <v>12</v>
          </cell>
          <cell r="ET17">
            <v>14</v>
          </cell>
          <cell r="EU17">
            <v>16</v>
          </cell>
          <cell r="EV17">
            <v>16</v>
          </cell>
          <cell r="EW17">
            <v>17</v>
          </cell>
          <cell r="EX17">
            <v>17</v>
          </cell>
          <cell r="EY17">
            <v>17</v>
          </cell>
          <cell r="EZ17">
            <v>18</v>
          </cell>
          <cell r="FA17">
            <v>18</v>
          </cell>
          <cell r="FB17">
            <v>17</v>
          </cell>
          <cell r="FC17">
            <v>19</v>
          </cell>
          <cell r="FD17">
            <v>20</v>
          </cell>
          <cell r="FE17">
            <v>21</v>
          </cell>
          <cell r="FF17">
            <v>23</v>
          </cell>
          <cell r="FG17">
            <v>22</v>
          </cell>
          <cell r="FH17">
            <v>22</v>
          </cell>
          <cell r="FI17">
            <v>22</v>
          </cell>
          <cell r="FJ17">
            <v>21</v>
          </cell>
          <cell r="FK17">
            <v>21</v>
          </cell>
          <cell r="FL17">
            <v>21</v>
          </cell>
          <cell r="FM17">
            <v>21</v>
          </cell>
          <cell r="FN17">
            <v>21</v>
          </cell>
          <cell r="FO17">
            <v>21</v>
          </cell>
          <cell r="FP17">
            <v>21</v>
          </cell>
          <cell r="FQ17">
            <v>20</v>
          </cell>
          <cell r="FR17">
            <v>21</v>
          </cell>
          <cell r="FS17">
            <v>20</v>
          </cell>
          <cell r="FT17">
            <v>21</v>
          </cell>
          <cell r="FU17">
            <v>21</v>
          </cell>
          <cell r="FV17">
            <v>21</v>
          </cell>
          <cell r="FW17">
            <v>20</v>
          </cell>
          <cell r="FX17">
            <v>19</v>
          </cell>
          <cell r="FY17">
            <v>20</v>
          </cell>
          <cell r="FZ17">
            <v>21</v>
          </cell>
          <cell r="GA17">
            <v>20</v>
          </cell>
          <cell r="GB17">
            <v>20</v>
          </cell>
          <cell r="GC17">
            <v>21</v>
          </cell>
          <cell r="GD17">
            <v>22</v>
          </cell>
          <cell r="GE17">
            <v>23</v>
          </cell>
          <cell r="GF17">
            <v>20</v>
          </cell>
          <cell r="GG17">
            <v>19</v>
          </cell>
          <cell r="GH17">
            <v>18</v>
          </cell>
          <cell r="GI17">
            <v>17</v>
          </cell>
          <cell r="GJ17">
            <v>13</v>
          </cell>
          <cell r="GK17">
            <v>17</v>
          </cell>
          <cell r="GL17">
            <v>17</v>
          </cell>
          <cell r="GM17">
            <v>18</v>
          </cell>
          <cell r="GN17">
            <v>19</v>
          </cell>
          <cell r="GO17">
            <v>19</v>
          </cell>
          <cell r="GP17">
            <v>19</v>
          </cell>
          <cell r="GQ17">
            <v>20</v>
          </cell>
          <cell r="GR17">
            <v>19</v>
          </cell>
          <cell r="GS17">
            <v>20</v>
          </cell>
          <cell r="GT17">
            <v>21</v>
          </cell>
          <cell r="GU17">
            <v>20</v>
          </cell>
          <cell r="GV17">
            <v>20</v>
          </cell>
          <cell r="GW17">
            <v>20</v>
          </cell>
          <cell r="GX17">
            <v>20</v>
          </cell>
          <cell r="GY17">
            <v>21</v>
          </cell>
          <cell r="GZ17">
            <v>20</v>
          </cell>
          <cell r="HA17">
            <v>20</v>
          </cell>
          <cell r="HB17">
            <v>21</v>
          </cell>
          <cell r="HC17">
            <v>23</v>
          </cell>
        </row>
        <row r="20">
          <cell r="F20">
            <v>43861</v>
          </cell>
          <cell r="G20">
            <v>43868</v>
          </cell>
          <cell r="H20">
            <v>43875</v>
          </cell>
          <cell r="I20">
            <v>43882</v>
          </cell>
          <cell r="J20">
            <v>43889</v>
          </cell>
          <cell r="K20">
            <v>43896</v>
          </cell>
          <cell r="L20">
            <v>43903</v>
          </cell>
          <cell r="M20">
            <v>43910</v>
          </cell>
          <cell r="N20">
            <v>43917</v>
          </cell>
          <cell r="O20">
            <v>43924</v>
          </cell>
          <cell r="P20">
            <v>43938</v>
          </cell>
          <cell r="Q20">
            <v>43945</v>
          </cell>
          <cell r="R20">
            <v>43959</v>
          </cell>
          <cell r="S20">
            <v>43966</v>
          </cell>
          <cell r="T20">
            <v>43973</v>
          </cell>
          <cell r="U20">
            <v>43980</v>
          </cell>
          <cell r="V20">
            <v>43987</v>
          </cell>
          <cell r="W20">
            <v>43994</v>
          </cell>
          <cell r="X20">
            <v>44001</v>
          </cell>
          <cell r="Y20">
            <v>44008</v>
          </cell>
          <cell r="Z20">
            <v>44015</v>
          </cell>
          <cell r="AA20">
            <v>44022</v>
          </cell>
          <cell r="AB20">
            <v>44029</v>
          </cell>
          <cell r="AC20">
            <v>44036</v>
          </cell>
          <cell r="AD20">
            <v>44043</v>
          </cell>
          <cell r="AE20">
            <v>44057</v>
          </cell>
          <cell r="AF20">
            <v>44064</v>
          </cell>
          <cell r="AG20">
            <v>44071</v>
          </cell>
          <cell r="AH20">
            <v>44078</v>
          </cell>
          <cell r="AI20">
            <v>44085</v>
          </cell>
          <cell r="AJ20">
            <v>44092</v>
          </cell>
          <cell r="AK20">
            <v>44099</v>
          </cell>
          <cell r="AL20">
            <v>44106</v>
          </cell>
          <cell r="AM20">
            <v>44113</v>
          </cell>
          <cell r="AN20">
            <v>44120</v>
          </cell>
          <cell r="AO20">
            <v>44127</v>
          </cell>
          <cell r="AP20">
            <v>44134</v>
          </cell>
          <cell r="AQ20">
            <v>44141</v>
          </cell>
          <cell r="AR20">
            <v>44148</v>
          </cell>
          <cell r="AS20">
            <v>44155</v>
          </cell>
          <cell r="AT20">
            <v>44162</v>
          </cell>
          <cell r="AU20">
            <v>44169</v>
          </cell>
          <cell r="AV20">
            <v>44176</v>
          </cell>
          <cell r="AW20">
            <v>44183</v>
          </cell>
          <cell r="AX20">
            <v>44204</v>
          </cell>
          <cell r="AY20">
            <v>44211</v>
          </cell>
          <cell r="AZ20">
            <v>44218</v>
          </cell>
          <cell r="BA20">
            <v>44225</v>
          </cell>
          <cell r="BB20">
            <v>44232</v>
          </cell>
          <cell r="BC20">
            <v>44239</v>
          </cell>
          <cell r="BD20">
            <v>44246</v>
          </cell>
          <cell r="BE20">
            <v>44253</v>
          </cell>
          <cell r="BF20">
            <v>44260</v>
          </cell>
          <cell r="BG20">
            <v>44267</v>
          </cell>
          <cell r="BH20">
            <v>44274</v>
          </cell>
          <cell r="BI20">
            <v>44281</v>
          </cell>
          <cell r="BJ20">
            <v>44295</v>
          </cell>
          <cell r="BK20">
            <v>44302</v>
          </cell>
          <cell r="BL20">
            <v>44309</v>
          </cell>
          <cell r="BM20">
            <v>44316</v>
          </cell>
          <cell r="BN20">
            <v>44323</v>
          </cell>
          <cell r="BO20">
            <v>44330</v>
          </cell>
          <cell r="BP20">
            <v>44337</v>
          </cell>
          <cell r="BQ20">
            <v>44344</v>
          </cell>
          <cell r="BR20">
            <v>44351</v>
          </cell>
          <cell r="BS20">
            <v>44358</v>
          </cell>
          <cell r="BT20">
            <v>44365</v>
          </cell>
          <cell r="BU20">
            <v>44372</v>
          </cell>
          <cell r="BV20">
            <v>44379</v>
          </cell>
          <cell r="BW20">
            <v>44386</v>
          </cell>
          <cell r="BX20">
            <v>44393</v>
          </cell>
          <cell r="BY20">
            <v>44400</v>
          </cell>
          <cell r="BZ20">
            <v>44407</v>
          </cell>
          <cell r="CA20">
            <v>44414</v>
          </cell>
          <cell r="CB20">
            <v>44421</v>
          </cell>
          <cell r="CC20">
            <v>44428</v>
          </cell>
          <cell r="CD20">
            <v>44435</v>
          </cell>
          <cell r="CE20">
            <v>44442</v>
          </cell>
          <cell r="CF20">
            <v>44449</v>
          </cell>
          <cell r="CG20">
            <v>44456</v>
          </cell>
          <cell r="CH20">
            <v>44463</v>
          </cell>
          <cell r="CI20">
            <v>44470</v>
          </cell>
          <cell r="CJ20">
            <v>44477</v>
          </cell>
          <cell r="CK20">
            <v>44484</v>
          </cell>
          <cell r="CL20">
            <v>44491</v>
          </cell>
          <cell r="CM20">
            <v>44498</v>
          </cell>
          <cell r="CN20">
            <v>44505</v>
          </cell>
          <cell r="CO20">
            <v>44512</v>
          </cell>
          <cell r="CP20">
            <v>44526</v>
          </cell>
          <cell r="CQ20">
            <v>44533</v>
          </cell>
          <cell r="CR20">
            <v>44540</v>
          </cell>
          <cell r="CS20">
            <v>44547</v>
          </cell>
          <cell r="CT20">
            <v>44554</v>
          </cell>
          <cell r="CU20">
            <v>44568</v>
          </cell>
          <cell r="CV20">
            <v>44575</v>
          </cell>
          <cell r="CW20">
            <v>44582</v>
          </cell>
          <cell r="CX20">
            <v>44589</v>
          </cell>
          <cell r="CY20">
            <v>44596</v>
          </cell>
          <cell r="CZ20">
            <v>44603</v>
          </cell>
          <cell r="DA20">
            <v>44610</v>
          </cell>
          <cell r="DB20">
            <v>44617</v>
          </cell>
          <cell r="DC20">
            <v>44624</v>
          </cell>
          <cell r="DD20">
            <v>44631</v>
          </cell>
          <cell r="DE20">
            <v>44638</v>
          </cell>
          <cell r="DF20">
            <v>44645</v>
          </cell>
          <cell r="DG20">
            <v>44652</v>
          </cell>
          <cell r="DH20">
            <v>44659</v>
          </cell>
          <cell r="DI20">
            <v>44673</v>
          </cell>
          <cell r="DJ20">
            <v>44680</v>
          </cell>
          <cell r="DK20">
            <v>44687</v>
          </cell>
          <cell r="DL20">
            <v>44694</v>
          </cell>
          <cell r="DM20">
            <v>44701</v>
          </cell>
          <cell r="DN20">
            <v>44708</v>
          </cell>
          <cell r="DO20">
            <v>44715</v>
          </cell>
          <cell r="DP20">
            <v>44722</v>
          </cell>
          <cell r="DQ20">
            <v>44729</v>
          </cell>
          <cell r="DR20">
            <v>44736</v>
          </cell>
          <cell r="DS20">
            <v>44743</v>
          </cell>
          <cell r="DT20">
            <v>44750</v>
          </cell>
          <cell r="DU20">
            <v>44757</v>
          </cell>
          <cell r="DV20">
            <v>44764</v>
          </cell>
          <cell r="DW20">
            <v>44771</v>
          </cell>
          <cell r="DX20">
            <v>44778</v>
          </cell>
          <cell r="DY20">
            <v>44785</v>
          </cell>
          <cell r="DZ20">
            <v>44792</v>
          </cell>
          <cell r="EA20">
            <v>44799</v>
          </cell>
          <cell r="EB20">
            <v>44806</v>
          </cell>
          <cell r="EC20">
            <v>44813</v>
          </cell>
          <cell r="ED20">
            <v>44820</v>
          </cell>
          <cell r="EE20">
            <v>44827</v>
          </cell>
          <cell r="EF20">
            <v>44834</v>
          </cell>
          <cell r="EG20">
            <v>44841</v>
          </cell>
          <cell r="EH20">
            <v>44848</v>
          </cell>
          <cell r="EI20">
            <v>44855</v>
          </cell>
          <cell r="EJ20">
            <v>44862</v>
          </cell>
          <cell r="EK20">
            <v>44869</v>
          </cell>
          <cell r="EL20">
            <v>44876</v>
          </cell>
          <cell r="EM20">
            <v>44883</v>
          </cell>
          <cell r="EN20">
            <v>44890</v>
          </cell>
          <cell r="EO20">
            <v>44897</v>
          </cell>
          <cell r="EP20">
            <v>44904</v>
          </cell>
          <cell r="EQ20">
            <v>44911</v>
          </cell>
          <cell r="ER20">
            <v>44918</v>
          </cell>
          <cell r="ES20">
            <v>44925</v>
          </cell>
          <cell r="ET20">
            <v>44932</v>
          </cell>
          <cell r="EU20">
            <v>44939</v>
          </cell>
          <cell r="EV20">
            <v>44946</v>
          </cell>
          <cell r="EW20">
            <v>44953</v>
          </cell>
          <cell r="EX20">
            <v>44960</v>
          </cell>
          <cell r="EY20">
            <v>44967</v>
          </cell>
          <cell r="EZ20">
            <v>44974</v>
          </cell>
          <cell r="FA20">
            <v>44981</v>
          </cell>
          <cell r="FB20">
            <v>44988</v>
          </cell>
          <cell r="FC20">
            <v>44995</v>
          </cell>
          <cell r="FD20">
            <v>45002</v>
          </cell>
          <cell r="FE20">
            <v>45009</v>
          </cell>
          <cell r="FF20">
            <v>45016</v>
          </cell>
          <cell r="FG20">
            <v>45030</v>
          </cell>
          <cell r="FH20">
            <v>45037</v>
          </cell>
          <cell r="FI20">
            <v>45044</v>
          </cell>
          <cell r="FJ20">
            <v>45051</v>
          </cell>
          <cell r="FK20">
            <v>45058</v>
          </cell>
          <cell r="FL20">
            <v>45065</v>
          </cell>
          <cell r="FM20">
            <v>45072</v>
          </cell>
          <cell r="FN20">
            <v>45079</v>
          </cell>
          <cell r="FO20">
            <v>45086</v>
          </cell>
          <cell r="FP20">
            <v>45093</v>
          </cell>
          <cell r="FQ20">
            <v>45100</v>
          </cell>
          <cell r="FR20">
            <v>45107</v>
          </cell>
          <cell r="FS20">
            <v>45114</v>
          </cell>
          <cell r="FT20">
            <v>45121</v>
          </cell>
          <cell r="FU20">
            <v>45128</v>
          </cell>
          <cell r="FV20">
            <v>45135</v>
          </cell>
          <cell r="FW20">
            <v>45142</v>
          </cell>
          <cell r="FX20">
            <v>45149</v>
          </cell>
          <cell r="FY20">
            <v>45156</v>
          </cell>
          <cell r="FZ20">
            <v>45163</v>
          </cell>
          <cell r="GA20">
            <v>45170</v>
          </cell>
          <cell r="GB20">
            <v>45177</v>
          </cell>
          <cell r="GC20">
            <v>45184</v>
          </cell>
          <cell r="GD20">
            <v>45191</v>
          </cell>
          <cell r="GE20">
            <v>45198</v>
          </cell>
          <cell r="GF20">
            <v>45205</v>
          </cell>
          <cell r="GG20">
            <v>45212</v>
          </cell>
          <cell r="GH20">
            <v>45219</v>
          </cell>
          <cell r="GI20">
            <v>45226</v>
          </cell>
          <cell r="GJ20">
            <v>45233</v>
          </cell>
          <cell r="GK20">
            <v>45240</v>
          </cell>
          <cell r="GL20">
            <v>45247</v>
          </cell>
          <cell r="GM20">
            <v>45254</v>
          </cell>
          <cell r="GN20">
            <v>45261</v>
          </cell>
          <cell r="GO20">
            <v>45275</v>
          </cell>
          <cell r="GP20">
            <v>45282</v>
          </cell>
          <cell r="GQ20">
            <v>45289</v>
          </cell>
          <cell r="GR20">
            <v>45296</v>
          </cell>
          <cell r="GS20">
            <v>45303</v>
          </cell>
          <cell r="GT20">
            <v>45310</v>
          </cell>
          <cell r="GU20">
            <v>45317</v>
          </cell>
          <cell r="GV20">
            <v>45324</v>
          </cell>
          <cell r="GW20">
            <v>45331</v>
          </cell>
          <cell r="GX20">
            <v>45338</v>
          </cell>
          <cell r="GY20">
            <v>45345</v>
          </cell>
          <cell r="GZ20">
            <v>45352</v>
          </cell>
          <cell r="HA20">
            <v>45359</v>
          </cell>
          <cell r="HB20">
            <v>45366</v>
          </cell>
          <cell r="HC20">
            <v>45373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centaje_activo"/>
      <sheetName val="Reescalamiento_eje_activo"/>
      <sheetName val="Truncado"/>
      <sheetName val="Resultados_reescalado"/>
      <sheetName val="Grafico"/>
    </sheetNames>
    <sheetDataSet>
      <sheetData sheetId="0"/>
      <sheetData sheetId="1"/>
      <sheetData sheetId="2"/>
      <sheetData sheetId="3">
        <row r="2">
          <cell r="A2">
            <v>0</v>
          </cell>
          <cell r="B2">
            <v>5.9766986136101244E-6</v>
          </cell>
          <cell r="C2">
            <v>5.8050846501548322E-6</v>
          </cell>
          <cell r="D2">
            <v>6.3774879419888099E-6</v>
          </cell>
          <cell r="E2">
            <v>5.917711687394026E-6</v>
          </cell>
          <cell r="F2">
            <v>0</v>
          </cell>
          <cell r="G2">
            <v>5.7025146801386101E-6</v>
          </cell>
          <cell r="H2">
            <v>5.6516088375938328E-6</v>
          </cell>
          <cell r="I2">
            <v>5.5740972589802328E-6</v>
          </cell>
          <cell r="J2">
            <v>5.6531395792310094E-6</v>
          </cell>
          <cell r="K2">
            <v>1.884814873963796E-4</v>
          </cell>
          <cell r="L2">
            <v>3.6517297214156433E-2</v>
          </cell>
          <cell r="M2">
            <v>8.1173891129974388E-6</v>
          </cell>
          <cell r="N2">
            <v>8.0402189774093992E-6</v>
          </cell>
          <cell r="O2">
            <v>6.5481937978403913E-4</v>
          </cell>
          <cell r="P2">
            <v>7.9571546543295753E-6</v>
          </cell>
          <cell r="Q2">
            <v>7.8938123543270261E-6</v>
          </cell>
          <cell r="R2">
            <v>6.2578854000001874E-6</v>
          </cell>
          <cell r="S2">
            <v>6.0382690689782861E-6</v>
          </cell>
          <cell r="T2">
            <v>5.7539029999493931E-6</v>
          </cell>
          <cell r="U2">
            <v>5.6102424306941402E-6</v>
          </cell>
          <cell r="V2">
            <v>5.2621689896053205E-6</v>
          </cell>
          <cell r="W2">
            <v>5.2214079015951468E-6</v>
          </cell>
          <cell r="X2">
            <v>5.2743957654105531E-6</v>
          </cell>
          <cell r="Y2">
            <v>5.2286161114473129E-6</v>
          </cell>
          <cell r="Z2">
            <v>5.0501599710030867E-6</v>
          </cell>
          <cell r="AA2">
            <v>4.9082542807898737E-6</v>
          </cell>
          <cell r="AB2">
            <v>4.8841670510230602E-6</v>
          </cell>
          <cell r="AC2">
            <v>4.7639456813105928E-6</v>
          </cell>
          <cell r="AD2">
            <v>4.7231903279927134E-6</v>
          </cell>
          <cell r="AE2">
            <v>4.7279320562801065E-6</v>
          </cell>
          <cell r="AF2">
            <v>4.1749431104525862E-6</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7.0008798518883596E-4</v>
          </cell>
          <cell r="CN2">
            <v>0</v>
          </cell>
          <cell r="CO2">
            <v>0</v>
          </cell>
          <cell r="CP2">
            <v>0</v>
          </cell>
          <cell r="CQ2">
            <v>0</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4.2724523567655703E-4</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O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5.3664052121819102E-5</v>
          </cell>
          <cell r="FQ2">
            <v>0</v>
          </cell>
          <cell r="FR2">
            <v>0</v>
          </cell>
          <cell r="FS2">
            <v>0</v>
          </cell>
          <cell r="FT2">
            <v>0</v>
          </cell>
          <cell r="FU2">
            <v>0</v>
          </cell>
          <cell r="FV2">
            <v>0</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4.1086908244430103E-5</v>
          </cell>
          <cell r="GL2">
            <v>0</v>
          </cell>
          <cell r="GM2">
            <v>0</v>
          </cell>
          <cell r="GN2">
            <v>0</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0</v>
          </cell>
          <cell r="HE2">
            <v>0</v>
          </cell>
          <cell r="HF2">
            <v>0</v>
          </cell>
          <cell r="HG2">
            <v>0</v>
          </cell>
          <cell r="HH2">
            <v>0</v>
          </cell>
          <cell r="HI2">
            <v>0</v>
          </cell>
          <cell r="HJ2">
            <v>0</v>
          </cell>
          <cell r="HK2">
            <v>0</v>
          </cell>
          <cell r="HL2">
            <v>0</v>
          </cell>
          <cell r="HM2">
            <v>0</v>
          </cell>
          <cell r="HN2">
            <v>0</v>
          </cell>
          <cell r="HO2">
            <v>0</v>
          </cell>
          <cell r="HP2">
            <v>0</v>
          </cell>
          <cell r="HQ2">
            <v>0</v>
          </cell>
          <cell r="HR2">
            <v>0</v>
          </cell>
          <cell r="HS2">
            <v>0</v>
          </cell>
          <cell r="HT2">
            <v>0</v>
          </cell>
          <cell r="HU2">
            <v>0</v>
          </cell>
          <cell r="HV2">
            <v>0</v>
          </cell>
          <cell r="HW2">
            <v>0</v>
          </cell>
          <cell r="HX2">
            <v>0</v>
          </cell>
          <cell r="HY2">
            <v>0</v>
          </cell>
          <cell r="HZ2">
            <v>0</v>
          </cell>
          <cell r="IA2">
            <v>0</v>
          </cell>
          <cell r="IB2">
            <v>0</v>
          </cell>
          <cell r="IC2">
            <v>0</v>
          </cell>
          <cell r="ID2">
            <v>0</v>
          </cell>
          <cell r="IE2">
            <v>0</v>
          </cell>
          <cell r="IF2">
            <v>0</v>
          </cell>
          <cell r="IG2">
            <v>0</v>
          </cell>
          <cell r="IH2">
            <v>0</v>
          </cell>
          <cell r="II2">
            <v>0</v>
          </cell>
          <cell r="IJ2">
            <v>0</v>
          </cell>
          <cell r="IK2">
            <v>0</v>
          </cell>
          <cell r="IL2">
            <v>0</v>
          </cell>
          <cell r="IM2">
            <v>0</v>
          </cell>
          <cell r="IN2">
            <v>0</v>
          </cell>
          <cell r="IO2">
            <v>0</v>
          </cell>
          <cell r="IP2">
            <v>0</v>
          </cell>
          <cell r="IQ2">
            <v>0</v>
          </cell>
          <cell r="IR2">
            <v>0</v>
          </cell>
          <cell r="IS2">
            <v>0</v>
          </cell>
          <cell r="IT2">
            <v>0</v>
          </cell>
          <cell r="IU2">
            <v>0</v>
          </cell>
          <cell r="IV2">
            <v>0</v>
          </cell>
          <cell r="IW2">
            <v>0</v>
          </cell>
          <cell r="IX2">
            <v>0</v>
          </cell>
          <cell r="IY2">
            <v>0</v>
          </cell>
          <cell r="IZ2">
            <v>0</v>
          </cell>
          <cell r="JA2">
            <v>0</v>
          </cell>
          <cell r="JB2">
            <v>0</v>
          </cell>
          <cell r="JC2">
            <v>0</v>
          </cell>
          <cell r="JD2">
            <v>0</v>
          </cell>
          <cell r="JE2">
            <v>0</v>
          </cell>
          <cell r="JF2">
            <v>0</v>
          </cell>
        </row>
        <row r="3">
          <cell r="A3">
            <v>0.01</v>
          </cell>
          <cell r="B3">
            <v>1.6797216752674967E-4</v>
          </cell>
          <cell r="C3">
            <v>7.7401128668731102E-6</v>
          </cell>
          <cell r="D3">
            <v>3.1068087631269203E-4</v>
          </cell>
          <cell r="E3">
            <v>1.429734232300048E-4</v>
          </cell>
          <cell r="F3">
            <v>9.9693714953238006E-5</v>
          </cell>
          <cell r="G3">
            <v>7.6033529068514798E-6</v>
          </cell>
          <cell r="H3">
            <v>7.5354784501251106E-6</v>
          </cell>
          <cell r="I3">
            <v>7.4321296786403102E-6</v>
          </cell>
          <cell r="J3">
            <v>4.09867419128036E-4</v>
          </cell>
          <cell r="K3">
            <v>3.7330018020246392E-4</v>
          </cell>
          <cell r="L3">
            <v>7.9076971400815321E-2</v>
          </cell>
          <cell r="M3">
            <v>5.454915429459006E-3</v>
          </cell>
          <cell r="N3">
            <v>1.1045928248440444E-3</v>
          </cell>
          <cell r="O3">
            <v>1.3043359834637401E-3</v>
          </cell>
          <cell r="P3">
            <v>1.06095395391061E-5</v>
          </cell>
          <cell r="Q3">
            <v>1.0525083139102702E-5</v>
          </cell>
          <cell r="R3">
            <v>9.3868281000002807E-6</v>
          </cell>
          <cell r="S3">
            <v>9.0574036034674296E-6</v>
          </cell>
          <cell r="T3">
            <v>1.0759182671894872E-4</v>
          </cell>
          <cell r="U3">
            <v>2.0062570760908307E-4</v>
          </cell>
          <cell r="V3">
            <v>1.9067551267714465E-4</v>
          </cell>
          <cell r="W3">
            <v>7.8321118523927202E-6</v>
          </cell>
          <cell r="X3">
            <v>7.9115936481158297E-6</v>
          </cell>
          <cell r="Y3">
            <v>7.8429241671709694E-6</v>
          </cell>
          <cell r="Z3">
            <v>7.5752399565046296E-6</v>
          </cell>
          <cell r="AA3">
            <v>7.3623814211848102E-6</v>
          </cell>
          <cell r="AB3">
            <v>7.3262505765345904E-6</v>
          </cell>
          <cell r="AC3">
            <v>7.1459185219658888E-6</v>
          </cell>
          <cell r="AD3">
            <v>7.0847854919890705E-6</v>
          </cell>
          <cell r="AE3">
            <v>7.0918980844201597E-6</v>
          </cell>
          <cell r="AF3">
            <v>6.2624146656788805E-6</v>
          </cell>
          <cell r="AG3">
            <v>0</v>
          </cell>
          <cell r="AH3">
            <v>0</v>
          </cell>
          <cell r="AI3">
            <v>9.1331714458630668E-5</v>
          </cell>
          <cell r="AJ3">
            <v>9.0570094083033338E-5</v>
          </cell>
          <cell r="AK3">
            <v>0</v>
          </cell>
          <cell r="AL3">
            <v>0</v>
          </cell>
          <cell r="AM3">
            <v>1.2180615382363E-4</v>
          </cell>
          <cell r="AN3">
            <v>0</v>
          </cell>
          <cell r="AO3">
            <v>0</v>
          </cell>
          <cell r="AP3">
            <v>1.2103076884901566E-4</v>
          </cell>
          <cell r="AQ3">
            <v>1.1858803456311333E-4</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7.0008798518883585E-4</v>
          </cell>
          <cell r="CN3">
            <v>0</v>
          </cell>
          <cell r="CO3">
            <v>0</v>
          </cell>
          <cell r="CP3">
            <v>0</v>
          </cell>
          <cell r="CQ3">
            <v>0</v>
          </cell>
          <cell r="CR3">
            <v>0</v>
          </cell>
          <cell r="CS3">
            <v>0</v>
          </cell>
          <cell r="CT3">
            <v>0</v>
          </cell>
          <cell r="CU3">
            <v>0</v>
          </cell>
          <cell r="CV3">
            <v>0</v>
          </cell>
          <cell r="CW3">
            <v>0</v>
          </cell>
          <cell r="CX3">
            <v>5.92088840588035E-4</v>
          </cell>
          <cell r="CY3">
            <v>0</v>
          </cell>
          <cell r="CZ3">
            <v>0</v>
          </cell>
          <cell r="DA3">
            <v>0</v>
          </cell>
          <cell r="DB3">
            <v>0</v>
          </cell>
          <cell r="DC3">
            <v>0</v>
          </cell>
          <cell r="DD3">
            <v>0</v>
          </cell>
          <cell r="DE3">
            <v>0</v>
          </cell>
          <cell r="DF3">
            <v>0</v>
          </cell>
          <cell r="DG3">
            <v>0</v>
          </cell>
          <cell r="DH3">
            <v>0</v>
          </cell>
          <cell r="DI3">
            <v>0</v>
          </cell>
          <cell r="DJ3">
            <v>0</v>
          </cell>
          <cell r="DK3">
            <v>4.2724523567655703E-4</v>
          </cell>
          <cell r="DL3">
            <v>0</v>
          </cell>
          <cell r="DM3">
            <v>0</v>
          </cell>
          <cell r="DN3">
            <v>4.8623964813044466E-3</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2.04915568516978E-4</v>
          </cell>
          <cell r="FK3">
            <v>0</v>
          </cell>
          <cell r="FL3">
            <v>0</v>
          </cell>
          <cell r="FM3">
            <v>0</v>
          </cell>
          <cell r="FN3">
            <v>0</v>
          </cell>
          <cell r="FO3">
            <v>0</v>
          </cell>
          <cell r="FP3">
            <v>5.3664052121819102E-5</v>
          </cell>
          <cell r="FQ3">
            <v>0</v>
          </cell>
          <cell r="FR3">
            <v>1.0365137275546875E-4</v>
          </cell>
          <cell r="FS3">
            <v>0</v>
          </cell>
          <cell r="FT3">
            <v>1.1812271789686475E-4</v>
          </cell>
          <cell r="FU3">
            <v>0</v>
          </cell>
          <cell r="FV3">
            <v>1.18586389423589E-4</v>
          </cell>
          <cell r="FW3">
            <v>0</v>
          </cell>
          <cell r="FX3">
            <v>0</v>
          </cell>
          <cell r="FY3">
            <v>0</v>
          </cell>
          <cell r="FZ3">
            <v>0</v>
          </cell>
          <cell r="GA3">
            <v>0</v>
          </cell>
          <cell r="GB3">
            <v>0</v>
          </cell>
          <cell r="GC3">
            <v>0</v>
          </cell>
          <cell r="GD3">
            <v>0</v>
          </cell>
          <cell r="GE3">
            <v>1.18090407588378E-2</v>
          </cell>
          <cell r="GF3">
            <v>0</v>
          </cell>
          <cell r="GG3">
            <v>0</v>
          </cell>
          <cell r="GH3">
            <v>0</v>
          </cell>
          <cell r="GI3">
            <v>0</v>
          </cell>
          <cell r="GJ3">
            <v>0</v>
          </cell>
          <cell r="GK3">
            <v>4.1086908244430103E-5</v>
          </cell>
          <cell r="GL3">
            <v>0</v>
          </cell>
          <cell r="GM3">
            <v>0</v>
          </cell>
          <cell r="GN3">
            <v>1.2275795836446033E-4</v>
          </cell>
          <cell r="GO3">
            <v>0</v>
          </cell>
          <cell r="GP3">
            <v>0</v>
          </cell>
          <cell r="GQ3">
            <v>0</v>
          </cell>
          <cell r="GR3">
            <v>0</v>
          </cell>
          <cell r="GS3">
            <v>0</v>
          </cell>
          <cell r="GT3">
            <v>0</v>
          </cell>
          <cell r="GU3">
            <v>0</v>
          </cell>
          <cell r="GV3">
            <v>0</v>
          </cell>
          <cell r="GW3">
            <v>0</v>
          </cell>
          <cell r="GX3">
            <v>0</v>
          </cell>
          <cell r="GY3">
            <v>0</v>
          </cell>
          <cell r="GZ3">
            <v>0</v>
          </cell>
          <cell r="HA3">
            <v>0</v>
          </cell>
          <cell r="HB3">
            <v>0</v>
          </cell>
          <cell r="HC3">
            <v>0</v>
          </cell>
          <cell r="HD3">
            <v>0</v>
          </cell>
          <cell r="HE3">
            <v>0</v>
          </cell>
          <cell r="HF3">
            <v>0</v>
          </cell>
          <cell r="HG3">
            <v>1.723904719062935E-4</v>
          </cell>
          <cell r="HH3">
            <v>1.6870456623706051E-4</v>
          </cell>
          <cell r="HI3">
            <v>0</v>
          </cell>
          <cell r="HJ3">
            <v>0</v>
          </cell>
          <cell r="HK3">
            <v>8.4827845807440748E-5</v>
          </cell>
          <cell r="HL3">
            <v>1.7246459062822951E-4</v>
          </cell>
          <cell r="HM3">
            <v>1.7078225298420251E-4</v>
          </cell>
          <cell r="HN3">
            <v>0</v>
          </cell>
          <cell r="HO3">
            <v>8.9114103498547502E-5</v>
          </cell>
          <cell r="HP3">
            <v>9.3038692793064249E-5</v>
          </cell>
          <cell r="HQ3">
            <v>8.8816328375105005E-5</v>
          </cell>
          <cell r="HR3">
            <v>1.7458952475319449E-4</v>
          </cell>
          <cell r="HS3">
            <v>0</v>
          </cell>
          <cell r="HT3">
            <v>8.6339784432998254E-5</v>
          </cell>
          <cell r="HU3">
            <v>0</v>
          </cell>
          <cell r="HV3">
            <v>0</v>
          </cell>
          <cell r="HW3">
            <v>0</v>
          </cell>
          <cell r="HX3">
            <v>0</v>
          </cell>
          <cell r="HY3">
            <v>0</v>
          </cell>
          <cell r="HZ3">
            <v>0</v>
          </cell>
          <cell r="IA3">
            <v>0</v>
          </cell>
          <cell r="IB3">
            <v>0</v>
          </cell>
          <cell r="IC3">
            <v>0</v>
          </cell>
          <cell r="ID3">
            <v>0</v>
          </cell>
          <cell r="IE3">
            <v>8.1945001262221998E-3</v>
          </cell>
          <cell r="IF3">
            <v>0</v>
          </cell>
          <cell r="IG3">
            <v>1.016412657039535E-2</v>
          </cell>
          <cell r="IH3">
            <v>0</v>
          </cell>
          <cell r="II3">
            <v>0</v>
          </cell>
          <cell r="IJ3">
            <v>0</v>
          </cell>
          <cell r="IK3">
            <v>0</v>
          </cell>
          <cell r="IL3">
            <v>0</v>
          </cell>
          <cell r="IM3">
            <v>0</v>
          </cell>
          <cell r="IN3">
            <v>0</v>
          </cell>
          <cell r="IO3">
            <v>0</v>
          </cell>
          <cell r="IP3">
            <v>0</v>
          </cell>
          <cell r="IQ3">
            <v>0</v>
          </cell>
          <cell r="IR3">
            <v>0</v>
          </cell>
          <cell r="IS3">
            <v>0</v>
          </cell>
          <cell r="IT3">
            <v>0</v>
          </cell>
          <cell r="IU3">
            <v>0</v>
          </cell>
          <cell r="IV3">
            <v>0</v>
          </cell>
          <cell r="IW3">
            <v>1.3413054708740521E-4</v>
          </cell>
          <cell r="IX3">
            <v>0</v>
          </cell>
          <cell r="IY3">
            <v>0</v>
          </cell>
          <cell r="IZ3">
            <v>0</v>
          </cell>
          <cell r="JA3">
            <v>0</v>
          </cell>
          <cell r="JB3">
            <v>0</v>
          </cell>
          <cell r="JC3">
            <v>0</v>
          </cell>
          <cell r="JD3">
            <v>0</v>
          </cell>
          <cell r="JE3">
            <v>1.5982238169618E-3</v>
          </cell>
          <cell r="JF3">
            <v>0</v>
          </cell>
        </row>
        <row r="4">
          <cell r="A4">
            <v>0.02</v>
          </cell>
          <cell r="B4">
            <v>4.8797863961062203E-4</v>
          </cell>
          <cell r="C4">
            <v>7.3924404284722404E-4</v>
          </cell>
          <cell r="D4">
            <v>8.8795388745559168E-4</v>
          </cell>
          <cell r="E4">
            <v>4.1313970519029697E-4</v>
          </cell>
          <cell r="F4">
            <v>6.9782607055245138E-4</v>
          </cell>
          <cell r="G4">
            <v>1.233970136163569E-3</v>
          </cell>
          <cell r="H4">
            <v>6.256449603850952E-4</v>
          </cell>
          <cell r="I4">
            <v>5.55196623323366E-4</v>
          </cell>
          <cell r="J4">
            <v>5.7412430894650604E-4</v>
          </cell>
          <cell r="K4">
            <v>6.9776865265179196E-4</v>
          </cell>
          <cell r="L4">
            <v>0.14273014680501425</v>
          </cell>
          <cell r="M4">
            <v>3.056673608033476E-2</v>
          </cell>
          <cell r="N4">
            <v>8.864508177131537E-3</v>
          </cell>
          <cell r="O4">
            <v>2.0974109689390276E-3</v>
          </cell>
          <cell r="P4">
            <v>7.2312308789189775E-4</v>
          </cell>
          <cell r="Q4">
            <v>1.0050857972387901E-3</v>
          </cell>
          <cell r="R4">
            <v>2.3891602466455343E-4</v>
          </cell>
          <cell r="S4">
            <v>3.3086441766146747E-4</v>
          </cell>
          <cell r="T4">
            <v>4.1069795032794531E-4</v>
          </cell>
          <cell r="U4">
            <v>2.9673087959060401E-4</v>
          </cell>
          <cell r="V4">
            <v>4.7632707950742503E-4</v>
          </cell>
          <cell r="W4">
            <v>4.8065354519430501E-4</v>
          </cell>
          <cell r="X4">
            <v>4.8701086297488699E-4</v>
          </cell>
          <cell r="Y4">
            <v>3.0180497619456E-4</v>
          </cell>
          <cell r="Z4">
            <v>1.9917378744129487E-4</v>
          </cell>
          <cell r="AA4">
            <v>7.3623814211848102E-6</v>
          </cell>
          <cell r="AB4">
            <v>7.3262505765345904E-6</v>
          </cell>
          <cell r="AC4">
            <v>2.8563595054180598E-4</v>
          </cell>
          <cell r="AD4">
            <v>1.0655416137549739E-4</v>
          </cell>
          <cell r="AE4">
            <v>5.6055303132508463E-3</v>
          </cell>
          <cell r="AF4">
            <v>1.052408915722249E-4</v>
          </cell>
          <cell r="AG4">
            <v>9.5632865989513004E-5</v>
          </cell>
          <cell r="AH4">
            <v>9.1851810034826662E-5</v>
          </cell>
          <cell r="AI4">
            <v>2.7399514337589202E-4</v>
          </cell>
          <cell r="AJ4">
            <v>2.717102822491E-4</v>
          </cell>
          <cell r="AK4">
            <v>0</v>
          </cell>
          <cell r="AL4">
            <v>2.0266471636259999E-4</v>
          </cell>
          <cell r="AM4">
            <v>1.6995913751153099E-2</v>
          </cell>
          <cell r="AN4">
            <v>4.5661446079259998E-4</v>
          </cell>
          <cell r="AO4">
            <v>3.5633524849899698E-4</v>
          </cell>
          <cell r="AP4">
            <v>4.6582748979095805E-4</v>
          </cell>
          <cell r="AQ4">
            <v>3.5576410368934E-4</v>
          </cell>
          <cell r="AR4">
            <v>3.6370477235063902E-4</v>
          </cell>
          <cell r="AS4">
            <v>2.3369228554990701E-4</v>
          </cell>
          <cell r="AT4">
            <v>0</v>
          </cell>
          <cell r="AU4">
            <v>0</v>
          </cell>
          <cell r="AV4">
            <v>0</v>
          </cell>
          <cell r="AW4">
            <v>0</v>
          </cell>
          <cell r="AX4">
            <v>1.2573795209950533E-4</v>
          </cell>
          <cell r="AY4">
            <v>0</v>
          </cell>
          <cell r="AZ4">
            <v>1.31468294778815E-4</v>
          </cell>
          <cell r="BA4">
            <v>5.8449746076891598E-4</v>
          </cell>
          <cell r="BB4">
            <v>5.4559111498755301E-4</v>
          </cell>
          <cell r="BC4">
            <v>4.8996524172210997E-4</v>
          </cell>
          <cell r="BD4">
            <v>7.9746795699202095E-4</v>
          </cell>
          <cell r="BE4">
            <v>0</v>
          </cell>
          <cell r="BF4">
            <v>6.2961086733396394E-4</v>
          </cell>
          <cell r="BG4">
            <v>1.5237737850526967E-4</v>
          </cell>
          <cell r="BH4">
            <v>4.8771850120572302E-4</v>
          </cell>
          <cell r="BI4">
            <v>1.7820614958117794E-3</v>
          </cell>
          <cell r="BJ4">
            <v>1.7061101299996797E-4</v>
          </cell>
          <cell r="BK4">
            <v>0</v>
          </cell>
          <cell r="BL4">
            <v>1.6813668701277432E-4</v>
          </cell>
          <cell r="BM4">
            <v>0</v>
          </cell>
          <cell r="BN4">
            <v>2.830740037005E-4</v>
          </cell>
          <cell r="BO4">
            <v>3.4693344065761902E-4</v>
          </cell>
          <cell r="BP4">
            <v>0</v>
          </cell>
          <cell r="BQ4">
            <v>0</v>
          </cell>
          <cell r="BR4">
            <v>9.7668237027511069E-4</v>
          </cell>
          <cell r="BS4">
            <v>4.5944818779380996E-4</v>
          </cell>
          <cell r="BT4">
            <v>4.7915778380342328E-4</v>
          </cell>
          <cell r="BU4">
            <v>1.2417996242813727E-3</v>
          </cell>
          <cell r="BV4">
            <v>7.7979449931058831E-4</v>
          </cell>
          <cell r="BW4">
            <v>7.1065639851740272E-4</v>
          </cell>
          <cell r="BX4">
            <v>7.9606713183031556E-4</v>
          </cell>
          <cell r="BY4">
            <v>2.9699856611593601E-4</v>
          </cell>
          <cell r="BZ4">
            <v>0</v>
          </cell>
          <cell r="CA4">
            <v>2.0079207495133898E-4</v>
          </cell>
          <cell r="CB4">
            <v>6.8532144398492231E-4</v>
          </cell>
          <cell r="CC4">
            <v>4.868213301158167E-4</v>
          </cell>
          <cell r="CD4">
            <v>0</v>
          </cell>
          <cell r="CE4">
            <v>3.0235242486459233E-4</v>
          </cell>
          <cell r="CF4">
            <v>3.0687363134102903E-4</v>
          </cell>
          <cell r="CG4">
            <v>0</v>
          </cell>
          <cell r="CH4">
            <v>3.2353614260162167E-4</v>
          </cell>
          <cell r="CI4">
            <v>6.5668094566119462E-4</v>
          </cell>
          <cell r="CJ4">
            <v>3.3448587091172667E-4</v>
          </cell>
          <cell r="CK4">
            <v>6.8184850550732663E-4</v>
          </cell>
          <cell r="CL4">
            <v>9.0015943347844995E-4</v>
          </cell>
          <cell r="CM4">
            <v>1.0741745900368945E-2</v>
          </cell>
          <cell r="CN4">
            <v>1.1532190762960134E-3</v>
          </cell>
          <cell r="CO4">
            <v>1.8230012249558466E-3</v>
          </cell>
          <cell r="CP4">
            <v>9.8114224185143662E-4</v>
          </cell>
          <cell r="CQ4">
            <v>7.2246331726571328E-4</v>
          </cell>
          <cell r="CR4">
            <v>7.1561919724789328E-4</v>
          </cell>
          <cell r="CS4">
            <v>5.8325235269699003E-4</v>
          </cell>
          <cell r="CT4">
            <v>0</v>
          </cell>
          <cell r="CU4">
            <v>5.0655139446932E-4</v>
          </cell>
          <cell r="CV4">
            <v>1.426015769734763E-3</v>
          </cell>
          <cell r="CW4">
            <v>9.4036376852385702E-4</v>
          </cell>
          <cell r="CX4">
            <v>1.5346046170234197E-3</v>
          </cell>
          <cell r="CY4">
            <v>9.0927951217265003E-4</v>
          </cell>
          <cell r="CZ4">
            <v>6.0392353913772136E-4</v>
          </cell>
          <cell r="DA4">
            <v>5.7860880536238929E-4</v>
          </cell>
          <cell r="DB4">
            <v>2.8014280633378098E-4</v>
          </cell>
          <cell r="DC4">
            <v>2.7336218188396566E-4</v>
          </cell>
          <cell r="DD4">
            <v>0</v>
          </cell>
          <cell r="DE4">
            <v>4.9529402825606065E-4</v>
          </cell>
          <cell r="DF4">
            <v>2.4650471170620665E-4</v>
          </cell>
          <cell r="DG4">
            <v>2.4395904884526732E-4</v>
          </cell>
          <cell r="DH4">
            <v>0</v>
          </cell>
          <cell r="DI4">
            <v>0</v>
          </cell>
          <cell r="DJ4">
            <v>0</v>
          </cell>
          <cell r="DK4">
            <v>1.1462344992289901E-3</v>
          </cell>
          <cell r="DL4">
            <v>4.2239517138863E-3</v>
          </cell>
          <cell r="DM4">
            <v>0</v>
          </cell>
          <cell r="DN4">
            <v>7.5346238797627104E-3</v>
          </cell>
          <cell r="DO4">
            <v>0</v>
          </cell>
          <cell r="DP4">
            <v>0</v>
          </cell>
          <cell r="DQ4">
            <v>0</v>
          </cell>
          <cell r="DR4">
            <v>0</v>
          </cell>
          <cell r="DS4">
            <v>0</v>
          </cell>
          <cell r="DT4">
            <v>0</v>
          </cell>
          <cell r="DU4">
            <v>0</v>
          </cell>
          <cell r="DV4">
            <v>0</v>
          </cell>
          <cell r="DW4">
            <v>0</v>
          </cell>
          <cell r="DX4">
            <v>0</v>
          </cell>
          <cell r="DY4">
            <v>0</v>
          </cell>
          <cell r="DZ4">
            <v>0</v>
          </cell>
          <cell r="EA4">
            <v>0</v>
          </cell>
          <cell r="EB4">
            <v>0</v>
          </cell>
          <cell r="EC4">
            <v>0</v>
          </cell>
          <cell r="ED4">
            <v>0</v>
          </cell>
          <cell r="EE4">
            <v>5.5033999115084299E-4</v>
          </cell>
          <cell r="EF4">
            <v>0</v>
          </cell>
          <cell r="EG4">
            <v>0</v>
          </cell>
          <cell r="EH4">
            <v>0</v>
          </cell>
          <cell r="EI4">
            <v>0</v>
          </cell>
          <cell r="EJ4">
            <v>0</v>
          </cell>
          <cell r="EK4">
            <v>0</v>
          </cell>
          <cell r="EL4">
            <v>0</v>
          </cell>
          <cell r="EM4">
            <v>0</v>
          </cell>
          <cell r="EN4">
            <v>0</v>
          </cell>
          <cell r="EO4">
            <v>0</v>
          </cell>
          <cell r="EP4">
            <v>0</v>
          </cell>
          <cell r="EQ4">
            <v>0</v>
          </cell>
          <cell r="ER4">
            <v>5.09196980006292E-4</v>
          </cell>
          <cell r="ES4">
            <v>0</v>
          </cell>
          <cell r="ET4">
            <v>0</v>
          </cell>
          <cell r="EU4">
            <v>2.4866296737573152E-4</v>
          </cell>
          <cell r="EV4">
            <v>1.6420070922534702E-4</v>
          </cell>
          <cell r="EW4">
            <v>0</v>
          </cell>
          <cell r="EX4">
            <v>0</v>
          </cell>
          <cell r="EY4">
            <v>0</v>
          </cell>
          <cell r="EZ4">
            <v>0</v>
          </cell>
          <cell r="FA4">
            <v>0</v>
          </cell>
          <cell r="FB4">
            <v>6.7943692477113665E-5</v>
          </cell>
          <cell r="FC4">
            <v>6.5581652468898661E-5</v>
          </cell>
          <cell r="FD4">
            <v>6.539916057583567E-5</v>
          </cell>
          <cell r="FE4">
            <v>5.0053020982322276E-3</v>
          </cell>
          <cell r="FF4">
            <v>1.5591427071847726E-4</v>
          </cell>
          <cell r="FG4">
            <v>0</v>
          </cell>
          <cell r="FH4">
            <v>3.4558841641983576E-4</v>
          </cell>
          <cell r="FI4">
            <v>2.2962392925255154E-3</v>
          </cell>
          <cell r="FJ4">
            <v>5.5524413964885659E-4</v>
          </cell>
          <cell r="FK4">
            <v>5.3123318534336976E-4</v>
          </cell>
          <cell r="FL4">
            <v>4.7403117300226429E-4</v>
          </cell>
          <cell r="FM4">
            <v>2.938337882928763E-4</v>
          </cell>
          <cell r="FN4">
            <v>4.1957931372834132E-4</v>
          </cell>
          <cell r="FO4">
            <v>3.47774129244014E-4</v>
          </cell>
          <cell r="FP4">
            <v>6.0976564926680662E-4</v>
          </cell>
          <cell r="FQ4">
            <v>5.5747052509203367E-4</v>
          </cell>
          <cell r="FR4">
            <v>5.5713032019759172E-4</v>
          </cell>
          <cell r="FS4">
            <v>5.0022528367510497E-4</v>
          </cell>
          <cell r="FT4">
            <v>6.8231134585123795E-4</v>
          </cell>
          <cell r="FU4">
            <v>4.5376517951212729E-4</v>
          </cell>
          <cell r="FV4">
            <v>6.1410904248571324E-4</v>
          </cell>
          <cell r="FW4">
            <v>4.4528685227290148E-4</v>
          </cell>
          <cell r="FX4">
            <v>1.5169529166033765E-4</v>
          </cell>
          <cell r="FY4">
            <v>1.6972940778619701E-4</v>
          </cell>
          <cell r="FZ4">
            <v>0</v>
          </cell>
          <cell r="GA4">
            <v>3.4480072397237801E-4</v>
          </cell>
          <cell r="GB4">
            <v>2.6477441444119004E-4</v>
          </cell>
          <cell r="GC4">
            <v>1.01870653334219E-4</v>
          </cell>
          <cell r="GD4">
            <v>0</v>
          </cell>
          <cell r="GE4">
            <v>4.4260620560348948E-2</v>
          </cell>
          <cell r="GF4">
            <v>0</v>
          </cell>
          <cell r="GG4">
            <v>0</v>
          </cell>
          <cell r="GH4">
            <v>0</v>
          </cell>
          <cell r="GI4">
            <v>0</v>
          </cell>
          <cell r="GJ4">
            <v>0</v>
          </cell>
          <cell r="GK4">
            <v>4.1086908244430103E-5</v>
          </cell>
          <cell r="GL4">
            <v>1.1603836956294932E-4</v>
          </cell>
          <cell r="GM4">
            <v>5.8471017560116003E-5</v>
          </cell>
          <cell r="GN4">
            <v>4.8700928600907092E-4</v>
          </cell>
          <cell r="GO4">
            <v>3.6283775778312902E-4</v>
          </cell>
          <cell r="GP4">
            <v>1.1965906559982166E-4</v>
          </cell>
          <cell r="GQ4">
            <v>1.9262420864555501E-4</v>
          </cell>
          <cell r="GR4">
            <v>6.0328888148444996E-5</v>
          </cell>
          <cell r="GS4">
            <v>9.0636191673229999E-5</v>
          </cell>
          <cell r="GT4">
            <v>2.3886329374612133E-4</v>
          </cell>
          <cell r="GU4">
            <v>2.4958398986173799E-4</v>
          </cell>
          <cell r="GV4">
            <v>3.6767447605335805E-4</v>
          </cell>
          <cell r="GW4">
            <v>4.7328491646418799E-4</v>
          </cell>
          <cell r="GX4">
            <v>4.48582898769131E-4</v>
          </cell>
          <cell r="GY4">
            <v>1.3326776331576775E-4</v>
          </cell>
          <cell r="GZ4">
            <v>9.3505911752329754E-4</v>
          </cell>
          <cell r="HA4">
            <v>1.7517509857762934E-4</v>
          </cell>
          <cell r="HB4">
            <v>1.3630452273978176E-4</v>
          </cell>
          <cell r="HC4">
            <v>4.7149504490599651E-4</v>
          </cell>
          <cell r="HD4">
            <v>9.1583213923757362E-4</v>
          </cell>
          <cell r="HE4">
            <v>2.4497216410270277E-4</v>
          </cell>
          <cell r="HF4">
            <v>8.3326623360071043E-4</v>
          </cell>
          <cell r="HG4">
            <v>4.9787152463230352E-4</v>
          </cell>
          <cell r="HH4">
            <v>5.7443399974457104E-4</v>
          </cell>
          <cell r="HI4">
            <v>5.6831674980884882E-4</v>
          </cell>
          <cell r="HJ4">
            <v>2.3645748380027174E-4</v>
          </cell>
          <cell r="HK4">
            <v>9.8784444541818398E-4</v>
          </cell>
          <cell r="HL4">
            <v>6.5278550810733574E-4</v>
          </cell>
          <cell r="HM4">
            <v>1.0477721461526199E-3</v>
          </cell>
          <cell r="HN4">
            <v>4.80392558562494E-4</v>
          </cell>
          <cell r="HO4">
            <v>1.0427256302281513E-3</v>
          </cell>
          <cell r="HP4">
            <v>6.3628017216561137E-3</v>
          </cell>
          <cell r="HQ4">
            <v>9.9832545203107229E-4</v>
          </cell>
          <cell r="HR4">
            <v>8.4449889879928885E-4</v>
          </cell>
          <cell r="HS4">
            <v>7.8604921955960144E-4</v>
          </cell>
          <cell r="HT4">
            <v>1.1105207749696419E-3</v>
          </cell>
          <cell r="HU4">
            <v>9.2567179562670751E-4</v>
          </cell>
          <cell r="HV4">
            <v>3.9344163094288525E-4</v>
          </cell>
          <cell r="HW4">
            <v>9.9892612992399498E-4</v>
          </cell>
          <cell r="HX4">
            <v>9.4780616144368821E-4</v>
          </cell>
          <cell r="HY4">
            <v>2.2795449350315973E-2</v>
          </cell>
          <cell r="HZ4">
            <v>1.0633070550346005E-3</v>
          </cell>
          <cell r="IA4">
            <v>7.762332080111635E-4</v>
          </cell>
          <cell r="IB4">
            <v>1.0779753026588504E-3</v>
          </cell>
          <cell r="IC4">
            <v>3.0291122001403159E-2</v>
          </cell>
          <cell r="ID4">
            <v>9.635848077938344E-3</v>
          </cell>
          <cell r="IE4">
            <v>3.9123560878022247E-2</v>
          </cell>
          <cell r="IF4">
            <v>5.3913018371613605E-3</v>
          </cell>
          <cell r="IG4">
            <v>2.5539299124820274E-2</v>
          </cell>
          <cell r="IH4">
            <v>7.6080930246510492E-4</v>
          </cell>
          <cell r="II4">
            <v>8.2915261502614578E-4</v>
          </cell>
          <cell r="IJ4">
            <v>1.8950908138600125E-3</v>
          </cell>
          <cell r="IK4">
            <v>1.7005276295868905E-2</v>
          </cell>
          <cell r="IL4">
            <v>2.0592517485262179E-2</v>
          </cell>
          <cell r="IM4">
            <v>7.77688495107627E-4</v>
          </cell>
          <cell r="IN4">
            <v>6.9319786395056094E-4</v>
          </cell>
          <cell r="IO4">
            <v>4.1943179717292885E-4</v>
          </cell>
          <cell r="IP4">
            <v>2.8850540830146777E-4</v>
          </cell>
          <cell r="IQ4">
            <v>1.1765346774071079E-4</v>
          </cell>
          <cell r="IR4">
            <v>1.6067694785897252E-4</v>
          </cell>
          <cell r="IS4">
            <v>2.5787534314411975E-4</v>
          </cell>
          <cell r="IT4">
            <v>9.5107275387753556E-4</v>
          </cell>
          <cell r="IU4">
            <v>6.77564251365535E-2</v>
          </cell>
          <cell r="IV4">
            <v>9.0664399471801905E-4</v>
          </cell>
          <cell r="IW4">
            <v>3.4484932855933861E-2</v>
          </cell>
          <cell r="IX4">
            <v>1.2511221009216427E-3</v>
          </cell>
          <cell r="IY4">
            <v>2.7859012666116595E-2</v>
          </cell>
          <cell r="IZ4">
            <v>4.4491446256104033E-3</v>
          </cell>
          <cell r="JA4">
            <v>2.027569989911596E-2</v>
          </cell>
          <cell r="JB4">
            <v>2.3029905893777597E-3</v>
          </cell>
          <cell r="JC4">
            <v>1.7520260843197265E-2</v>
          </cell>
          <cell r="JD4">
            <v>2.552320337978973E-4</v>
          </cell>
          <cell r="JE4">
            <v>2.5762849171762286E-2</v>
          </cell>
          <cell r="JF4">
            <v>4.7137648476686618E-2</v>
          </cell>
        </row>
        <row r="5">
          <cell r="A5">
            <v>0.03</v>
          </cell>
          <cell r="B5">
            <v>2.5550921617983279E-3</v>
          </cell>
          <cell r="C5">
            <v>8.8825356002428712E-4</v>
          </cell>
          <cell r="D5">
            <v>9.883790484111379E-4</v>
          </cell>
          <cell r="E5">
            <v>7.9934820105488809E-4</v>
          </cell>
          <cell r="F5">
            <v>4.6177587973572978E-2</v>
          </cell>
          <cell r="G5">
            <v>2.0366978145315898E-3</v>
          </cell>
          <cell r="H5">
            <v>1.5419468745841177E-2</v>
          </cell>
          <cell r="I5">
            <v>1.3752106411620793E-3</v>
          </cell>
          <cell r="J5">
            <v>1.7588635901029132E-3</v>
          </cell>
          <cell r="K5">
            <v>1.5810815451846806E-3</v>
          </cell>
          <cell r="L5">
            <v>0.33960292403396614</v>
          </cell>
          <cell r="M5">
            <v>0.14916691044640584</v>
          </cell>
          <cell r="N5">
            <v>1.3057427832822301E-2</v>
          </cell>
          <cell r="O5">
            <v>2.6628347333405998E-3</v>
          </cell>
          <cell r="P5">
            <v>1.9752368607084563E-3</v>
          </cell>
          <cell r="Q5">
            <v>4.0371730345900329E-3</v>
          </cell>
          <cell r="R5">
            <v>1.7112257424078767E-3</v>
          </cell>
          <cell r="S5">
            <v>1.75720687359657E-3</v>
          </cell>
          <cell r="T5">
            <v>1.68289617414698E-3</v>
          </cell>
          <cell r="U5">
            <v>8.5073223246912597E-4</v>
          </cell>
          <cell r="V5">
            <v>5.7345729812438096E-4</v>
          </cell>
          <cell r="W5">
            <v>5.7971410481296804E-4</v>
          </cell>
          <cell r="X5">
            <v>5.87207565643164E-4</v>
          </cell>
          <cell r="Y5">
            <v>5.90695769426548E-4</v>
          </cell>
          <cell r="Z5">
            <v>5.6541257785727402E-4</v>
          </cell>
          <cell r="AA5">
            <v>2.86456353661566E-4</v>
          </cell>
          <cell r="AB5">
            <v>5.1042037136535495E-4</v>
          </cell>
          <cell r="AC5">
            <v>5.8437915007410895E-4</v>
          </cell>
          <cell r="AD5">
            <v>5.0370164713841063E-4</v>
          </cell>
          <cell r="AE5">
            <v>1.6802407143583699E-2</v>
          </cell>
          <cell r="AF5">
            <v>5.9730823782730902E-4</v>
          </cell>
          <cell r="AG5">
            <v>4.71613534395065E-4</v>
          </cell>
          <cell r="AH5">
            <v>3.6610315757130697E-4</v>
          </cell>
          <cell r="AI5">
            <v>5.5922538986019101E-4</v>
          </cell>
          <cell r="AJ5">
            <v>3.6891561701446365E-4</v>
          </cell>
          <cell r="AK5">
            <v>2.98465755951198E-4</v>
          </cell>
          <cell r="AL5">
            <v>6.6849739989054515E-4</v>
          </cell>
          <cell r="AM5">
            <v>1.7098108073081802E-2</v>
          </cell>
          <cell r="AN5">
            <v>6.5108704875166802E-4</v>
          </cell>
          <cell r="AO5">
            <v>5.5514549745122295E-4</v>
          </cell>
          <cell r="AP5">
            <v>6.7129785627878004E-4</v>
          </cell>
          <cell r="AQ5">
            <v>7.0637813734041228E-4</v>
          </cell>
          <cell r="AR5">
            <v>6.1454231708282933E-4</v>
          </cell>
          <cell r="AS5">
            <v>8.5342140927525056E-4</v>
          </cell>
          <cell r="AT5">
            <v>6.1753860809741839E-4</v>
          </cell>
          <cell r="AU5">
            <v>3.5715705138858299E-4</v>
          </cell>
          <cell r="AV5">
            <v>0</v>
          </cell>
          <cell r="AW5">
            <v>3.86336864999429E-4</v>
          </cell>
          <cell r="AX5">
            <v>4.9746854649997769E-4</v>
          </cell>
          <cell r="AY5">
            <v>3.8781742788185429E-4</v>
          </cell>
          <cell r="AZ5">
            <v>3.9440488433644506E-4</v>
          </cell>
          <cell r="BA5">
            <v>9.9368474470203387E-4</v>
          </cell>
          <cell r="BB5">
            <v>1.076857752766191E-3</v>
          </cell>
          <cell r="BC5">
            <v>9.4369212693268115E-4</v>
          </cell>
          <cell r="BD5">
            <v>1.2405065477999835E-3</v>
          </cell>
          <cell r="BE5">
            <v>9.65450943690104E-4</v>
          </cell>
          <cell r="BF5">
            <v>1.4379131746996125E-3</v>
          </cell>
          <cell r="BG5">
            <v>2.6827888641332708E-3</v>
          </cell>
          <cell r="BH5">
            <v>4.6000232342460288E-3</v>
          </cell>
          <cell r="BI5">
            <v>4.30017991089293E-3</v>
          </cell>
          <cell r="BJ5">
            <v>8.7798721309256095E-4</v>
          </cell>
          <cell r="BK5">
            <v>6.7652785011713815E-4</v>
          </cell>
          <cell r="BL5">
            <v>6.6731156642884303E-4</v>
          </cell>
          <cell r="BM5">
            <v>1.0882703951454499E-3</v>
          </cell>
          <cell r="BN5">
            <v>1.9468824274787803E-3</v>
          </cell>
          <cell r="BO5">
            <v>1.9796755189406229E-2</v>
          </cell>
          <cell r="BP5">
            <v>4.72345041093555E-3</v>
          </cell>
          <cell r="BQ5">
            <v>2.5701534870215454E-3</v>
          </cell>
          <cell r="BR5">
            <v>1.3521896128050402E-3</v>
          </cell>
          <cell r="BS5">
            <v>1.3783445633814299E-3</v>
          </cell>
          <cell r="BT5">
            <v>1.4374733514102699E-3</v>
          </cell>
          <cell r="BU5">
            <v>1.43680311586767E-3</v>
          </cell>
          <cell r="BV5">
            <v>1.4697600471142702E-3</v>
          </cell>
          <cell r="BW5">
            <v>1.5189870537408801E-3</v>
          </cell>
          <cell r="BX5">
            <v>1.4967689776064902E-3</v>
          </cell>
          <cell r="BY5">
            <v>1.4966041107907803E-3</v>
          </cell>
          <cell r="BZ5">
            <v>1.1981598498252263E-3</v>
          </cell>
          <cell r="CA5">
            <v>1.49545226831105E-3</v>
          </cell>
          <cell r="CB5">
            <v>1.4656553701975102E-3</v>
          </cell>
          <cell r="CC5">
            <v>1.46046399034745E-3</v>
          </cell>
          <cell r="CD5">
            <v>9.9349863907180003E-4</v>
          </cell>
          <cell r="CE5">
            <v>1.50001625306619E-3</v>
          </cell>
          <cell r="CF5">
            <v>1.3171119973197356E-3</v>
          </cell>
          <cell r="CG5">
            <v>1.3415230164331418E-3</v>
          </cell>
          <cell r="CH5">
            <v>1.5966290392062099E-3</v>
          </cell>
          <cell r="CI5">
            <v>4.0784966570969099E-3</v>
          </cell>
          <cell r="CJ5">
            <v>1.63944472774629E-3</v>
          </cell>
          <cell r="CK5">
            <v>1.6708302009589701E-3</v>
          </cell>
          <cell r="CL5">
            <v>1.6726380707320599E-3</v>
          </cell>
          <cell r="CM5">
            <v>1.6846225452313901E-2</v>
          </cell>
          <cell r="CN5">
            <v>2.4127122734535298E-3</v>
          </cell>
          <cell r="CO5">
            <v>2.4039116845452498E-3</v>
          </cell>
          <cell r="CP5">
            <v>2.2840045059344866E-3</v>
          </cell>
          <cell r="CQ5">
            <v>1.7855774281112502E-3</v>
          </cell>
          <cell r="CR5">
            <v>1.77373731660377E-3</v>
          </cell>
          <cell r="CS5">
            <v>2.4809003872576902E-3</v>
          </cell>
          <cell r="CT5">
            <v>1.3483295141140132E-3</v>
          </cell>
          <cell r="CU5">
            <v>1.6796934276051599E-3</v>
          </cell>
          <cell r="CV5">
            <v>1.6427311288461099E-3</v>
          </cell>
          <cell r="CW5">
            <v>1.5520604621103199E-3</v>
          </cell>
          <cell r="CX5">
            <v>1.5346046170234199E-3</v>
          </cell>
          <cell r="CY5">
            <v>1.1959333291014849E-3</v>
          </cell>
          <cell r="CZ5">
            <v>1.4641428681062597E-3</v>
          </cell>
          <cell r="DA5">
            <v>1.42017455181736E-3</v>
          </cell>
          <cell r="DB5">
            <v>1.3831636583133699E-3</v>
          </cell>
          <cell r="DC5">
            <v>1.3440381325895E-3</v>
          </cell>
          <cell r="DD5">
            <v>1.2961730453622E-3</v>
          </cell>
          <cell r="DE5">
            <v>1.2235922285351701E-3</v>
          </cell>
          <cell r="DF5">
            <v>9.7265180227298497E-4</v>
          </cell>
          <cell r="DG5">
            <v>5.4023215904985007E-3</v>
          </cell>
          <cell r="DH5">
            <v>6.2170162354304099E-4</v>
          </cell>
          <cell r="DI5">
            <v>2.3896676071826566E-4</v>
          </cell>
          <cell r="DJ5">
            <v>1.5047618337276733E-4</v>
          </cell>
          <cell r="DK5">
            <v>4.0505221786710397E-3</v>
          </cell>
          <cell r="DL5">
            <v>9.1752472378733105E-3</v>
          </cell>
          <cell r="DM5">
            <v>3.3424303025904024E-3</v>
          </cell>
          <cell r="DN5">
            <v>8.4467315306646692E-3</v>
          </cell>
          <cell r="DO5">
            <v>8.4162144871317596E-4</v>
          </cell>
          <cell r="DP5">
            <v>4.6379574301304137E-4</v>
          </cell>
          <cell r="DQ5">
            <v>2.3459359968120634E-4</v>
          </cell>
          <cell r="DR5">
            <v>4.7210560931084999E-4</v>
          </cell>
          <cell r="DS5">
            <v>0</v>
          </cell>
          <cell r="DT5">
            <v>0</v>
          </cell>
          <cell r="DU5">
            <v>0</v>
          </cell>
          <cell r="DV5">
            <v>0</v>
          </cell>
          <cell r="DW5">
            <v>0</v>
          </cell>
          <cell r="DX5">
            <v>1.6842522551913301E-4</v>
          </cell>
          <cell r="DY5">
            <v>3.0368038836208898E-4</v>
          </cell>
          <cell r="DZ5">
            <v>4.6193615503550698E-4</v>
          </cell>
          <cell r="EA5">
            <v>2.9650718234089249E-4</v>
          </cell>
          <cell r="EB5">
            <v>2.8840256228515902E-4</v>
          </cell>
          <cell r="EC5">
            <v>7.0343791349355197E-4</v>
          </cell>
          <cell r="ED5">
            <v>8.5481653684882201E-4</v>
          </cell>
          <cell r="EE5">
            <v>6.9725139654409343E-4</v>
          </cell>
          <cell r="EF5">
            <v>5.6566810497686202E-4</v>
          </cell>
          <cell r="EG5">
            <v>5.5054467180268253E-4</v>
          </cell>
          <cell r="EH5">
            <v>5.4319378040890447E-4</v>
          </cell>
          <cell r="EI5">
            <v>5.5412135621210655E-4</v>
          </cell>
          <cell r="EJ5">
            <v>0</v>
          </cell>
          <cell r="EK5">
            <v>3.4663990434806468E-4</v>
          </cell>
          <cell r="EL5">
            <v>0</v>
          </cell>
          <cell r="EM5">
            <v>0</v>
          </cell>
          <cell r="EN5">
            <v>2.7234991183587099E-4</v>
          </cell>
          <cell r="EO5">
            <v>6.5984026776719999E-4</v>
          </cell>
          <cell r="EP5">
            <v>5.2324931655166698E-4</v>
          </cell>
          <cell r="EQ5">
            <v>6.1583556717135363E-4</v>
          </cell>
          <cell r="ER5">
            <v>6.9007318711555203E-4</v>
          </cell>
          <cell r="ES5">
            <v>7.0571255508943269E-4</v>
          </cell>
          <cell r="ET5">
            <v>6.2574814599645253E-4</v>
          </cell>
          <cell r="EU5">
            <v>1.0896498567921828E-3</v>
          </cell>
          <cell r="EV5">
            <v>6.2111589588581258E-4</v>
          </cell>
          <cell r="EW5">
            <v>4.8497817201632464E-4</v>
          </cell>
          <cell r="EX5">
            <v>2.36434389220047E-4</v>
          </cell>
          <cell r="EY5">
            <v>0</v>
          </cell>
          <cell r="EZ5">
            <v>1.5253332696458933E-4</v>
          </cell>
          <cell r="FA5">
            <v>1.1520321126061992E-3</v>
          </cell>
          <cell r="FB5">
            <v>3.2711343961487897E-4</v>
          </cell>
          <cell r="FC5">
            <v>1.96744957406696E-4</v>
          </cell>
          <cell r="FD5">
            <v>3.7952001547752898E-4</v>
          </cell>
          <cell r="FE5">
            <v>6.9852778279097527E-3</v>
          </cell>
          <cell r="FF5">
            <v>1.4457491111664684E-2</v>
          </cell>
          <cell r="FG5">
            <v>7.7760426466255543E-4</v>
          </cell>
          <cell r="FH5">
            <v>2.2057317363271978E-3</v>
          </cell>
          <cell r="FI5">
            <v>1.2236300395661006E-2</v>
          </cell>
          <cell r="FJ5">
            <v>6.2795064095630697E-4</v>
          </cell>
          <cell r="FK5">
            <v>6.3501817252084602E-4</v>
          </cell>
          <cell r="FL5">
            <v>1.9444938725476121E-3</v>
          </cell>
          <cell r="FM5">
            <v>1.427340591347731E-3</v>
          </cell>
          <cell r="FN5">
            <v>6.2936897059251201E-4</v>
          </cell>
          <cell r="FO5">
            <v>6.31996900448937E-4</v>
          </cell>
          <cell r="FP5">
            <v>8.1575910685183976E-4</v>
          </cell>
          <cell r="FQ5">
            <v>2.6507393718161946E-3</v>
          </cell>
          <cell r="FR5">
            <v>2.2157095469553589E-2</v>
          </cell>
          <cell r="FS5">
            <v>8.9161065415431333E-4</v>
          </cell>
          <cell r="FT5">
            <v>2.0738551391682188E-2</v>
          </cell>
          <cell r="FU5">
            <v>1.0100676366504855E-3</v>
          </cell>
          <cell r="FV5">
            <v>2.2423946054684892E-2</v>
          </cell>
          <cell r="FW5">
            <v>8.7949699926425599E-4</v>
          </cell>
          <cell r="FX5">
            <v>6.1204884462751964E-4</v>
          </cell>
          <cell r="FY5">
            <v>1.1040987447980221E-3</v>
          </cell>
          <cell r="FZ5">
            <v>7.1151105471253448E-4</v>
          </cell>
          <cell r="GA5">
            <v>8.1817019047711011E-4</v>
          </cell>
          <cell r="GB5">
            <v>5.9585482101457397E-4</v>
          </cell>
          <cell r="GC5">
            <v>6.5784517300758406E-4</v>
          </cell>
          <cell r="GD5">
            <v>3.849692889761426E-2</v>
          </cell>
          <cell r="GE5">
            <v>0.16353771742676182</v>
          </cell>
          <cell r="GF5">
            <v>1.2661839123720129E-2</v>
          </cell>
          <cell r="GG5">
            <v>2.2841421081084851E-4</v>
          </cell>
          <cell r="GH5">
            <v>7.0457153337866337E-5</v>
          </cell>
          <cell r="GI5">
            <v>0</v>
          </cell>
          <cell r="GJ5">
            <v>1.78806210302061E-4</v>
          </cell>
          <cell r="GK5">
            <v>2.1662566996092603E-4</v>
          </cell>
          <cell r="GL5">
            <v>7.1288544819366796E-4</v>
          </cell>
          <cell r="GM5">
            <v>5.9151618360131302E-4</v>
          </cell>
          <cell r="GN5">
            <v>5.4637699146691595E-4</v>
          </cell>
          <cell r="GO5">
            <v>5.5549839084666902E-4</v>
          </cell>
          <cell r="GP5">
            <v>7.0395483436984602E-4</v>
          </cell>
          <cell r="GQ5">
            <v>7.3577054877188661E-4</v>
          </cell>
          <cell r="GR5">
            <v>4.1619289537453229E-4</v>
          </cell>
          <cell r="GS5">
            <v>3.0001095890555503E-4</v>
          </cell>
          <cell r="GT5">
            <v>9.4249464192181257E-4</v>
          </cell>
          <cell r="GU5">
            <v>6.2538483132149427E-4</v>
          </cell>
          <cell r="GV5">
            <v>6.1355917748868961E-4</v>
          </cell>
          <cell r="GW5">
            <v>5.2972946207314195E-4</v>
          </cell>
          <cell r="GX5">
            <v>5.3599443939379102E-4</v>
          </cell>
          <cell r="GY5">
            <v>5.3307105326307102E-4</v>
          </cell>
          <cell r="GZ5">
            <v>3.7402364700931897E-3</v>
          </cell>
          <cell r="HA5">
            <v>5.2552529573288804E-4</v>
          </cell>
          <cell r="HB5">
            <v>6.5250047065066176E-4</v>
          </cell>
          <cell r="HC5">
            <v>2.4877249572080682E-2</v>
          </cell>
          <cell r="HD5">
            <v>1.6897370508167499E-3</v>
          </cell>
          <cell r="HE5">
            <v>1.1305087346271171E-3</v>
          </cell>
          <cell r="HF5">
            <v>1.2553504407143E-2</v>
          </cell>
          <cell r="HG5">
            <v>1.5299867988867075E-3</v>
          </cell>
          <cell r="HH5">
            <v>2.9152640908571325E-3</v>
          </cell>
          <cell r="HI5">
            <v>1.5524560844558544E-3</v>
          </cell>
          <cell r="HJ5">
            <v>1.644976718223405E-3</v>
          </cell>
          <cell r="HK5">
            <v>1.7902985727630974E-3</v>
          </cell>
          <cell r="HL5">
            <v>7.4045358507230929E-3</v>
          </cell>
          <cell r="HM5">
            <v>1.83608334693703E-3</v>
          </cell>
          <cell r="HN5">
            <v>9.3837473952794875E-3</v>
          </cell>
          <cell r="HO5">
            <v>2.1126534847148849E-3</v>
          </cell>
          <cell r="HP5">
            <v>4.8591169188221539E-2</v>
          </cell>
          <cell r="HQ5">
            <v>2.4186316511465725E-3</v>
          </cell>
          <cell r="HR5">
            <v>2.1584602708780948E-3</v>
          </cell>
          <cell r="HS5">
            <v>2.0950598806988999E-3</v>
          </cell>
          <cell r="HT5">
            <v>2.7713985244335899E-3</v>
          </cell>
          <cell r="HU5">
            <v>2.2132833113393926E-3</v>
          </cell>
          <cell r="HV5">
            <v>3.4299718854837553E-3</v>
          </cell>
          <cell r="HW5">
            <v>1.0590482955454951E-2</v>
          </cell>
          <cell r="HX5">
            <v>6.1199493673909349E-3</v>
          </cell>
          <cell r="HY5">
            <v>2.7179641357114558E-2</v>
          </cell>
          <cell r="HZ5">
            <v>2.2608658231726827E-3</v>
          </cell>
          <cell r="IA5">
            <v>2.2728284798556025E-3</v>
          </cell>
          <cell r="IB5">
            <v>3.3113100769742304E-2</v>
          </cell>
          <cell r="IC5">
            <v>0.1873885130837972</v>
          </cell>
          <cell r="ID5">
            <v>9.1174189521542132E-2</v>
          </cell>
          <cell r="IE5">
            <v>8.5605219181030451E-2</v>
          </cell>
          <cell r="IF5">
            <v>5.8375315347029583E-2</v>
          </cell>
          <cell r="IG5">
            <v>8.7956743272060517E-2</v>
          </cell>
          <cell r="IH5">
            <v>4.9889634262866578E-2</v>
          </cell>
          <cell r="II5">
            <v>2.6228284920407426E-3</v>
          </cell>
          <cell r="IJ5">
            <v>2.0390093412097243E-2</v>
          </cell>
          <cell r="IK5">
            <v>9.5192976463284923E-2</v>
          </cell>
          <cell r="IL5">
            <v>0.11600459365753969</v>
          </cell>
          <cell r="IM5">
            <v>5.2598746540638133E-2</v>
          </cell>
          <cell r="IN5">
            <v>3.6522958353100057E-2</v>
          </cell>
          <cell r="IO5">
            <v>1.3219347163546991E-2</v>
          </cell>
          <cell r="IP5">
            <v>1.230334728955108E-2</v>
          </cell>
          <cell r="IQ5">
            <v>1.1565355606677191E-3</v>
          </cell>
          <cell r="IR5">
            <v>2.0877811735369391E-3</v>
          </cell>
          <cell r="IS5">
            <v>6.2382574737633902E-3</v>
          </cell>
          <cell r="IT5">
            <v>6.1865955859610224E-2</v>
          </cell>
          <cell r="IU5">
            <v>9.1489673173284131E-2</v>
          </cell>
          <cell r="IV5">
            <v>7.8653897097441028E-2</v>
          </cell>
          <cell r="IW5">
            <v>8.9667331668750877E-2</v>
          </cell>
          <cell r="IX5">
            <v>4.3718802569155543E-2</v>
          </cell>
          <cell r="IY5">
            <v>0.10668742488544034</v>
          </cell>
          <cell r="IZ5">
            <v>7.9103574335886523E-2</v>
          </cell>
          <cell r="JA5">
            <v>8.0396821141920372E-2</v>
          </cell>
          <cell r="JB5">
            <v>6.4742096475203695E-2</v>
          </cell>
          <cell r="JC5">
            <v>8.8062364116011232E-2</v>
          </cell>
          <cell r="JD5">
            <v>5.4100145362158999E-2</v>
          </cell>
          <cell r="JE5">
            <v>8.9546136308088914E-2</v>
          </cell>
          <cell r="JF5">
            <v>9.3691842393579194E-2</v>
          </cell>
        </row>
        <row r="6">
          <cell r="A6">
            <v>0.04</v>
          </cell>
          <cell r="B6">
            <v>7.3099859584078606E-3</v>
          </cell>
          <cell r="C6">
            <v>1.2863940609112907E-3</v>
          </cell>
          <cell r="D6">
            <v>8.9902284199733073E-3</v>
          </cell>
          <cell r="E6">
            <v>4.2672345895904892E-2</v>
          </cell>
          <cell r="F6">
            <v>6.4357752638274993E-2</v>
          </cell>
          <cell r="G6">
            <v>3.5172406137956122E-2</v>
          </cell>
          <cell r="H6">
            <v>5.3342599435316121E-2</v>
          </cell>
          <cell r="I6">
            <v>2.3820050619490957E-2</v>
          </cell>
          <cell r="J6">
            <v>6.3137390345604824E-2</v>
          </cell>
          <cell r="K6">
            <v>1.9064292268470947E-2</v>
          </cell>
          <cell r="L6">
            <v>0.55951458576114099</v>
          </cell>
          <cell r="M6">
            <v>0.41149378430134365</v>
          </cell>
          <cell r="N6">
            <v>3.7862020351539634E-2</v>
          </cell>
          <cell r="O6">
            <v>3.2874174527607364E-3</v>
          </cell>
          <cell r="P6">
            <v>6.0632982312815381E-3</v>
          </cell>
          <cell r="Q6">
            <v>6.3164864495627096E-3</v>
          </cell>
          <cell r="R6">
            <v>2.37477449048599E-3</v>
          </cell>
          <cell r="S6">
            <v>2.2859327321548099E-3</v>
          </cell>
          <cell r="T6">
            <v>1.8482269987435032E-3</v>
          </cell>
          <cell r="U6">
            <v>1.6502623260574801E-3</v>
          </cell>
          <cell r="V6">
            <v>9.2642137944882932E-4</v>
          </cell>
          <cell r="W6">
            <v>5.7971410481296804E-4</v>
          </cell>
          <cell r="X6">
            <v>5.87207565643164E-4</v>
          </cell>
          <cell r="Y6">
            <v>1.0993615106900253E-3</v>
          </cell>
          <cell r="Z6">
            <v>1.5221591523235979E-3</v>
          </cell>
          <cell r="AA6">
            <v>1.4554416449355366E-3</v>
          </cell>
          <cell r="AB6">
            <v>1.4483244755454101E-3</v>
          </cell>
          <cell r="AC6">
            <v>1.52164494357609E-3</v>
          </cell>
          <cell r="AD6">
            <v>1.5198376595780901E-3</v>
          </cell>
          <cell r="AE6">
            <v>1.7111306425237564E-2</v>
          </cell>
          <cell r="AF6">
            <v>8.7454821359942304E-4</v>
          </cell>
          <cell r="AG6">
            <v>5.8385492865935804E-4</v>
          </cell>
          <cell r="AH6">
            <v>5.6159236341388099E-4</v>
          </cell>
          <cell r="AI6">
            <v>5.7772811037965237E-4</v>
          </cell>
          <cell r="AJ6">
            <v>5.7292373243915699E-4</v>
          </cell>
          <cell r="AK6">
            <v>3.0807404932220033E-4</v>
          </cell>
          <cell r="AL6">
            <v>6.8787778583083231E-4</v>
          </cell>
          <cell r="AM6">
            <v>1.7312282909400834E-2</v>
          </cell>
          <cell r="AN6">
            <v>6.5108704875166802E-4</v>
          </cell>
          <cell r="AO6">
            <v>6.5455062192733596E-4</v>
          </cell>
          <cell r="AP6">
            <v>6.8102439317414495E-4</v>
          </cell>
          <cell r="AQ6">
            <v>1.1192021104480265E-3</v>
          </cell>
          <cell r="AR6">
            <v>1.11621740654721E-3</v>
          </cell>
          <cell r="AS6">
            <v>1.1676493170881032E-3</v>
          </cell>
          <cell r="AT6">
            <v>8.9614097351117751E-4</v>
          </cell>
          <cell r="AU6">
            <v>1.0524457609827684E-2</v>
          </cell>
          <cell r="AV6">
            <v>3.8467114288429403E-4</v>
          </cell>
          <cell r="AW6">
            <v>6.588581814083082E-4</v>
          </cell>
          <cell r="AX6">
            <v>7.3797792690290102E-4</v>
          </cell>
          <cell r="AY6">
            <v>7.7544996955492094E-4</v>
          </cell>
          <cell r="AZ6">
            <v>9.7720319389358657E-4</v>
          </cell>
          <cell r="BA6">
            <v>1.7039279498479599E-3</v>
          </cell>
          <cell r="BB6">
            <v>1.3516723094003334E-3</v>
          </cell>
          <cell r="BC6">
            <v>1.8046643487178E-3</v>
          </cell>
          <cell r="BD6">
            <v>1.8147426349067932E-3</v>
          </cell>
          <cell r="BE6">
            <v>1.8365728487686349E-3</v>
          </cell>
          <cell r="BF6">
            <v>9.4964929309494187E-3</v>
          </cell>
          <cell r="BG6">
            <v>9.4109507179451872E-3</v>
          </cell>
          <cell r="BH6">
            <v>1.9117887634650534E-2</v>
          </cell>
          <cell r="BI6">
            <v>1.164095012793241E-2</v>
          </cell>
          <cell r="BJ6">
            <v>2.6908735443284594E-3</v>
          </cell>
          <cell r="BK6">
            <v>6.2194991385372397E-3</v>
          </cell>
          <cell r="BL6">
            <v>7.1365097914597268E-3</v>
          </cell>
          <cell r="BM6">
            <v>1.1198725035083033E-2</v>
          </cell>
          <cell r="BN6">
            <v>1.1175212989087515E-2</v>
          </cell>
          <cell r="BO6">
            <v>2.5752458655555852E-2</v>
          </cell>
          <cell r="BP6">
            <v>8.0609359543878829E-3</v>
          </cell>
          <cell r="BQ6">
            <v>9.6789492212048522E-3</v>
          </cell>
          <cell r="BR6">
            <v>1.3521896128050402E-3</v>
          </cell>
          <cell r="BS6">
            <v>1.3783445633814299E-3</v>
          </cell>
          <cell r="BT6">
            <v>3.8096656456632094E-3</v>
          </cell>
          <cell r="BU6">
            <v>2.6470894505949672E-3</v>
          </cell>
          <cell r="BV6">
            <v>1.7527043592490566E-3</v>
          </cell>
          <cell r="BW6">
            <v>4.0447875832574599E-3</v>
          </cell>
          <cell r="BX6">
            <v>1.4967689776064902E-3</v>
          </cell>
          <cell r="BY6">
            <v>1.4966041107907803E-3</v>
          </cell>
          <cell r="BZ6">
            <v>1.4950663914708301E-3</v>
          </cell>
          <cell r="CA6">
            <v>1.49545226831105E-3</v>
          </cell>
          <cell r="CB6">
            <v>1.4656553701975102E-3</v>
          </cell>
          <cell r="CC6">
            <v>7.3991189128700006E-3</v>
          </cell>
          <cell r="CD6">
            <v>7.124565407812501E-3</v>
          </cell>
          <cell r="CE6">
            <v>1.7978114889191834E-3</v>
          </cell>
          <cell r="CF6">
            <v>2.1106600154369667E-3</v>
          </cell>
          <cell r="CG6">
            <v>7.3157895809036573E-3</v>
          </cell>
          <cell r="CH6">
            <v>5.8591205774089807E-3</v>
          </cell>
          <cell r="CI6">
            <v>5.9295933207702068E-3</v>
          </cell>
          <cell r="CJ6">
            <v>5.6217282028593364E-3</v>
          </cell>
          <cell r="CK6">
            <v>2.6064862974461999E-3</v>
          </cell>
          <cell r="CL6">
            <v>1.6726380707320599E-3</v>
          </cell>
          <cell r="CM6">
            <v>1.6846225452313901E-2</v>
          </cell>
          <cell r="CN6">
            <v>2.4127122734535298E-3</v>
          </cell>
          <cell r="CO6">
            <v>1.2093599033668016E-2</v>
          </cell>
          <cell r="CP6">
            <v>5.640628248986034E-3</v>
          </cell>
          <cell r="CQ6">
            <v>2.0131446557521866E-3</v>
          </cell>
          <cell r="CR6">
            <v>1.77373731660377E-3</v>
          </cell>
          <cell r="CS6">
            <v>2.9193124150919398E-3</v>
          </cell>
          <cell r="CT6">
            <v>2.4834770978980135E-3</v>
          </cell>
          <cell r="CU6">
            <v>1.6796934276051599E-3</v>
          </cell>
          <cell r="CV6">
            <v>1.6427311288461099E-3</v>
          </cell>
          <cell r="CW6">
            <v>1.5520604621103199E-3</v>
          </cell>
          <cell r="CX6">
            <v>1.5346046170234197E-3</v>
          </cell>
          <cell r="CY6">
            <v>1.4825871460303201E-3</v>
          </cell>
          <cell r="CZ6">
            <v>1.4641428681062599E-3</v>
          </cell>
          <cell r="DA6">
            <v>1.6699716001533499E-3</v>
          </cell>
          <cell r="DB6">
            <v>2.1420199881326701E-3</v>
          </cell>
          <cell r="DC6">
            <v>1.3440381325895E-3</v>
          </cell>
          <cell r="DD6">
            <v>2.04304547393312E-3</v>
          </cell>
          <cell r="DE6">
            <v>1.2235922285351701E-3</v>
          </cell>
          <cell r="DF6">
            <v>7.5274623014413159E-3</v>
          </cell>
          <cell r="DG6">
            <v>1.0537534350975397E-2</v>
          </cell>
          <cell r="DH6">
            <v>1.01437572278587E-2</v>
          </cell>
          <cell r="DI6">
            <v>4.2761469127799928E-3</v>
          </cell>
          <cell r="DJ6">
            <v>1.0331490648893001E-2</v>
          </cell>
          <cell r="DK6">
            <v>9.85909753755514E-3</v>
          </cell>
          <cell r="DL6">
            <v>1.0247498301509348E-2</v>
          </cell>
          <cell r="DM6">
            <v>9.3162901528120196E-3</v>
          </cell>
          <cell r="DN6">
            <v>8.4467315306646692E-3</v>
          </cell>
          <cell r="DO6">
            <v>1.1180632692369601E-3</v>
          </cell>
          <cell r="DP6">
            <v>1.1050123348534399E-3</v>
          </cell>
          <cell r="DQ6">
            <v>1.11488329596364E-3</v>
          </cell>
          <cell r="DR6">
            <v>1.6251399822220501E-3</v>
          </cell>
          <cell r="DS6">
            <v>6.1110907075032572E-4</v>
          </cell>
          <cell r="DT6">
            <v>9.6327424122092699E-4</v>
          </cell>
          <cell r="DU6">
            <v>3.9189055055738803E-4</v>
          </cell>
          <cell r="DV6">
            <v>3.81254616659313E-4</v>
          </cell>
          <cell r="DW6">
            <v>5.4394333387808367E-4</v>
          </cell>
          <cell r="DX6">
            <v>9.4996069769630103E-4</v>
          </cell>
          <cell r="DY6">
            <v>2.9421708145977326E-3</v>
          </cell>
          <cell r="DZ6">
            <v>9.2387231007101396E-4</v>
          </cell>
          <cell r="EA6">
            <v>3.0703628754658943E-3</v>
          </cell>
          <cell r="EB6">
            <v>8.89782105810079E-4</v>
          </cell>
          <cell r="EC6">
            <v>8.5174966952499399E-4</v>
          </cell>
          <cell r="ED6">
            <v>8.5481653684882201E-4</v>
          </cell>
          <cell r="EE6">
            <v>1.4000698170486697E-3</v>
          </cell>
          <cell r="EF6">
            <v>3.7637501390738412E-3</v>
          </cell>
          <cell r="EG6">
            <v>8.1687346526651496E-4</v>
          </cell>
          <cell r="EH6">
            <v>8.0657502223431196E-4</v>
          </cell>
          <cell r="EI6">
            <v>8.2343483672054902E-4</v>
          </cell>
          <cell r="EJ6">
            <v>9.4441560285095101E-4</v>
          </cell>
          <cell r="EK6">
            <v>1.34182541475772E-3</v>
          </cell>
          <cell r="EL6">
            <v>5.3196934259770604E-4</v>
          </cell>
          <cell r="EM6">
            <v>2.6319923860682712E-3</v>
          </cell>
          <cell r="EN6">
            <v>5.4323105254898852E-4</v>
          </cell>
          <cell r="EO6">
            <v>7.9587850202030702E-4</v>
          </cell>
          <cell r="EP6">
            <v>7.9616632577015798E-4</v>
          </cell>
          <cell r="EQ6">
            <v>7.9941535869907895E-4</v>
          </cell>
          <cell r="ER6">
            <v>1.0131470710627311E-3</v>
          </cell>
          <cell r="ES6">
            <v>7.9849876031358403E-4</v>
          </cell>
          <cell r="ET6">
            <v>7.5684026612557302E-4</v>
          </cell>
          <cell r="EU6">
            <v>1.25572334775696E-3</v>
          </cell>
          <cell r="EV6">
            <v>1.0914433680487012E-3</v>
          </cell>
          <cell r="EW6">
            <v>1.6249615594980931E-3</v>
          </cell>
          <cell r="EX6">
            <v>1.4317714100337356E-3</v>
          </cell>
          <cell r="EY6">
            <v>9.2088325647846395E-4</v>
          </cell>
          <cell r="EZ6">
            <v>8.7386293564362689E-3</v>
          </cell>
          <cell r="FA6">
            <v>9.2815140472267427E-3</v>
          </cell>
          <cell r="FB6">
            <v>3.3887271738586963E-3</v>
          </cell>
          <cell r="FC6">
            <v>9.649045702512086E-4</v>
          </cell>
          <cell r="FD6">
            <v>2.0656509569423331E-3</v>
          </cell>
          <cell r="FE6">
            <v>1.7980576150070114E-2</v>
          </cell>
          <cell r="FF6">
            <v>0.1455909585540715</v>
          </cell>
          <cell r="FG6">
            <v>3.1345354609646763E-2</v>
          </cell>
          <cell r="FH6">
            <v>0.1028069262328426</v>
          </cell>
          <cell r="FI6">
            <v>0.1115747932545285</v>
          </cell>
          <cell r="FJ6">
            <v>5.3337707561315409E-2</v>
          </cell>
          <cell r="FK6">
            <v>4.0396554332228649E-2</v>
          </cell>
          <cell r="FL6">
            <v>4.64586924156258E-2</v>
          </cell>
          <cell r="FM6">
            <v>1.6837781440092278E-2</v>
          </cell>
          <cell r="FN6">
            <v>3.3497227098628103E-3</v>
          </cell>
          <cell r="FO6">
            <v>3.2866033246466394E-3</v>
          </cell>
          <cell r="FP6">
            <v>7.7257221466826648E-2</v>
          </cell>
          <cell r="FQ6">
            <v>9.704734594237259E-2</v>
          </cell>
          <cell r="FR6">
            <v>0.12344755381328451</v>
          </cell>
          <cell r="FS6">
            <v>2.8798937679319441E-2</v>
          </cell>
          <cell r="FT6">
            <v>9.3458164646829947E-2</v>
          </cell>
          <cell r="FU6">
            <v>9.8380098469659297E-2</v>
          </cell>
          <cell r="FV6">
            <v>0.11448673759168876</v>
          </cell>
          <cell r="FW6">
            <v>6.5835752164823139E-2</v>
          </cell>
          <cell r="FX6">
            <v>2.7338599373117018E-2</v>
          </cell>
          <cell r="FY6">
            <v>2.8674893679094832E-3</v>
          </cell>
          <cell r="FZ6">
            <v>2.8620837317116395E-2</v>
          </cell>
          <cell r="GA6">
            <v>1.8090384393844698E-3</v>
          </cell>
          <cell r="GB6">
            <v>6.9173322051141401E-3</v>
          </cell>
          <cell r="GC6">
            <v>6.8020267995751157E-2</v>
          </cell>
          <cell r="GD6">
            <v>9.9981734850582066E-2</v>
          </cell>
          <cell r="GE6">
            <v>0.29528271585423299</v>
          </cell>
          <cell r="GF6">
            <v>0.12185427793662119</v>
          </cell>
          <cell r="GG6">
            <v>1.8562140084944032E-3</v>
          </cell>
          <cell r="GH6">
            <v>9.0550645969618632E-4</v>
          </cell>
          <cell r="GI6">
            <v>1.6733793723254673E-3</v>
          </cell>
          <cell r="GJ6">
            <v>1.78806210302061E-4</v>
          </cell>
          <cell r="GK6">
            <v>9.1873820929795136E-4</v>
          </cell>
          <cell r="GL6">
            <v>2.6772331503154164E-2</v>
          </cell>
          <cell r="GM6">
            <v>2.9899304485007921E-2</v>
          </cell>
          <cell r="GN6">
            <v>1.3275516049849067E-3</v>
          </cell>
          <cell r="GO6">
            <v>5.2322759813978499E-3</v>
          </cell>
          <cell r="GP6">
            <v>1.0162699823399899E-3</v>
          </cell>
          <cell r="GQ6">
            <v>2.4863119120310962E-2</v>
          </cell>
          <cell r="GR6">
            <v>9.7925521877110307E-4</v>
          </cell>
          <cell r="GS6">
            <v>1.3396029416145837E-3</v>
          </cell>
          <cell r="GT6">
            <v>3.3773268025809197E-2</v>
          </cell>
          <cell r="GU6">
            <v>2.7996718439601366E-2</v>
          </cell>
          <cell r="GV6">
            <v>3.0956526754385497E-3</v>
          </cell>
          <cell r="GW6">
            <v>2.9380751376958578E-3</v>
          </cell>
          <cell r="GX6">
            <v>1.8513482368694382E-2</v>
          </cell>
          <cell r="GY6">
            <v>1.1006809466807221E-2</v>
          </cell>
          <cell r="GZ6">
            <v>1.8939695611922241E-2</v>
          </cell>
          <cell r="HA6">
            <v>4.0718774987167196E-3</v>
          </cell>
          <cell r="HB6">
            <v>5.4267336840134142E-2</v>
          </cell>
          <cell r="HC6">
            <v>0.19977903763563548</v>
          </cell>
          <cell r="HD6">
            <v>2.4303034028295978E-2</v>
          </cell>
          <cell r="HE6">
            <v>2.1140844103797279E-2</v>
          </cell>
          <cell r="HF6">
            <v>3.7003597637538521E-2</v>
          </cell>
          <cell r="HG6">
            <v>5.5783764582992921E-3</v>
          </cell>
          <cell r="HH6">
            <v>7.1990039959392528E-3</v>
          </cell>
          <cell r="HI6">
            <v>3.9757059227319364E-3</v>
          </cell>
          <cell r="HJ6">
            <v>2.3604415725194E-3</v>
          </cell>
          <cell r="HK6">
            <v>2.2372761660127315E-2</v>
          </cell>
          <cell r="HL6">
            <v>3.5154553791630003E-2</v>
          </cell>
          <cell r="HM6">
            <v>4.9927607870334746E-3</v>
          </cell>
          <cell r="HN6">
            <v>1.7295826956918753E-2</v>
          </cell>
          <cell r="HO6">
            <v>1.9670269605969126E-2</v>
          </cell>
          <cell r="HP6">
            <v>0.11106831601635775</v>
          </cell>
          <cell r="HQ6">
            <v>5.1629117876247174E-2</v>
          </cell>
          <cell r="HR6">
            <v>1.1529517447300412E-2</v>
          </cell>
          <cell r="HS6">
            <v>1.1023868137542541E-2</v>
          </cell>
          <cell r="HT6">
            <v>1.4302186293482625E-2</v>
          </cell>
          <cell r="HU6">
            <v>6.2094076268958878E-3</v>
          </cell>
          <cell r="HV6">
            <v>2.8154763858016001E-2</v>
          </cell>
          <cell r="HW6">
            <v>6.2919094530202821E-2</v>
          </cell>
          <cell r="HX6">
            <v>3.86963466021625E-2</v>
          </cell>
          <cell r="HY6">
            <v>3.8333048092818581E-2</v>
          </cell>
          <cell r="HZ6">
            <v>3.5127206576438773E-2</v>
          </cell>
          <cell r="IA6">
            <v>4.3445055486917579E-2</v>
          </cell>
          <cell r="IB6">
            <v>7.9671028216450335E-2</v>
          </cell>
          <cell r="IC6">
            <v>0.32295940787909899</v>
          </cell>
          <cell r="ID6">
            <v>0.24289456943400201</v>
          </cell>
          <cell r="IE6">
            <v>0.17983241851017251</v>
          </cell>
          <cell r="IF6">
            <v>0.18502526330715299</v>
          </cell>
          <cell r="IG6">
            <v>0.15078147804664624</v>
          </cell>
          <cell r="IH6">
            <v>0.13353919210840626</v>
          </cell>
          <cell r="II6">
            <v>8.0907196621723507E-2</v>
          </cell>
          <cell r="IJ6">
            <v>8.8226433946071756E-2</v>
          </cell>
          <cell r="IK6">
            <v>0.15856226949429159</v>
          </cell>
          <cell r="IL6">
            <v>0.17786511793582049</v>
          </cell>
          <cell r="IM6">
            <v>0.11802161832054134</v>
          </cell>
          <cell r="IN6">
            <v>0.13577026533122022</v>
          </cell>
          <cell r="IO6">
            <v>0.10483762625835336</v>
          </cell>
          <cell r="IP6">
            <v>0.16232913997901402</v>
          </cell>
          <cell r="IQ6">
            <v>1.1008221281270103E-2</v>
          </cell>
          <cell r="IR6">
            <v>5.7153207256592307E-2</v>
          </cell>
          <cell r="IS6">
            <v>9.2862593270047478E-2</v>
          </cell>
          <cell r="IT6">
            <v>0.14517722724948923</v>
          </cell>
          <cell r="IU6">
            <v>0.21426124384676526</v>
          </cell>
          <cell r="IV6">
            <v>0.13559304611412545</v>
          </cell>
          <cell r="IW6">
            <v>0.19834539708024224</v>
          </cell>
          <cell r="IX6">
            <v>0.14858708702399842</v>
          </cell>
          <cell r="IY6">
            <v>0.21234328612451039</v>
          </cell>
          <cell r="IZ6">
            <v>9.7385208037385679E-2</v>
          </cell>
          <cell r="JA6">
            <v>0.1636599181549844</v>
          </cell>
          <cell r="JB6">
            <v>0.1005190324199397</v>
          </cell>
          <cell r="JC6">
            <v>0.160259739872188</v>
          </cell>
          <cell r="JD6">
            <v>0.13700894029212896</v>
          </cell>
          <cell r="JE6">
            <v>0.16715514798809275</v>
          </cell>
          <cell r="JF6">
            <v>0.21364801460124036</v>
          </cell>
        </row>
        <row r="7">
          <cell r="A7">
            <v>0.05</v>
          </cell>
          <cell r="B7">
            <v>8.0949225622060139E-2</v>
          </cell>
          <cell r="C7">
            <v>3.8577622132495722E-2</v>
          </cell>
          <cell r="D7">
            <v>6.0646059306586141E-2</v>
          </cell>
          <cell r="E7">
            <v>9.6700287011444397E-2</v>
          </cell>
          <cell r="F7">
            <v>0.13396795281163948</v>
          </cell>
          <cell r="G7">
            <v>8.7734638874800597E-2</v>
          </cell>
          <cell r="H7">
            <v>0.12169326562879723</v>
          </cell>
          <cell r="I7">
            <v>0.10478799254391882</v>
          </cell>
          <cell r="J7">
            <v>0.141233574372057</v>
          </cell>
          <cell r="K7">
            <v>5.3106894049919633E-2</v>
          </cell>
          <cell r="L7">
            <v>0.90164974636540773</v>
          </cell>
          <cell r="M7">
            <v>0.58633792958285458</v>
          </cell>
          <cell r="N7">
            <v>0.13690881123764972</v>
          </cell>
          <cell r="O7">
            <v>2.2620239440638144E-2</v>
          </cell>
          <cell r="P7">
            <v>5.1833931117642874E-2</v>
          </cell>
          <cell r="Q7">
            <v>1.3145310272265266E-2</v>
          </cell>
          <cell r="R7">
            <v>2.7472086645989567E-3</v>
          </cell>
          <cell r="S7">
            <v>2.4825946155639933E-3</v>
          </cell>
          <cell r="T7">
            <v>2.3410874437472199E-3</v>
          </cell>
          <cell r="U7">
            <v>1.66694135271198E-3</v>
          </cell>
          <cell r="V7">
            <v>2.2610971402950899E-3</v>
          </cell>
          <cell r="W7">
            <v>9.3528548183121338E-4</v>
          </cell>
          <cell r="X7">
            <v>1.5007585023434593E-2</v>
          </cell>
          <cell r="Y7">
            <v>2.1982569352846102E-3</v>
          </cell>
          <cell r="Z7">
            <v>2.0940740501930732E-3</v>
          </cell>
          <cell r="AA7">
            <v>1.7254785399257067E-3</v>
          </cell>
          <cell r="AB7">
            <v>4.1808445918475566E-3</v>
          </cell>
          <cell r="AC7">
            <v>1.55264441050414E-3</v>
          </cell>
          <cell r="AD7">
            <v>1.5505306924694701E-3</v>
          </cell>
          <cell r="AE7">
            <v>1.8341524637554996E-2</v>
          </cell>
          <cell r="AF7">
            <v>1.4680696911592251E-3</v>
          </cell>
          <cell r="AG7">
            <v>8.9953427675327211E-4</v>
          </cell>
          <cell r="AH7">
            <v>8.6604661883587066E-4</v>
          </cell>
          <cell r="AI7">
            <v>1.0275652622357815E-3</v>
          </cell>
          <cell r="AJ7">
            <v>7.8190343200682606E-4</v>
          </cell>
          <cell r="AK7">
            <v>4.376567684325733E-4</v>
          </cell>
          <cell r="AL7">
            <v>9.2342361745479263E-3</v>
          </cell>
          <cell r="AM7">
            <v>1.7806341110104332E-2</v>
          </cell>
          <cell r="AN7">
            <v>9.2514107714590998E-4</v>
          </cell>
          <cell r="AO7">
            <v>7.4057169407738448E-3</v>
          </cell>
          <cell r="AP7">
            <v>1.4425990618705758E-2</v>
          </cell>
          <cell r="AQ7">
            <v>8.0381887503064211E-3</v>
          </cell>
          <cell r="AR7">
            <v>7.9517840464801738E-3</v>
          </cell>
          <cell r="AS7">
            <v>8.4314531862100996E-3</v>
          </cell>
          <cell r="AT7">
            <v>1.4007422065018815E-2</v>
          </cell>
          <cell r="AU7">
            <v>3.8549774996854372E-2</v>
          </cell>
          <cell r="AV7">
            <v>1.3702292742015404E-2</v>
          </cell>
          <cell r="AW7">
            <v>1.240680276707001E-2</v>
          </cell>
          <cell r="AX7">
            <v>7.6583517402528006E-4</v>
          </cell>
          <cell r="AY7">
            <v>1.49568015115111E-3</v>
          </cell>
          <cell r="AZ7">
            <v>1.4009593855412201E-3</v>
          </cell>
          <cell r="BA7">
            <v>8.8539656162662881E-3</v>
          </cell>
          <cell r="BB7">
            <v>1.86312497015029E-3</v>
          </cell>
          <cell r="BC7">
            <v>2.6185266277446496E-3</v>
          </cell>
          <cell r="BD7">
            <v>6.8734902506578837E-3</v>
          </cell>
          <cell r="BE7">
            <v>1.1940795902474646E-2</v>
          </cell>
          <cell r="BF7">
            <v>1.8662318034158E-2</v>
          </cell>
          <cell r="BG7">
            <v>1.3096995653370733E-2</v>
          </cell>
          <cell r="BH7">
            <v>4.11614697254616E-2</v>
          </cell>
          <cell r="BI7">
            <v>2.1154066320281398E-2</v>
          </cell>
          <cell r="BJ7">
            <v>1.3444301880865532E-2</v>
          </cell>
          <cell r="BK7">
            <v>1.1073100467019294E-2</v>
          </cell>
          <cell r="BL7">
            <v>9.4450534899276073E-3</v>
          </cell>
          <cell r="BM7">
            <v>2.7434149609893699E-2</v>
          </cell>
          <cell r="BN7">
            <v>2.96668946829278E-2</v>
          </cell>
          <cell r="BO7">
            <v>5.7071464709496533E-2</v>
          </cell>
          <cell r="BP7">
            <v>3.310100299463483E-2</v>
          </cell>
          <cell r="BQ7">
            <v>2.8041712102160332E-2</v>
          </cell>
          <cell r="BR7">
            <v>2.6344963305774304E-2</v>
          </cell>
          <cell r="BS7">
            <v>1.5471380380323469E-2</v>
          </cell>
          <cell r="BT7">
            <v>2.1115331630508379E-2</v>
          </cell>
          <cell r="BU7">
            <v>2.1982417039531105E-2</v>
          </cell>
          <cell r="BV7">
            <v>2.4654451903161567E-2</v>
          </cell>
          <cell r="BW7">
            <v>2.8946702298284201E-2</v>
          </cell>
          <cell r="BX7">
            <v>2.4871773162625104E-2</v>
          </cell>
          <cell r="BY7">
            <v>1.5234377987201392E-2</v>
          </cell>
          <cell r="BZ7">
            <v>2.3456593466228068E-2</v>
          </cell>
          <cell r="CA7">
            <v>2.0318154538152899E-2</v>
          </cell>
          <cell r="CB7">
            <v>2.0297891575586331E-2</v>
          </cell>
          <cell r="CC7">
            <v>1.92764287579151E-2</v>
          </cell>
          <cell r="CD7">
            <v>1.8924227693700533E-2</v>
          </cell>
          <cell r="CE7">
            <v>2.4366186597641597E-2</v>
          </cell>
          <cell r="CF7">
            <v>2.2219125200953701E-2</v>
          </cell>
          <cell r="CG7">
            <v>1.9604412970770067E-2</v>
          </cell>
          <cell r="CH7">
            <v>1.7074767753865839E-2</v>
          </cell>
          <cell r="CI7">
            <v>2.23986543939577E-2</v>
          </cell>
          <cell r="CJ7">
            <v>2.1932934290586032E-2</v>
          </cell>
          <cell r="CK7">
            <v>1.51731157809892E-2</v>
          </cell>
          <cell r="CL7">
            <v>1.7161600492280799E-2</v>
          </cell>
          <cell r="CM7">
            <v>3.7451975124945934E-2</v>
          </cell>
          <cell r="CN7">
            <v>2.0597280770299067E-2</v>
          </cell>
          <cell r="CO7">
            <v>1.9320355519599569E-2</v>
          </cell>
          <cell r="CP7">
            <v>1.87832676415398E-2</v>
          </cell>
          <cell r="CQ7">
            <v>1.231831750369463E-2</v>
          </cell>
          <cell r="CR7">
            <v>1.0210239239485526E-2</v>
          </cell>
          <cell r="CS7">
            <v>4.1789199330127536E-3</v>
          </cell>
          <cell r="CT7">
            <v>1.5879714525770111E-2</v>
          </cell>
          <cell r="CU7">
            <v>1.6796934276051599E-3</v>
          </cell>
          <cell r="CV7">
            <v>1.9573535302875767E-3</v>
          </cell>
          <cell r="CW7">
            <v>2.4698175635448098E-3</v>
          </cell>
          <cell r="CX7">
            <v>6.8882318513749131E-3</v>
          </cell>
          <cell r="CY7">
            <v>9.3857633606781402E-3</v>
          </cell>
          <cell r="CZ7">
            <v>1.2317810343879932E-2</v>
          </cell>
          <cell r="DA7">
            <v>6.2823212536763833E-3</v>
          </cell>
          <cell r="DB7">
            <v>9.8064227437608242E-3</v>
          </cell>
          <cell r="DC7">
            <v>3.7455580720538936E-3</v>
          </cell>
          <cell r="DD7">
            <v>3.7787460452462737E-3</v>
          </cell>
          <cell r="DE7">
            <v>5.5130828929763802E-3</v>
          </cell>
          <cell r="DF7">
            <v>1.2122624489011566E-2</v>
          </cell>
          <cell r="DG7">
            <v>1.1947565429356799E-2</v>
          </cell>
          <cell r="DH7">
            <v>1.1493231809572768E-2</v>
          </cell>
          <cell r="DI7">
            <v>1.294604295225465E-2</v>
          </cell>
          <cell r="DJ7">
            <v>1.2315138230207801E-2</v>
          </cell>
          <cell r="DK7">
            <v>1.1155221610248447E-2</v>
          </cell>
          <cell r="DL7">
            <v>1.15126289780118E-2</v>
          </cell>
          <cell r="DM7">
            <v>9.3162901528120196E-3</v>
          </cell>
          <cell r="DN7">
            <v>8.8908643465810105E-3</v>
          </cell>
          <cell r="DO7">
            <v>1.1180632692369601E-3</v>
          </cell>
          <cell r="DP7">
            <v>1.1050123348534399E-3</v>
          </cell>
          <cell r="DQ7">
            <v>1.11488329596364E-3</v>
          </cell>
          <cell r="DR7">
            <v>1.8339631365115502E-3</v>
          </cell>
          <cell r="DS7">
            <v>1.1219404379246001E-3</v>
          </cell>
          <cell r="DT7">
            <v>2.2889975799717348E-3</v>
          </cell>
          <cell r="DU7">
            <v>3.9189055055738803E-4</v>
          </cell>
          <cell r="DV7">
            <v>5.9617790901612532E-4</v>
          </cell>
          <cell r="DW7">
            <v>8.1754384407513592E-3</v>
          </cell>
          <cell r="DX7">
            <v>3.1788137938924071E-3</v>
          </cell>
          <cell r="DY7">
            <v>6.9474710932317298E-3</v>
          </cell>
          <cell r="DZ7">
            <v>5.080799687695061E-3</v>
          </cell>
          <cell r="EA7">
            <v>7.3764812204663603E-3</v>
          </cell>
          <cell r="EB7">
            <v>1.0109047268718528E-2</v>
          </cell>
          <cell r="EC7">
            <v>6.43136585359717E-3</v>
          </cell>
          <cell r="ED7">
            <v>4.6656814348396579E-3</v>
          </cell>
          <cell r="EE7">
            <v>4.0434214387492047E-3</v>
          </cell>
          <cell r="EF7">
            <v>6.8818068750240791E-3</v>
          </cell>
          <cell r="EG7">
            <v>6.6763923950809746E-3</v>
          </cell>
          <cell r="EH7">
            <v>8.0657502223431196E-4</v>
          </cell>
          <cell r="EI7">
            <v>8.2343483672054892E-4</v>
          </cell>
          <cell r="EJ7">
            <v>4.4623221338616834E-3</v>
          </cell>
          <cell r="EK7">
            <v>3.567693609852365E-3</v>
          </cell>
          <cell r="EL7">
            <v>3.6429587267462517E-3</v>
          </cell>
          <cell r="EM7">
            <v>4.9855449160550102E-3</v>
          </cell>
          <cell r="EN7">
            <v>2.1500587750096843E-3</v>
          </cell>
          <cell r="EO7">
            <v>7.9587850202030702E-4</v>
          </cell>
          <cell r="EP7">
            <v>7.9616632577015798E-4</v>
          </cell>
          <cell r="EQ7">
            <v>7.9941535869907895E-4</v>
          </cell>
          <cell r="ER7">
            <v>3.9117021231355898E-3</v>
          </cell>
          <cell r="ES7">
            <v>4.5534602696512003E-3</v>
          </cell>
          <cell r="ET7">
            <v>7.5684026612557302E-4</v>
          </cell>
          <cell r="EU7">
            <v>1.4651847850926799E-3</v>
          </cell>
          <cell r="EV7">
            <v>8.4235613761794864E-3</v>
          </cell>
          <cell r="EW7">
            <v>3.05853440201542E-3</v>
          </cell>
          <cell r="EX7">
            <v>1.4550874085596736E-2</v>
          </cell>
          <cell r="EY7">
            <v>4.2077501766141371E-3</v>
          </cell>
          <cell r="EZ7">
            <v>1.8443270967421699E-2</v>
          </cell>
          <cell r="FA7">
            <v>1.6239722029465099E-2</v>
          </cell>
          <cell r="FB7">
            <v>1.0307330656005901E-2</v>
          </cell>
          <cell r="FC7">
            <v>4.1345586294414703E-3</v>
          </cell>
          <cell r="FD7">
            <v>2.6135277747593038E-2</v>
          </cell>
          <cell r="FE7">
            <v>7.5739372537075536E-2</v>
          </cell>
          <cell r="FF7">
            <v>0.42488401051326519</v>
          </cell>
          <cell r="FG7">
            <v>0.3325840871537285</v>
          </cell>
          <cell r="FH7">
            <v>0.43750740393637449</v>
          </cell>
          <cell r="FI7">
            <v>0.48842404571858999</v>
          </cell>
          <cell r="FJ7">
            <v>0.17277427412003932</v>
          </cell>
          <cell r="FK7">
            <v>0.20313961839891048</v>
          </cell>
          <cell r="FL7">
            <v>0.23460362572422999</v>
          </cell>
          <cell r="FM7">
            <v>0.16722927382205052</v>
          </cell>
          <cell r="FN7">
            <v>0.14911277971651435</v>
          </cell>
          <cell r="FO7">
            <v>0.15560600498030733</v>
          </cell>
          <cell r="FP7">
            <v>0.20215078470312031</v>
          </cell>
          <cell r="FQ7">
            <v>0.14407366711714925</v>
          </cell>
          <cell r="FR7">
            <v>0.25099467872828934</v>
          </cell>
          <cell r="FS7">
            <v>0.1218798924786106</v>
          </cell>
          <cell r="FT7">
            <v>0.17576060472744068</v>
          </cell>
          <cell r="FU7">
            <v>0.19994321554198349</v>
          </cell>
          <cell r="FV7">
            <v>0.24960666623084662</v>
          </cell>
          <cell r="FW7">
            <v>0.12664192596082599</v>
          </cell>
          <cell r="FX7">
            <v>0.11492744476535399</v>
          </cell>
          <cell r="FY7">
            <v>1.1520027536064216E-2</v>
          </cell>
          <cell r="FZ7">
            <v>9.1307530747070806E-2</v>
          </cell>
          <cell r="GA7">
            <v>5.909815974846333E-2</v>
          </cell>
          <cell r="GB7">
            <v>3.6464967375775002E-2</v>
          </cell>
          <cell r="GC7">
            <v>0.10049602543612414</v>
          </cell>
          <cell r="GD7">
            <v>0.20040539344033434</v>
          </cell>
          <cell r="GE7">
            <v>0.53449783436247744</v>
          </cell>
          <cell r="GF7">
            <v>0.240873335075134</v>
          </cell>
          <cell r="GG7">
            <v>3.9546937073771042E-2</v>
          </cell>
          <cell r="GH7">
            <v>2.0388286171305631E-2</v>
          </cell>
          <cell r="GI7">
            <v>6.9179966345690033E-3</v>
          </cell>
          <cell r="GJ7">
            <v>1.0849176347822759E-3</v>
          </cell>
          <cell r="GK7">
            <v>5.4513559347455333E-3</v>
          </cell>
          <cell r="GL7">
            <v>9.3559612844452841E-2</v>
          </cell>
          <cell r="GM7">
            <v>8.7763537769713865E-2</v>
          </cell>
          <cell r="GN7">
            <v>3.7833897729652809E-2</v>
          </cell>
          <cell r="GO7">
            <v>1.3762824239604001E-2</v>
          </cell>
          <cell r="GP7">
            <v>2.5289763747576533E-3</v>
          </cell>
          <cell r="GQ7">
            <v>7.5221059189265221E-2</v>
          </cell>
          <cell r="GR7">
            <v>1.6920374541253298E-3</v>
          </cell>
          <cell r="GS7">
            <v>6.5672086494584295E-2</v>
          </cell>
          <cell r="GT7">
            <v>0.11562484543421844</v>
          </cell>
          <cell r="GU7">
            <v>0.16936009459392568</v>
          </cell>
          <cell r="GV7">
            <v>7.1295014524903111E-2</v>
          </cell>
          <cell r="GW7">
            <v>2.8712494119246163E-2</v>
          </cell>
          <cell r="GX7">
            <v>7.4042459392579404E-2</v>
          </cell>
          <cell r="GY7">
            <v>0.12888590021246044</v>
          </cell>
          <cell r="GZ7">
            <v>6.8407055450150772E-2</v>
          </cell>
          <cell r="HA7">
            <v>6.4304998443218908E-2</v>
          </cell>
          <cell r="HB7">
            <v>0.20664185477997077</v>
          </cell>
          <cell r="HC7">
            <v>0.303432293044613</v>
          </cell>
          <cell r="HD7">
            <v>7.1265612463130401E-2</v>
          </cell>
          <cell r="HE7">
            <v>6.969508586668155E-2</v>
          </cell>
          <cell r="HF7">
            <v>7.1139105764794777E-2</v>
          </cell>
          <cell r="HG7">
            <v>4.6700095567538805E-2</v>
          </cell>
          <cell r="HH7">
            <v>4.5159511360561504E-2</v>
          </cell>
          <cell r="HI7">
            <v>3.5344880197129891E-2</v>
          </cell>
          <cell r="HJ7">
            <v>2.2703964437840209E-2</v>
          </cell>
          <cell r="HK7">
            <v>0.11296068296756948</v>
          </cell>
          <cell r="HL7">
            <v>0.11170247399550448</v>
          </cell>
          <cell r="HM7">
            <v>4.7657241324447527E-2</v>
          </cell>
          <cell r="HN7">
            <v>5.84312667174351E-2</v>
          </cell>
          <cell r="HO7">
            <v>0.1130501478775649</v>
          </cell>
          <cell r="HP7">
            <v>0.1912506339716365</v>
          </cell>
          <cell r="HQ7">
            <v>0.13283311392318325</v>
          </cell>
          <cell r="HR7">
            <v>0.18215124931455559</v>
          </cell>
          <cell r="HS7">
            <v>0.1242567111088248</v>
          </cell>
          <cell r="HT7">
            <v>0.11269683728345664</v>
          </cell>
          <cell r="HU7">
            <v>7.5846891216122772E-2</v>
          </cell>
          <cell r="HV7">
            <v>5.6363032480928221E-2</v>
          </cell>
          <cell r="HW7">
            <v>0.11729082277727806</v>
          </cell>
          <cell r="HX7">
            <v>6.9588007293839044E-2</v>
          </cell>
          <cell r="HY7">
            <v>0.151910480942543</v>
          </cell>
          <cell r="HZ7">
            <v>0.11152761475793893</v>
          </cell>
          <cell r="IA7">
            <v>0.1222963417965081</v>
          </cell>
          <cell r="IB7">
            <v>0.26899616504204399</v>
          </cell>
          <cell r="IC7">
            <v>0.48689831688404472</v>
          </cell>
          <cell r="ID7">
            <v>0.4413154371479508</v>
          </cell>
          <cell r="IE7">
            <v>0.26740031103079726</v>
          </cell>
          <cell r="IF7">
            <v>0.31401860154635625</v>
          </cell>
          <cell r="IG7">
            <v>0.33245594067439477</v>
          </cell>
          <cell r="IH7">
            <v>0.23193875547542403</v>
          </cell>
          <cell r="II7">
            <v>0.181966964307641</v>
          </cell>
          <cell r="IJ7">
            <v>0.16953514578578899</v>
          </cell>
          <cell r="IK7">
            <v>0.30418731703389024</v>
          </cell>
          <cell r="IL7">
            <v>0.38962788756965461</v>
          </cell>
          <cell r="IM7">
            <v>0.2322176836837575</v>
          </cell>
          <cell r="IN7">
            <v>0.26320339726355524</v>
          </cell>
          <cell r="IO7">
            <v>0.24415769600224824</v>
          </cell>
          <cell r="IP7">
            <v>0.24904822219293948</v>
          </cell>
          <cell r="IQ7">
            <v>0.11953582698157213</v>
          </cell>
          <cell r="IR7">
            <v>0.1495502321621914</v>
          </cell>
          <cell r="IS7">
            <v>0.19214950626546073</v>
          </cell>
          <cell r="IT7">
            <v>0.35679160416054823</v>
          </cell>
          <cell r="IU7">
            <v>0.37713763926798199</v>
          </cell>
          <cell r="IV7">
            <v>0.26110084129748179</v>
          </cell>
          <cell r="IW7">
            <v>0.42982177405888022</v>
          </cell>
          <cell r="IX7">
            <v>0.29595348936617227</v>
          </cell>
          <cell r="IY7">
            <v>0.39148163671021674</v>
          </cell>
          <cell r="IZ7">
            <v>0.20021827509777052</v>
          </cell>
          <cell r="JA7">
            <v>0.29647689447373049</v>
          </cell>
          <cell r="JB7">
            <v>0.20286191490861927</v>
          </cell>
          <cell r="JC7">
            <v>0.29099023717720351</v>
          </cell>
          <cell r="JD7">
            <v>0.22997031977787574</v>
          </cell>
          <cell r="JE7">
            <v>0.342556278247793</v>
          </cell>
          <cell r="JF7">
            <v>0.38546096596890522</v>
          </cell>
        </row>
        <row r="8">
          <cell r="A8">
            <v>0.06</v>
          </cell>
          <cell r="B8">
            <v>0.18004991297133568</v>
          </cell>
          <cell r="C8">
            <v>0.12420932762453667</v>
          </cell>
          <cell r="D8">
            <v>0.11487611346809233</v>
          </cell>
          <cell r="E8">
            <v>0.26845028592518727</v>
          </cell>
          <cell r="F8">
            <v>0.36161704716238197</v>
          </cell>
          <cell r="G8">
            <v>0.26669072474891248</v>
          </cell>
          <cell r="H8">
            <v>0.23155984944867947</v>
          </cell>
          <cell r="I8">
            <v>0.17563292515864301</v>
          </cell>
          <cell r="J8">
            <v>0.2834418565167095</v>
          </cell>
          <cell r="K8">
            <v>0.1166778693072764</v>
          </cell>
          <cell r="L8">
            <v>0.90940568274480105</v>
          </cell>
          <cell r="M8">
            <v>0.69124508028497922</v>
          </cell>
          <cell r="N8">
            <v>0.36973869080518729</v>
          </cell>
          <cell r="O8">
            <v>0.11760621128859498</v>
          </cell>
          <cell r="P8">
            <v>0.12481901656960859</v>
          </cell>
          <cell r="Q8">
            <v>3.7600938574839649E-2</v>
          </cell>
          <cell r="R8">
            <v>3.0081790960557434E-3</v>
          </cell>
          <cell r="S8">
            <v>7.5869352598155098E-3</v>
          </cell>
          <cell r="T8">
            <v>3.2681895000680069E-3</v>
          </cell>
          <cell r="U8">
            <v>2.7269705401808263E-3</v>
          </cell>
          <cell r="V8">
            <v>2.7447042116981895E-3</v>
          </cell>
          <cell r="W8">
            <v>9.3419206457563356E-3</v>
          </cell>
          <cell r="X8">
            <v>2.3022055242511552E-2</v>
          </cell>
          <cell r="Y8">
            <v>2.9719433413834536E-2</v>
          </cell>
          <cell r="Z8">
            <v>7.7006433364290028E-3</v>
          </cell>
          <cell r="AA8">
            <v>7.1941687396790271E-3</v>
          </cell>
          <cell r="AB8">
            <v>9.6342160597920803E-3</v>
          </cell>
          <cell r="AC8">
            <v>8.9599349899606908E-3</v>
          </cell>
          <cell r="AD8">
            <v>2.0760533136136398E-2</v>
          </cell>
          <cell r="AE8">
            <v>2.2499383682233601E-2</v>
          </cell>
          <cell r="AF8">
            <v>6.7724281606167365E-3</v>
          </cell>
          <cell r="AG8">
            <v>1.8193128656191764E-3</v>
          </cell>
          <cell r="AH8">
            <v>3.8367638719760135E-3</v>
          </cell>
          <cell r="AI8">
            <v>5.7402348702061999E-3</v>
          </cell>
          <cell r="AJ8">
            <v>4.9437117734765007E-3</v>
          </cell>
          <cell r="AK8">
            <v>1.0098672418499164E-2</v>
          </cell>
          <cell r="AL8">
            <v>1.3043833993332067E-2</v>
          </cell>
          <cell r="AM8">
            <v>2.5240964669403898E-2</v>
          </cell>
          <cell r="AN8">
            <v>2.3213076530295033E-2</v>
          </cell>
          <cell r="AO8">
            <v>2.0967746772194165E-2</v>
          </cell>
          <cell r="AP8">
            <v>2.5303525842701433E-2</v>
          </cell>
          <cell r="AQ8">
            <v>2.4661642936087667E-2</v>
          </cell>
          <cell r="AR8">
            <v>4.3902055913437134E-2</v>
          </cell>
          <cell r="AS8">
            <v>2.7087260453178802E-2</v>
          </cell>
          <cell r="AT8">
            <v>3.4220075856231998E-2</v>
          </cell>
          <cell r="AU8">
            <v>4.2356652237349163E-2</v>
          </cell>
          <cell r="AV8">
            <v>2.3210646113302869E-2</v>
          </cell>
          <cell r="AW8">
            <v>0.10418033207140882</v>
          </cell>
          <cell r="AX8">
            <v>1.7365371206815902E-3</v>
          </cell>
          <cell r="AY8">
            <v>8.7909889182909064E-3</v>
          </cell>
          <cell r="AZ8">
            <v>2.0977896572606665E-3</v>
          </cell>
          <cell r="BA8">
            <v>4.8265177940236506E-2</v>
          </cell>
          <cell r="BB8">
            <v>7.026989249895939E-3</v>
          </cell>
          <cell r="BC8">
            <v>1.1462041731531855E-2</v>
          </cell>
          <cell r="BD8">
            <v>1.75508840379364E-2</v>
          </cell>
          <cell r="BE8">
            <v>5.9957056826829447E-2</v>
          </cell>
          <cell r="BF8">
            <v>9.1404168800343674E-2</v>
          </cell>
          <cell r="BG8">
            <v>2.3332087149922125E-2</v>
          </cell>
          <cell r="BH8">
            <v>5.9603741138109158E-2</v>
          </cell>
          <cell r="BI8">
            <v>5.0659526820642641E-2</v>
          </cell>
          <cell r="BJ8">
            <v>3.9726955181574874E-2</v>
          </cell>
          <cell r="BK8">
            <v>3.4487798451395268E-2</v>
          </cell>
          <cell r="BL8">
            <v>1.3638928598585899E-2</v>
          </cell>
          <cell r="BM8">
            <v>4.2979184128054432E-2</v>
          </cell>
          <cell r="BN8">
            <v>0.10687624137923835</v>
          </cell>
          <cell r="BO8">
            <v>0.1513022440590395</v>
          </cell>
          <cell r="BP8">
            <v>0.11741573088281702</v>
          </cell>
          <cell r="BQ8">
            <v>9.0711818183389997E-2</v>
          </cell>
          <cell r="BR8">
            <v>3.8777766147491899E-2</v>
          </cell>
          <cell r="BS8">
            <v>4.6216507856604395E-2</v>
          </cell>
          <cell r="BT8">
            <v>5.8649343769600633E-2</v>
          </cell>
          <cell r="BU8">
            <v>5.72501714487407E-2</v>
          </cell>
          <cell r="BV8">
            <v>5.6321394135134172E-2</v>
          </cell>
          <cell r="BW8">
            <v>7.5256236958387734E-2</v>
          </cell>
          <cell r="BX8">
            <v>3.6797065740659669E-2</v>
          </cell>
          <cell r="BY8">
            <v>2.7518358702987928E-2</v>
          </cell>
          <cell r="BZ8">
            <v>3.3275024346987002E-2</v>
          </cell>
          <cell r="CA8">
            <v>2.9695625847251005E-2</v>
          </cell>
          <cell r="CB8">
            <v>2.6258435265165497E-2</v>
          </cell>
          <cell r="CC8">
            <v>2.5416548407769402E-2</v>
          </cell>
          <cell r="CD8">
            <v>2.7066891692966531E-2</v>
          </cell>
          <cell r="CE8">
            <v>3.92326568257262E-2</v>
          </cell>
          <cell r="CF8">
            <v>2.8846864714104636E-2</v>
          </cell>
          <cell r="CG8">
            <v>3.4051747368599998E-2</v>
          </cell>
          <cell r="CH8">
            <v>3.1371957021898163E-2</v>
          </cell>
          <cell r="CI8">
            <v>2.7056738106196732E-2</v>
          </cell>
          <cell r="CJ8">
            <v>2.62529453297424E-2</v>
          </cell>
          <cell r="CK8">
            <v>2.9334875969266167E-2</v>
          </cell>
          <cell r="CL8">
            <v>2.5563249120255701E-2</v>
          </cell>
          <cell r="CM8">
            <v>4.7010914555972033E-2</v>
          </cell>
          <cell r="CN8">
            <v>2.8448856326293334E-2</v>
          </cell>
          <cell r="CO8">
            <v>6.2898680278849969E-2</v>
          </cell>
          <cell r="CP8">
            <v>6.8593915111591366E-2</v>
          </cell>
          <cell r="CQ8">
            <v>3.4902537100508065E-2</v>
          </cell>
          <cell r="CR8">
            <v>3.3271431450146299E-2</v>
          </cell>
          <cell r="CS8">
            <v>3.3010745231066965E-2</v>
          </cell>
          <cell r="CT8">
            <v>2.7809207354348948E-2</v>
          </cell>
          <cell r="CU8">
            <v>1.6647476515883001E-2</v>
          </cell>
          <cell r="CV8">
            <v>1.0372095281618553E-2</v>
          </cell>
          <cell r="CW8">
            <v>6.4959829904660737E-3</v>
          </cell>
          <cell r="CX8">
            <v>2.2675454504931501E-2</v>
          </cell>
          <cell r="CY8">
            <v>1.490002448496075E-2</v>
          </cell>
          <cell r="CZ8">
            <v>1.85056838689696E-2</v>
          </cell>
          <cell r="DA8">
            <v>1.59517607431055E-2</v>
          </cell>
          <cell r="DB8">
            <v>1.6819218614638368E-2</v>
          </cell>
          <cell r="DC8">
            <v>1.6115910434128865E-2</v>
          </cell>
          <cell r="DD8">
            <v>1.52399909058967E-2</v>
          </cell>
          <cell r="DE8">
            <v>1.49566792285019E-2</v>
          </cell>
          <cell r="DF8">
            <v>1.3628902017360568E-2</v>
          </cell>
          <cell r="DG8">
            <v>1.3504431165461499E-2</v>
          </cell>
          <cell r="DH8">
            <v>1.2636904576886732E-2</v>
          </cell>
          <cell r="DI8">
            <v>1.4243607693816865E-2</v>
          </cell>
          <cell r="DJ8">
            <v>2.2441016729054367E-2</v>
          </cell>
          <cell r="DK8">
            <v>1.2464645056854899E-2</v>
          </cell>
          <cell r="DL8">
            <v>1.37909796233844E-2</v>
          </cell>
          <cell r="DM8">
            <v>1.4739434173650609E-2</v>
          </cell>
          <cell r="DN8">
            <v>1.6464280158974012E-2</v>
          </cell>
          <cell r="DO8">
            <v>9.0197550977191808E-3</v>
          </cell>
          <cell r="DP8">
            <v>1.4538665272418498E-3</v>
          </cell>
          <cell r="DQ8">
            <v>7.6359762728483091E-3</v>
          </cell>
          <cell r="DR8">
            <v>9.7097787293674506E-3</v>
          </cell>
          <cell r="DS8">
            <v>1.0506850958133531E-2</v>
          </cell>
          <cell r="DT8">
            <v>1.10657808279685E-2</v>
          </cell>
          <cell r="DU8">
            <v>7.3212954367033482E-3</v>
          </cell>
          <cell r="DV8">
            <v>9.23336405350186E-3</v>
          </cell>
          <cell r="DW8">
            <v>8.97010440759562E-3</v>
          </cell>
          <cell r="DX8">
            <v>7.4050063564020602E-3</v>
          </cell>
          <cell r="DY8">
            <v>7.6461877712006203E-3</v>
          </cell>
          <cell r="DZ8">
            <v>7.50048707541736E-3</v>
          </cell>
          <cell r="EA8">
            <v>7.3764812204663603E-3</v>
          </cell>
          <cell r="EB8">
            <v>1.7215964651687701E-2</v>
          </cell>
          <cell r="EC8">
            <v>6.7642154235065706E-3</v>
          </cell>
          <cell r="ED8">
            <v>7.5135434094925199E-3</v>
          </cell>
          <cell r="EE8">
            <v>1.7029593444048866E-2</v>
          </cell>
          <cell r="EF8">
            <v>1.2554956400534195E-2</v>
          </cell>
          <cell r="EG8">
            <v>6.9943821860348199E-3</v>
          </cell>
          <cell r="EH8">
            <v>6.5108599753463357E-3</v>
          </cell>
          <cell r="EI8">
            <v>1.1129481607554965E-2</v>
          </cell>
          <cell r="EJ8">
            <v>6.5992674056655201E-3</v>
          </cell>
          <cell r="EK8">
            <v>6.4124930968556303E-3</v>
          </cell>
          <cell r="EL8">
            <v>5.38573373242404E-3</v>
          </cell>
          <cell r="EM8">
            <v>5.6211143576913297E-3</v>
          </cell>
          <cell r="EN8">
            <v>5.4594866610402403E-3</v>
          </cell>
          <cell r="EO8">
            <v>3.6283136213725248E-3</v>
          </cell>
          <cell r="EP8">
            <v>7.9616632577015798E-4</v>
          </cell>
          <cell r="EQ8">
            <v>5.5105128230569806E-3</v>
          </cell>
          <cell r="ER8">
            <v>5.5626908164042102E-3</v>
          </cell>
          <cell r="ES8">
            <v>5.2280048264354596E-3</v>
          </cell>
          <cell r="ET8">
            <v>7.4654959364261466E-3</v>
          </cell>
          <cell r="EU8">
            <v>9.5553944409008211E-3</v>
          </cell>
          <cell r="EV8">
            <v>1.3967720034831699E-2</v>
          </cell>
          <cell r="EW8">
            <v>1.3047246972047601E-2</v>
          </cell>
          <cell r="EX8">
            <v>1.7456561800123865E-2</v>
          </cell>
          <cell r="EY8">
            <v>1.1584477504769734E-2</v>
          </cell>
          <cell r="EZ8">
            <v>2.6191855747986565E-2</v>
          </cell>
          <cell r="FA8">
            <v>2.8040203664642434E-2</v>
          </cell>
          <cell r="FB8">
            <v>1.599546760722265E-2</v>
          </cell>
          <cell r="FC8">
            <v>3.1727557199011498E-2</v>
          </cell>
          <cell r="FD8">
            <v>0.124414348609774</v>
          </cell>
          <cell r="FE8">
            <v>0.41858500824246025</v>
          </cell>
          <cell r="FF8">
            <v>0.65655252571057399</v>
          </cell>
          <cell r="FG8">
            <v>0.59235183246096901</v>
          </cell>
          <cell r="FH8">
            <v>0.65534832114346619</v>
          </cell>
          <cell r="FI8">
            <v>0.66140700721419465</v>
          </cell>
          <cell r="FJ8">
            <v>0.46528126546400173</v>
          </cell>
          <cell r="FK8">
            <v>0.53708047612235532</v>
          </cell>
          <cell r="FL8">
            <v>0.61293624592060225</v>
          </cell>
          <cell r="FM8">
            <v>0.50737774673455449</v>
          </cell>
          <cell r="FN8">
            <v>0.48098456740623852</v>
          </cell>
          <cell r="FO8">
            <v>0.54474151480001876</v>
          </cell>
          <cell r="FP8">
            <v>0.51689269111768321</v>
          </cell>
          <cell r="FQ8">
            <v>0.44145516707504068</v>
          </cell>
          <cell r="FR8">
            <v>0.51854067814899807</v>
          </cell>
          <cell r="FS8">
            <v>0.37792352125352924</v>
          </cell>
          <cell r="FT8">
            <v>0.53524362599940523</v>
          </cell>
          <cell r="FU8">
            <v>0.537855508877918</v>
          </cell>
          <cell r="FV8">
            <v>0.5634756023217582</v>
          </cell>
          <cell r="FW8">
            <v>0.26259810909860498</v>
          </cell>
          <cell r="FX8">
            <v>0.22225994988083075</v>
          </cell>
          <cell r="FY8">
            <v>0.13510218134140192</v>
          </cell>
          <cell r="FZ8">
            <v>0.12190547645213834</v>
          </cell>
          <cell r="GA8">
            <v>0.11289853763198265</v>
          </cell>
          <cell r="GB8">
            <v>0.11450419466011225</v>
          </cell>
          <cell r="GC8">
            <v>0.17301968797134334</v>
          </cell>
          <cell r="GD8">
            <v>0.39723949317540647</v>
          </cell>
          <cell r="GE8">
            <v>0.79517712593233791</v>
          </cell>
          <cell r="GF8">
            <v>0.40745302155998098</v>
          </cell>
          <cell r="GG8">
            <v>0.22471577482952448</v>
          </cell>
          <cell r="GH8">
            <v>8.574447887994667E-2</v>
          </cell>
          <cell r="GI8">
            <v>1.2477394696352279E-2</v>
          </cell>
          <cell r="GJ8">
            <v>3.8599927993769852E-3</v>
          </cell>
          <cell r="GK8">
            <v>8.8146945353817105E-2</v>
          </cell>
          <cell r="GL8">
            <v>0.11393706593630633</v>
          </cell>
          <cell r="GM8">
            <v>0.10214891484293494</v>
          </cell>
          <cell r="GN8">
            <v>0.106297468305921</v>
          </cell>
          <cell r="GO8">
            <v>0.10371764803492629</v>
          </cell>
          <cell r="GP8">
            <v>0.10263901772772545</v>
          </cell>
          <cell r="GQ8">
            <v>0.187233853496346</v>
          </cell>
          <cell r="GR8">
            <v>6.0701488507058166E-3</v>
          </cell>
          <cell r="GS8">
            <v>0.16589237095020626</v>
          </cell>
          <cell r="GT8">
            <v>0.2510208264178993</v>
          </cell>
          <cell r="GU8">
            <v>0.30749029110312104</v>
          </cell>
          <cell r="GV8">
            <v>0.19642076459999469</v>
          </cell>
          <cell r="GW8">
            <v>0.16160921824785948</v>
          </cell>
          <cell r="GX8">
            <v>0.39165667943158927</v>
          </cell>
          <cell r="GY8">
            <v>0.29419111375058826</v>
          </cell>
          <cell r="GZ8">
            <v>0.21847317432418267</v>
          </cell>
          <cell r="HA8">
            <v>0.33001373422602698</v>
          </cell>
          <cell r="HB8">
            <v>0.33684993760338999</v>
          </cell>
          <cell r="HC8">
            <v>0.53744903872131045</v>
          </cell>
          <cell r="HD8">
            <v>0.19705669681592047</v>
          </cell>
          <cell r="HE8">
            <v>0.2089205594526265</v>
          </cell>
          <cell r="HF8">
            <v>0.1825725880049405</v>
          </cell>
          <cell r="HG8">
            <v>9.2059155711002483E-2</v>
          </cell>
          <cell r="HH8">
            <v>9.6005400781563624E-2</v>
          </cell>
          <cell r="HI8">
            <v>0.10380203132399643</v>
          </cell>
          <cell r="HJ8">
            <v>0.12994406405628126</v>
          </cell>
          <cell r="HK8">
            <v>0.20598819659336948</v>
          </cell>
          <cell r="HL8">
            <v>0.28795220226353324</v>
          </cell>
          <cell r="HM8">
            <v>0.21892502750798326</v>
          </cell>
          <cell r="HN8">
            <v>0.22341336924885524</v>
          </cell>
          <cell r="HO8">
            <v>0.28569870048296248</v>
          </cell>
          <cell r="HP8">
            <v>0.33984659762230451</v>
          </cell>
          <cell r="HQ8">
            <v>0.28225429210437425</v>
          </cell>
          <cell r="HR8">
            <v>0.34592135591184897</v>
          </cell>
          <cell r="HS8">
            <v>0.33082156534479223</v>
          </cell>
          <cell r="HT8">
            <v>0.28274088667778274</v>
          </cell>
          <cell r="HU8">
            <v>0.20356652751762369</v>
          </cell>
          <cell r="HV8">
            <v>0.12664836197217302</v>
          </cell>
          <cell r="HW8">
            <v>0.30970149347962661</v>
          </cell>
          <cell r="HX8">
            <v>0.27373819840013153</v>
          </cell>
          <cell r="HY8">
            <v>0.29908736100016126</v>
          </cell>
          <cell r="HZ8">
            <v>0.26684870416971002</v>
          </cell>
          <cell r="IA8">
            <v>0.34370844105657927</v>
          </cell>
          <cell r="IB8">
            <v>0.3823961924146928</v>
          </cell>
          <cell r="IC8">
            <v>0.72696556328286743</v>
          </cell>
          <cell r="ID8">
            <v>0.66988759022758515</v>
          </cell>
          <cell r="IE8">
            <v>0.41769754161808498</v>
          </cell>
          <cell r="IF8">
            <v>0.4930069016838215</v>
          </cell>
          <cell r="IG8">
            <v>0.49174362655896531</v>
          </cell>
          <cell r="IH8">
            <v>0.45971360101159925</v>
          </cell>
          <cell r="II8">
            <v>0.34864896754266672</v>
          </cell>
          <cell r="IJ8">
            <v>0.31855720252423803</v>
          </cell>
          <cell r="IK8">
            <v>0.46590638698998177</v>
          </cell>
          <cell r="IL8">
            <v>0.55093312428657404</v>
          </cell>
          <cell r="IM8">
            <v>0.46416226180981235</v>
          </cell>
          <cell r="IN8">
            <v>0.44867080484101451</v>
          </cell>
          <cell r="IO8">
            <v>0.42234124271580803</v>
          </cell>
          <cell r="IP8">
            <v>0.43796871639563273</v>
          </cell>
          <cell r="IQ8">
            <v>0.24550708767232851</v>
          </cell>
          <cell r="IR8">
            <v>0.28356041484239702</v>
          </cell>
          <cell r="IS8">
            <v>0.38565413370610574</v>
          </cell>
          <cell r="IT8">
            <v>0.49771692968511605</v>
          </cell>
          <cell r="IU8">
            <v>0.50584065487666474</v>
          </cell>
          <cell r="IV8">
            <v>0.46697447291685618</v>
          </cell>
          <cell r="IW8">
            <v>0.75372973204552896</v>
          </cell>
          <cell r="IX8">
            <v>0.47278054508898548</v>
          </cell>
          <cell r="IY8">
            <v>0.64365217262896879</v>
          </cell>
          <cell r="IZ8">
            <v>0.46170866306688574</v>
          </cell>
          <cell r="JA8">
            <v>0.55281141703285075</v>
          </cell>
          <cell r="JB8">
            <v>0.4370027450730582</v>
          </cell>
          <cell r="JC8">
            <v>0.43962216039929847</v>
          </cell>
          <cell r="JD8">
            <v>0.44117699779383257</v>
          </cell>
          <cell r="JE8">
            <v>0.50672579542384133</v>
          </cell>
          <cell r="JF8">
            <v>0.55614602011907555</v>
          </cell>
        </row>
        <row r="9">
          <cell r="A9">
            <v>7.0000000000000007E-2</v>
          </cell>
          <cell r="B9">
            <v>0.36765145765296797</v>
          </cell>
          <cell r="C9">
            <v>0.27502455493528399</v>
          </cell>
          <cell r="D9">
            <v>0.32096841684582866</v>
          </cell>
          <cell r="E9">
            <v>0.55288159741925069</v>
          </cell>
          <cell r="F9">
            <v>0.62568733666009402</v>
          </cell>
          <cell r="G9">
            <v>0.56968756968677103</v>
          </cell>
          <cell r="H9">
            <v>0.45279914561049167</v>
          </cell>
          <cell r="I9">
            <v>0.34543636755073864</v>
          </cell>
          <cell r="J9">
            <v>0.5707015247128594</v>
          </cell>
          <cell r="K9">
            <v>0.38998096262939719</v>
          </cell>
          <cell r="L9">
            <v>0.94186615739619362</v>
          </cell>
          <cell r="M9">
            <v>0.75816372864194703</v>
          </cell>
          <cell r="N9">
            <v>0.44678377258464902</v>
          </cell>
          <cell r="O9">
            <v>0.36879635937851835</v>
          </cell>
          <cell r="P9">
            <v>0.26284235188074101</v>
          </cell>
          <cell r="Q9">
            <v>0.12761128493802454</v>
          </cell>
          <cell r="R9">
            <v>2.4319692014487738E-2</v>
          </cell>
          <cell r="S9">
            <v>1.7016315100235834E-2</v>
          </cell>
          <cell r="T9">
            <v>1.76586778956636E-2</v>
          </cell>
          <cell r="U9">
            <v>1.0285284461550507E-2</v>
          </cell>
          <cell r="V9">
            <v>1.6497694067473301E-2</v>
          </cell>
          <cell r="W9">
            <v>3.5697751259223399E-2</v>
          </cell>
          <cell r="X9">
            <v>3.7477754950425532E-2</v>
          </cell>
          <cell r="Y9">
            <v>5.0046888934395267E-2</v>
          </cell>
          <cell r="Z9">
            <v>1.55743172610596E-2</v>
          </cell>
          <cell r="AA9">
            <v>2.0397476384188699E-2</v>
          </cell>
          <cell r="AB9">
            <v>6.9622959599948256E-2</v>
          </cell>
          <cell r="AC9">
            <v>4.8494431839037171E-2</v>
          </cell>
          <cell r="AD9">
            <v>4.9580488174609465E-2</v>
          </cell>
          <cell r="AE9">
            <v>5.1253523192257865E-2</v>
          </cell>
          <cell r="AF9">
            <v>1.0560394134664463E-2</v>
          </cell>
          <cell r="AG9">
            <v>1.3652109976800825E-2</v>
          </cell>
          <cell r="AH9">
            <v>1.3274264701967553E-2</v>
          </cell>
          <cell r="AI9">
            <v>2.2313441126507332E-2</v>
          </cell>
          <cell r="AJ9">
            <v>2.3179999358454269E-2</v>
          </cell>
          <cell r="AK9">
            <v>6.2672688459353601E-2</v>
          </cell>
          <cell r="AL9">
            <v>4.6298929371964032E-2</v>
          </cell>
          <cell r="AM9">
            <v>5.6859730661844833E-2</v>
          </cell>
          <cell r="AN9">
            <v>3.410106884457894E-2</v>
          </cell>
          <cell r="AO9">
            <v>2.6962402297742532E-2</v>
          </cell>
          <cell r="AP9">
            <v>9.3431733020090599E-2</v>
          </cell>
          <cell r="AQ9">
            <v>8.2325201153452696E-2</v>
          </cell>
          <cell r="AR9">
            <v>8.2332079723263632E-2</v>
          </cell>
          <cell r="AS9">
            <v>6.4457294774910842E-2</v>
          </cell>
          <cell r="AT9">
            <v>9.5274255274711769E-2</v>
          </cell>
          <cell r="AU9">
            <v>0.16906577650126334</v>
          </cell>
          <cell r="AV9">
            <v>6.829774706507509E-2</v>
          </cell>
          <cell r="AW9">
            <v>0.17195843632412833</v>
          </cell>
          <cell r="AX9">
            <v>3.21838156977763E-2</v>
          </cell>
          <cell r="AY9">
            <v>7.4207302339685144E-2</v>
          </cell>
          <cell r="AZ9">
            <v>7.2818847302748277E-2</v>
          </cell>
          <cell r="BA9">
            <v>0.15165931515222367</v>
          </cell>
          <cell r="BB9">
            <v>3.7016319567365168E-2</v>
          </cell>
          <cell r="BC9">
            <v>1.9595965188266066E-2</v>
          </cell>
          <cell r="BD9">
            <v>6.05652586505094E-2</v>
          </cell>
          <cell r="BE9">
            <v>0.174675203095739</v>
          </cell>
          <cell r="BF9">
            <v>0.239137960148191</v>
          </cell>
          <cell r="BG9">
            <v>0.14969878045159793</v>
          </cell>
          <cell r="BH9">
            <v>0.31214678959639575</v>
          </cell>
          <cell r="BI9">
            <v>0.30681791076498749</v>
          </cell>
          <cell r="BJ9">
            <v>0.12166933340906366</v>
          </cell>
          <cell r="BK9">
            <v>0.12268139532418666</v>
          </cell>
          <cell r="BL9">
            <v>7.401565396190378E-2</v>
          </cell>
          <cell r="BM9">
            <v>0.10718849499702413</v>
          </cell>
          <cell r="BN9">
            <v>0.16080187978212732</v>
          </cell>
          <cell r="BO9">
            <v>0.17730356887922802</v>
          </cell>
          <cell r="BP9">
            <v>0.23182324155669848</v>
          </cell>
          <cell r="BQ9">
            <v>0.14467315261208935</v>
          </cell>
          <cell r="BR9">
            <v>0.10891064172328087</v>
          </cell>
          <cell r="BS9">
            <v>0.13502142054831401</v>
          </cell>
          <cell r="BT9">
            <v>0.10332802336063317</v>
          </cell>
          <cell r="BU9">
            <v>9.9363192801999636E-2</v>
          </cell>
          <cell r="BV9">
            <v>0.11013929043694333</v>
          </cell>
          <cell r="BW9">
            <v>0.10129953826081017</v>
          </cell>
          <cell r="BX9">
            <v>0.15498241383940425</v>
          </cell>
          <cell r="BY9">
            <v>5.73865870581464E-2</v>
          </cell>
          <cell r="BZ9">
            <v>3.5820397176310602E-2</v>
          </cell>
          <cell r="CA9">
            <v>3.418252556592153E-2</v>
          </cell>
          <cell r="CB9">
            <v>3.6290068008080163E-2</v>
          </cell>
          <cell r="CC9">
            <v>4.9180379377214305E-2</v>
          </cell>
          <cell r="CD9">
            <v>3.5832530895384102E-2</v>
          </cell>
          <cell r="CE9">
            <v>4.9522749104222032E-2</v>
          </cell>
          <cell r="CF9">
            <v>3.9469893515030434E-2</v>
          </cell>
          <cell r="CG9">
            <v>4.4980190994119096E-2</v>
          </cell>
          <cell r="CH9">
            <v>4.0197651290159002E-2</v>
          </cell>
          <cell r="CI9">
            <v>3.8716953747088063E-2</v>
          </cell>
          <cell r="CJ9">
            <v>5.4744045651382668E-2</v>
          </cell>
          <cell r="CK9">
            <v>5.5422112524081378E-2</v>
          </cell>
          <cell r="CL9">
            <v>0.11208561940495509</v>
          </cell>
          <cell r="CM9">
            <v>0.21620704820110268</v>
          </cell>
          <cell r="CN9">
            <v>0.16349060681346234</v>
          </cell>
          <cell r="CO9">
            <v>0.13781704847309501</v>
          </cell>
          <cell r="CP9">
            <v>8.9925184266182359E-2</v>
          </cell>
          <cell r="CQ9">
            <v>4.3323074295238871E-2</v>
          </cell>
          <cell r="CR9">
            <v>3.9525117847055799E-2</v>
          </cell>
          <cell r="CS9">
            <v>3.7972584411162434E-2</v>
          </cell>
          <cell r="CT9">
            <v>3.2333387771757302E-2</v>
          </cell>
          <cell r="CU9">
            <v>2.7371670399476172E-2</v>
          </cell>
          <cell r="CV9">
            <v>3.3178733304765763E-2</v>
          </cell>
          <cell r="CW9">
            <v>2.4891094528808833E-2</v>
          </cell>
          <cell r="CX9">
            <v>2.5271815134467468E-2</v>
          </cell>
          <cell r="CY9">
            <v>2.6009529735851165E-2</v>
          </cell>
          <cell r="CZ9">
            <v>3.800076988224773E-2</v>
          </cell>
          <cell r="DA9">
            <v>2.17023623028255E-2</v>
          </cell>
          <cell r="DB9">
            <v>3.2774058348676895E-2</v>
          </cell>
          <cell r="DC9">
            <v>1.7314106124809801E-2</v>
          </cell>
          <cell r="DD9">
            <v>1.7750805082268301E-2</v>
          </cell>
          <cell r="DE9">
            <v>1.8219370524147266E-2</v>
          </cell>
          <cell r="DF9">
            <v>2.2821703706019401E-2</v>
          </cell>
          <cell r="DG9">
            <v>1.7265590474797466E-2</v>
          </cell>
          <cell r="DH9">
            <v>1.35747755298006E-2</v>
          </cell>
          <cell r="DI9">
            <v>1.5455590263823002E-2</v>
          </cell>
          <cell r="DJ9">
            <v>4.7208474055405798E-2</v>
          </cell>
          <cell r="DK9">
            <v>1.5311143547420599E-2</v>
          </cell>
          <cell r="DL9">
            <v>4.44083154965721E-2</v>
          </cell>
          <cell r="DM9">
            <v>1.8959854519401499E-2</v>
          </cell>
          <cell r="DN9">
            <v>2.7476686163102101E-2</v>
          </cell>
          <cell r="DO9">
            <v>1.5006431363929599E-2</v>
          </cell>
          <cell r="DP9">
            <v>1.0973564789313717E-2</v>
          </cell>
          <cell r="DQ9">
            <v>1.2569304139299849E-2</v>
          </cell>
          <cell r="DR9">
            <v>1.2071237147785135E-2</v>
          </cell>
          <cell r="DS9">
            <v>1.1407484056449251E-2</v>
          </cell>
          <cell r="DT9">
            <v>1.1213588305128233E-2</v>
          </cell>
          <cell r="DU9">
            <v>1.4963615750518751E-2</v>
          </cell>
          <cell r="DV9">
            <v>1.237188771343262E-2</v>
          </cell>
          <cell r="DW9">
            <v>1.1955336713889502E-2</v>
          </cell>
          <cell r="DX9">
            <v>1.2092015551224132E-2</v>
          </cell>
          <cell r="DY9">
            <v>9.2757850112902933E-3</v>
          </cell>
          <cell r="DZ9">
            <v>7.73156501709793E-3</v>
          </cell>
          <cell r="EA9">
            <v>8.03332929172384E-3</v>
          </cell>
          <cell r="EB9">
            <v>1.753624693659105E-2</v>
          </cell>
          <cell r="EC9">
            <v>8.2872388057310207E-3</v>
          </cell>
          <cell r="ED9">
            <v>7.7163281452729167E-3</v>
          </cell>
          <cell r="EE9">
            <v>1.72441046670735E-2</v>
          </cell>
          <cell r="EF9">
            <v>1.72884443291739E-2</v>
          </cell>
          <cell r="EG9">
            <v>1.7719165812094668E-2</v>
          </cell>
          <cell r="EH9">
            <v>1.6601904954682199E-2</v>
          </cell>
          <cell r="EI9">
            <v>1.6339092340199299E-2</v>
          </cell>
          <cell r="EJ9">
            <v>1.6720728186642202E-2</v>
          </cell>
          <cell r="EK9">
            <v>7.1956629600443498E-3</v>
          </cell>
          <cell r="EL9">
            <v>6.3971617133457004E-3</v>
          </cell>
          <cell r="EM9">
            <v>1.2506203375458961E-2</v>
          </cell>
          <cell r="EN9">
            <v>1.43125111101429E-2</v>
          </cell>
          <cell r="EO9">
            <v>5.9053349830221766E-3</v>
          </cell>
          <cell r="EP9">
            <v>5.6419801589797161E-3</v>
          </cell>
          <cell r="EQ9">
            <v>7.3263802704002469E-3</v>
          </cell>
          <cell r="ER9">
            <v>1.1552550345084006E-2</v>
          </cell>
          <cell r="ES9">
            <v>1.0981678591468775E-2</v>
          </cell>
          <cell r="ET9">
            <v>1.32586519395036E-2</v>
          </cell>
          <cell r="EU9">
            <v>1.3682384159900101E-2</v>
          </cell>
          <cell r="EV9">
            <v>1.7917856083062067E-2</v>
          </cell>
          <cell r="EW9">
            <v>1.4263522900078568E-2</v>
          </cell>
          <cell r="EX9">
            <v>2.2457791845333051E-2</v>
          </cell>
          <cell r="EY9">
            <v>1.8169606443153099E-2</v>
          </cell>
          <cell r="EZ9">
            <v>0.11087966553745003</v>
          </cell>
          <cell r="FA9">
            <v>0.14306187415220839</v>
          </cell>
          <cell r="FB9">
            <v>2.5483156865400869E-2</v>
          </cell>
          <cell r="FC9">
            <v>0.22043449860180386</v>
          </cell>
          <cell r="FD9">
            <v>0.45164094156268175</v>
          </cell>
          <cell r="FE9">
            <v>0.61218947208110297</v>
          </cell>
          <cell r="FF9">
            <v>0.79952734921359081</v>
          </cell>
          <cell r="FG9">
            <v>0.7721200928545795</v>
          </cell>
          <cell r="FH9">
            <v>0.81354671289888647</v>
          </cell>
          <cell r="FI9">
            <v>0.81728519523788801</v>
          </cell>
          <cell r="FJ9">
            <v>0.70435614166706939</v>
          </cell>
          <cell r="FK9">
            <v>0.69186947814696231</v>
          </cell>
          <cell r="FL9">
            <v>0.7691888943057178</v>
          </cell>
          <cell r="FM9">
            <v>0.69907094647845103</v>
          </cell>
          <cell r="FN9">
            <v>0.71661171563289272</v>
          </cell>
          <cell r="FO9">
            <v>0.73199958445573532</v>
          </cell>
          <cell r="FP9">
            <v>0.77965058527548903</v>
          </cell>
          <cell r="FQ9">
            <v>0.74682462086904189</v>
          </cell>
          <cell r="FR9">
            <v>0.75942565992685396</v>
          </cell>
          <cell r="FS9">
            <v>0.74573143313274837</v>
          </cell>
          <cell r="FT9">
            <v>0.79488824436813099</v>
          </cell>
          <cell r="FU9">
            <v>0.73536655409926965</v>
          </cell>
          <cell r="FV9">
            <v>0.74464306874970543</v>
          </cell>
          <cell r="FW9">
            <v>0.60027581502075167</v>
          </cell>
          <cell r="FX9">
            <v>0.49491270692464528</v>
          </cell>
          <cell r="FY9">
            <v>0.33601513050811171</v>
          </cell>
          <cell r="FZ9">
            <v>0.36807359149910451</v>
          </cell>
          <cell r="GA9">
            <v>0.15109310093715134</v>
          </cell>
          <cell r="GB9">
            <v>0.17047840633152134</v>
          </cell>
          <cell r="GC9">
            <v>0.3887723652358282</v>
          </cell>
          <cell r="GD9">
            <v>0.69857202369067328</v>
          </cell>
          <cell r="GE9">
            <v>0.8858339045654805</v>
          </cell>
          <cell r="GF9">
            <v>0.69403697131153497</v>
          </cell>
          <cell r="GG9">
            <v>0.42427244931112001</v>
          </cell>
          <cell r="GH9">
            <v>0.12888714776087698</v>
          </cell>
          <cell r="GI9">
            <v>1.99886873064456E-2</v>
          </cell>
          <cell r="GJ9">
            <v>1.04932936849768E-2</v>
          </cell>
          <cell r="GK9">
            <v>0.12373263603725786</v>
          </cell>
          <cell r="GL9">
            <v>0.14653047691601231</v>
          </cell>
          <cell r="GM9">
            <v>0.14534609619740632</v>
          </cell>
          <cell r="GN9">
            <v>0.18769851605884502</v>
          </cell>
          <cell r="GO9">
            <v>0.20080862620443232</v>
          </cell>
          <cell r="GP9">
            <v>0.16125933643725168</v>
          </cell>
          <cell r="GQ9">
            <v>0.28558061646856864</v>
          </cell>
          <cell r="GR9">
            <v>0.16480703548637068</v>
          </cell>
          <cell r="GS9">
            <v>0.44292904292004937</v>
          </cell>
          <cell r="GT9">
            <v>0.41985041550952196</v>
          </cell>
          <cell r="GU9">
            <v>0.53760803743867303</v>
          </cell>
          <cell r="GV9">
            <v>0.48398265940639973</v>
          </cell>
          <cell r="GW9">
            <v>0.61495264737004252</v>
          </cell>
          <cell r="GX9">
            <v>0.71359413230273672</v>
          </cell>
          <cell r="GY9">
            <v>0.52341834554254063</v>
          </cell>
          <cell r="GZ9">
            <v>0.45592018601444401</v>
          </cell>
          <cell r="HA9">
            <v>0.60145546444937859</v>
          </cell>
          <cell r="HB9">
            <v>0.74481790949261573</v>
          </cell>
          <cell r="HC9">
            <v>0.78666686008270559</v>
          </cell>
          <cell r="HD9">
            <v>0.30322923955437348</v>
          </cell>
          <cell r="HE9">
            <v>0.27044218470697651</v>
          </cell>
          <cell r="HF9">
            <v>0.297954761160585</v>
          </cell>
          <cell r="HG9">
            <v>0.23410985550960975</v>
          </cell>
          <cell r="HH9">
            <v>0.21562442733505524</v>
          </cell>
          <cell r="HI9">
            <v>0.23669410657194126</v>
          </cell>
          <cell r="HJ9">
            <v>0.2585159195860105</v>
          </cell>
          <cell r="HK9">
            <v>0.34617844955329297</v>
          </cell>
          <cell r="HL9">
            <v>0.33899288639185249</v>
          </cell>
          <cell r="HM9">
            <v>0.33144658633045149</v>
          </cell>
          <cell r="HN9">
            <v>0.317499495375824</v>
          </cell>
          <cell r="HO9">
            <v>0.35450237760251246</v>
          </cell>
          <cell r="HP9">
            <v>0.44739585740602861</v>
          </cell>
          <cell r="HQ9">
            <v>0.37280741214235974</v>
          </cell>
          <cell r="HR9">
            <v>0.41720046133739275</v>
          </cell>
          <cell r="HS9">
            <v>0.41980541319387754</v>
          </cell>
          <cell r="HT9">
            <v>0.41211823596279901</v>
          </cell>
          <cell r="HU9">
            <v>0.33796339078306248</v>
          </cell>
          <cell r="HV9">
            <v>0.36049735636492675</v>
          </cell>
          <cell r="HW9">
            <v>0.47001243780303403</v>
          </cell>
          <cell r="HX9">
            <v>0.42567256350719529</v>
          </cell>
          <cell r="HY9">
            <v>0.53519514813581504</v>
          </cell>
          <cell r="HZ9">
            <v>0.42403712946298799</v>
          </cell>
          <cell r="IA9">
            <v>0.43148103710767577</v>
          </cell>
          <cell r="IB9">
            <v>0.58941363859213725</v>
          </cell>
          <cell r="IC9">
            <v>0.96238533908553914</v>
          </cell>
          <cell r="ID9">
            <v>0.87432277033276917</v>
          </cell>
          <cell r="IE9">
            <v>0.692530974063437</v>
          </cell>
          <cell r="IF9">
            <v>0.75007662903644445</v>
          </cell>
          <cell r="IG9">
            <v>0.794307796455897</v>
          </cell>
          <cell r="IH9">
            <v>0.64663787869988532</v>
          </cell>
          <cell r="II9">
            <v>0.5493666617944053</v>
          </cell>
          <cell r="IJ9">
            <v>0.53553639980855694</v>
          </cell>
          <cell r="IK9">
            <v>0.58564038437730681</v>
          </cell>
          <cell r="IL9">
            <v>0.75759697430337758</v>
          </cell>
          <cell r="IM9">
            <v>0.61111975402016372</v>
          </cell>
          <cell r="IN9">
            <v>0.56816965519594442</v>
          </cell>
          <cell r="IO9">
            <v>0.62585963562484392</v>
          </cell>
          <cell r="IP9">
            <v>0.60583580959471983</v>
          </cell>
          <cell r="IQ9">
            <v>0.46342430719547872</v>
          </cell>
          <cell r="IR9">
            <v>0.47460711022103125</v>
          </cell>
          <cell r="IS9">
            <v>0.56340741403503924</v>
          </cell>
          <cell r="IT9">
            <v>0.71042223825059447</v>
          </cell>
          <cell r="IU9">
            <v>0.83445450871631854</v>
          </cell>
          <cell r="IV9">
            <v>0.78946873014739971</v>
          </cell>
          <cell r="IW9">
            <v>0.87074322297097184</v>
          </cell>
          <cell r="IX9">
            <v>0.79141863509323029</v>
          </cell>
          <cell r="IY9">
            <v>0.82804072863987832</v>
          </cell>
          <cell r="IZ9">
            <v>0.7006845895886592</v>
          </cell>
          <cell r="JA9">
            <v>0.74265539718141804</v>
          </cell>
          <cell r="JB9">
            <v>0.70590853946861465</v>
          </cell>
          <cell r="JC9">
            <v>0.71673515909164909</v>
          </cell>
          <cell r="JD9">
            <v>0.68643386980264443</v>
          </cell>
          <cell r="JE9">
            <v>0.72835470410638181</v>
          </cell>
          <cell r="JF9">
            <v>0.7896888752460286</v>
          </cell>
        </row>
        <row r="10">
          <cell r="A10">
            <v>0.08</v>
          </cell>
          <cell r="B10">
            <v>0.46119345499702374</v>
          </cell>
          <cell r="C10">
            <v>0.49234949569705772</v>
          </cell>
          <cell r="D10">
            <v>0.49778256856451647</v>
          </cell>
          <cell r="E10">
            <v>0.81912293343619347</v>
          </cell>
          <cell r="F10">
            <v>0.88319259460067456</v>
          </cell>
          <cell r="G10">
            <v>0.81569483618615801</v>
          </cell>
          <cell r="H10">
            <v>0.80286385396966553</v>
          </cell>
          <cell r="I10">
            <v>0.68845358939526169</v>
          </cell>
          <cell r="J10">
            <v>0.76354126650683485</v>
          </cell>
          <cell r="K10">
            <v>0.60220792286340341</v>
          </cell>
          <cell r="L10">
            <v>0.97991722489724697</v>
          </cell>
          <cell r="M10">
            <v>0.78933899056555912</v>
          </cell>
          <cell r="N10">
            <v>0.46558500300590649</v>
          </cell>
          <cell r="O10">
            <v>0.43534265106575798</v>
          </cell>
          <cell r="P10">
            <v>0.45411418523959401</v>
          </cell>
          <cell r="Q10">
            <v>0.42452740782752035</v>
          </cell>
          <cell r="R10">
            <v>0.10077203419291958</v>
          </cell>
          <cell r="S10">
            <v>6.0196091414071763E-2</v>
          </cell>
          <cell r="T10">
            <v>3.8197721118751166E-2</v>
          </cell>
          <cell r="U10">
            <v>3.6845783268433602E-2</v>
          </cell>
          <cell r="V10">
            <v>2.7533787191557635E-2</v>
          </cell>
          <cell r="W10">
            <v>5.7410350930077132E-2</v>
          </cell>
          <cell r="X10">
            <v>9.649261429796506E-2</v>
          </cell>
          <cell r="Y10">
            <v>8.722811171996693E-2</v>
          </cell>
          <cell r="Z10">
            <v>5.7554143414418966E-2</v>
          </cell>
          <cell r="AA10">
            <v>4.9131451983829268E-2</v>
          </cell>
          <cell r="AB10">
            <v>0.10917086556766507</v>
          </cell>
          <cell r="AC10">
            <v>8.0295276497928739E-2</v>
          </cell>
          <cell r="AD10">
            <v>0.10399470832725873</v>
          </cell>
          <cell r="AE10">
            <v>0.12628160611081599</v>
          </cell>
          <cell r="AF10">
            <v>5.2701444215806394E-2</v>
          </cell>
          <cell r="AG10">
            <v>6.0031461977272195E-2</v>
          </cell>
          <cell r="AH10">
            <v>4.421348650570877E-2</v>
          </cell>
          <cell r="AI10">
            <v>7.3197669582158009E-2</v>
          </cell>
          <cell r="AJ10">
            <v>7.3036940494831712E-2</v>
          </cell>
          <cell r="AK10">
            <v>8.9532456228978638E-2</v>
          </cell>
          <cell r="AL10">
            <v>0.11497400819307907</v>
          </cell>
          <cell r="AM10">
            <v>0.12876255524366864</v>
          </cell>
          <cell r="AN10">
            <v>6.5744197646962169E-2</v>
          </cell>
          <cell r="AO10">
            <v>5.4824286716260599E-2</v>
          </cell>
          <cell r="AP10">
            <v>0.17745732896003366</v>
          </cell>
          <cell r="AQ10">
            <v>0.16153841591554932</v>
          </cell>
          <cell r="AR10">
            <v>0.14530072754163262</v>
          </cell>
          <cell r="AS10">
            <v>0.17010788298789867</v>
          </cell>
          <cell r="AT10">
            <v>0.23102817212606963</v>
          </cell>
          <cell r="AU10">
            <v>0.30978900371239004</v>
          </cell>
          <cell r="AV10">
            <v>0.19553652634025367</v>
          </cell>
          <cell r="AW10">
            <v>0.35127227309864029</v>
          </cell>
          <cell r="AX10">
            <v>5.2723211313511799E-2</v>
          </cell>
          <cell r="AY10">
            <v>0.11597283069080862</v>
          </cell>
          <cell r="AZ10">
            <v>0.14030109521923745</v>
          </cell>
          <cell r="BA10">
            <v>0.28371944997923398</v>
          </cell>
          <cell r="BB10">
            <v>0.13024671467163337</v>
          </cell>
          <cell r="BC10">
            <v>0.23517481209311999</v>
          </cell>
          <cell r="BD10">
            <v>0.17701403896371035</v>
          </cell>
          <cell r="BE10">
            <v>0.40126869990598624</v>
          </cell>
          <cell r="BF10">
            <v>0.40455156466424103</v>
          </cell>
          <cell r="BG10">
            <v>0.32895565096985369</v>
          </cell>
          <cell r="BH10">
            <v>0.40416629005168564</v>
          </cell>
          <cell r="BI10">
            <v>0.41346788144881369</v>
          </cell>
          <cell r="BJ10">
            <v>0.17644708240224297</v>
          </cell>
          <cell r="BK10">
            <v>0.148172316002807</v>
          </cell>
          <cell r="BL10">
            <v>0.15801924100884965</v>
          </cell>
          <cell r="BM10">
            <v>0.19790183504376835</v>
          </cell>
          <cell r="BN10">
            <v>0.35222294696531475</v>
          </cell>
          <cell r="BO10">
            <v>0.40930882684425718</v>
          </cell>
          <cell r="BP10">
            <v>0.38968245697842868</v>
          </cell>
          <cell r="BQ10">
            <v>0.3444151924699857</v>
          </cell>
          <cell r="BR10">
            <v>0.14278295464994598</v>
          </cell>
          <cell r="BS10">
            <v>0.15888574154964732</v>
          </cell>
          <cell r="BT10">
            <v>0.17958791282937747</v>
          </cell>
          <cell r="BU10">
            <v>0.15177468837224836</v>
          </cell>
          <cell r="BV10">
            <v>0.21761098323683575</v>
          </cell>
          <cell r="BW10">
            <v>0.20503047349581202</v>
          </cell>
          <cell r="BX10">
            <v>0.24997654319800533</v>
          </cell>
          <cell r="BY10">
            <v>0.15059711824011601</v>
          </cell>
          <cell r="BZ10">
            <v>0.14456706724445006</v>
          </cell>
          <cell r="CA10">
            <v>0.12597167453455027</v>
          </cell>
          <cell r="CB10">
            <v>8.7094130679235285E-2</v>
          </cell>
          <cell r="CC10">
            <v>6.6743252252051674E-2</v>
          </cell>
          <cell r="CD10">
            <v>8.1296411796579829E-2</v>
          </cell>
          <cell r="CE10">
            <v>9.0974743200802025E-2</v>
          </cell>
          <cell r="CF10">
            <v>5.6981613910305207E-2</v>
          </cell>
          <cell r="CG10">
            <v>8.0084708791491932E-2</v>
          </cell>
          <cell r="CH10">
            <v>5.4544384927752237E-2</v>
          </cell>
          <cell r="CI10">
            <v>4.867973882048255E-2</v>
          </cell>
          <cell r="CJ10">
            <v>0.11740482533297854</v>
          </cell>
          <cell r="CK10">
            <v>0.19241138386749401</v>
          </cell>
          <cell r="CL10">
            <v>0.23222820481400999</v>
          </cell>
          <cell r="CM10">
            <v>0.27527585580864333</v>
          </cell>
          <cell r="CN10">
            <v>0.206206371643713</v>
          </cell>
          <cell r="CO10">
            <v>0.22756847934637034</v>
          </cell>
          <cell r="CP10">
            <v>0.16860897692877466</v>
          </cell>
          <cell r="CQ10">
            <v>9.7319009780029941E-2</v>
          </cell>
          <cell r="CR10">
            <v>0.15889592695556712</v>
          </cell>
          <cell r="CS10">
            <v>0.10859632726883194</v>
          </cell>
          <cell r="CT10">
            <v>6.6555248222679234E-2</v>
          </cell>
          <cell r="CU10">
            <v>4.0178553210406101E-2</v>
          </cell>
          <cell r="CV10">
            <v>3.9966837142285105E-2</v>
          </cell>
          <cell r="CW10">
            <v>3.3587366498959048E-2</v>
          </cell>
          <cell r="CX10">
            <v>2.8037854064129134E-2</v>
          </cell>
          <cell r="CY10">
            <v>3.1260287940558802E-2</v>
          </cell>
          <cell r="CZ10">
            <v>6.9507556203364407E-2</v>
          </cell>
          <cell r="DA10">
            <v>4.6870084294436003E-2</v>
          </cell>
          <cell r="DB10">
            <v>5.57963216752961E-2</v>
          </cell>
          <cell r="DC10">
            <v>2.6059904998560434E-2</v>
          </cell>
          <cell r="DD10">
            <v>3.4811571299043269E-2</v>
          </cell>
          <cell r="DE10">
            <v>2.4831205022598436E-2</v>
          </cell>
          <cell r="DF10">
            <v>2.4665513332372435E-2</v>
          </cell>
          <cell r="DG10">
            <v>2.3515941135083068E-2</v>
          </cell>
          <cell r="DH10">
            <v>2.1504535974069969E-2</v>
          </cell>
          <cell r="DI10">
            <v>1.954811218174065E-2</v>
          </cell>
          <cell r="DJ10">
            <v>4.88900154084227E-2</v>
          </cell>
          <cell r="DK10">
            <v>3.3912736292688747E-2</v>
          </cell>
          <cell r="DL10">
            <v>4.5547836200949932E-2</v>
          </cell>
          <cell r="DM10">
            <v>2.8298705404016033E-2</v>
          </cell>
          <cell r="DN10">
            <v>5.3865020519514438E-2</v>
          </cell>
          <cell r="DO10">
            <v>3.5027387472916303E-2</v>
          </cell>
          <cell r="DP10">
            <v>3.0611649063245649E-2</v>
          </cell>
          <cell r="DQ10">
            <v>2.1296328093250664E-2</v>
          </cell>
          <cell r="DR10">
            <v>1.310554944173355E-2</v>
          </cell>
          <cell r="DS10">
            <v>1.3230691029184951E-2</v>
          </cell>
          <cell r="DT10">
            <v>2.673099035680445E-2</v>
          </cell>
          <cell r="DU10">
            <v>1.7940584802909835E-2</v>
          </cell>
          <cell r="DV10">
            <v>1.5894126263879232E-2</v>
          </cell>
          <cell r="DW10">
            <v>1.50239438159438E-2</v>
          </cell>
          <cell r="DX10">
            <v>1.5362518833705549E-2</v>
          </cell>
          <cell r="DY10">
            <v>1.19606751907139E-2</v>
          </cell>
          <cell r="DZ10">
            <v>8.19372090045907E-3</v>
          </cell>
          <cell r="EA10">
            <v>1.15307344251055E-2</v>
          </cell>
          <cell r="EB10">
            <v>2.0298512821635833E-2</v>
          </cell>
          <cell r="EC10">
            <v>2.2269129587558206E-2</v>
          </cell>
          <cell r="ED10">
            <v>2.07364997413046E-2</v>
          </cell>
          <cell r="EE10">
            <v>2.15124305552267E-2</v>
          </cell>
          <cell r="EF10">
            <v>3.1922537210226053E-2</v>
          </cell>
          <cell r="EG10">
            <v>2.1668192528856753E-2</v>
          </cell>
          <cell r="EH10">
            <v>1.687982338442795E-2</v>
          </cell>
          <cell r="EI10">
            <v>1.6975545642125469E-2</v>
          </cell>
          <cell r="EJ10">
            <v>1.69331543565619E-2</v>
          </cell>
          <cell r="EK10">
            <v>1.64695122480484E-2</v>
          </cell>
          <cell r="EL10">
            <v>9.9298116068360989E-3</v>
          </cell>
          <cell r="EM10">
            <v>1.6845992849036099E-2</v>
          </cell>
          <cell r="EN10">
            <v>1.5558115992583549E-2</v>
          </cell>
          <cell r="EO10">
            <v>7.1455410121409203E-3</v>
          </cell>
          <cell r="EP10">
            <v>5.8123264773303597E-3</v>
          </cell>
          <cell r="EQ10">
            <v>1.0643548794042602E-2</v>
          </cell>
          <cell r="ER10">
            <v>2.277929512546455E-2</v>
          </cell>
          <cell r="ES10">
            <v>2.66947764456399E-2</v>
          </cell>
          <cell r="ET10">
            <v>1.37619710645254E-2</v>
          </cell>
          <cell r="EU10">
            <v>1.4849321589299001E-2</v>
          </cell>
          <cell r="EV10">
            <v>2.6610484704234466E-2</v>
          </cell>
          <cell r="EW10">
            <v>2.0051437632937499E-2</v>
          </cell>
          <cell r="EX10">
            <v>2.7645482987984998E-2</v>
          </cell>
          <cell r="EY10">
            <v>2.5327115494095068E-2</v>
          </cell>
          <cell r="EZ10">
            <v>0.3774367014088556</v>
          </cell>
          <cell r="FA10">
            <v>0.40953946106060229</v>
          </cell>
          <cell r="FB10">
            <v>0.28365168955806669</v>
          </cell>
          <cell r="FC10">
            <v>0.47499228963093038</v>
          </cell>
          <cell r="FD10">
            <v>0.63296018162677237</v>
          </cell>
          <cell r="FE10">
            <v>0.70047512943468337</v>
          </cell>
          <cell r="FF10">
            <v>0.90763976331230523</v>
          </cell>
          <cell r="FG10">
            <v>0.84698775563140838</v>
          </cell>
          <cell r="FH10">
            <v>0.87778499709235003</v>
          </cell>
          <cell r="FI10">
            <v>0.89400405122819693</v>
          </cell>
          <cell r="FJ10">
            <v>0.81117058978202605</v>
          </cell>
          <cell r="FK10">
            <v>0.82917724277250826</v>
          </cell>
          <cell r="FL10">
            <v>0.82721359468820277</v>
          </cell>
          <cell r="FM10">
            <v>0.85384930150924743</v>
          </cell>
          <cell r="FN10">
            <v>0.81560478482072396</v>
          </cell>
          <cell r="FO10">
            <v>0.82940135245021229</v>
          </cell>
          <cell r="FP10">
            <v>0.84059661784968365</v>
          </cell>
          <cell r="FQ10">
            <v>0.81695817657823566</v>
          </cell>
          <cell r="FR10">
            <v>0.81389877288737578</v>
          </cell>
          <cell r="FS10">
            <v>0.83981634055431698</v>
          </cell>
          <cell r="FT10">
            <v>0.84317079297870479</v>
          </cell>
          <cell r="FU10">
            <v>0.84103027705746403</v>
          </cell>
          <cell r="FV10">
            <v>0.85992518700083298</v>
          </cell>
          <cell r="FW10">
            <v>0.69812666232733578</v>
          </cell>
          <cell r="FX10">
            <v>0.72290963990521495</v>
          </cell>
          <cell r="FY10">
            <v>0.65868199470547728</v>
          </cell>
          <cell r="FZ10">
            <v>0.62027140356092592</v>
          </cell>
          <cell r="GA10">
            <v>0.30196761179499965</v>
          </cell>
          <cell r="GB10">
            <v>0.31607258038489366</v>
          </cell>
          <cell r="GC10">
            <v>0.78935534543260777</v>
          </cell>
          <cell r="GD10">
            <v>0.84071411574481625</v>
          </cell>
          <cell r="GE10">
            <v>0.91975679787744991</v>
          </cell>
          <cell r="GF10">
            <v>0.82137479190865648</v>
          </cell>
          <cell r="GG10">
            <v>0.68865062378850661</v>
          </cell>
          <cell r="GH10">
            <v>0.26583417387271463</v>
          </cell>
          <cell r="GI10">
            <v>0.18945293242703665</v>
          </cell>
          <cell r="GJ10">
            <v>9.3209004946073939E-2</v>
          </cell>
          <cell r="GK10">
            <v>0.21112288162010132</v>
          </cell>
          <cell r="GL10">
            <v>0.26201702131530902</v>
          </cell>
          <cell r="GM10">
            <v>0.26150920004355732</v>
          </cell>
          <cell r="GN10">
            <v>0.31559319478207765</v>
          </cell>
          <cell r="GO10">
            <v>0.31515864655202136</v>
          </cell>
          <cell r="GP10">
            <v>0.291812618499661</v>
          </cell>
          <cell r="GQ10">
            <v>0.4333042522262317</v>
          </cell>
          <cell r="GR10">
            <v>0.29926934022937368</v>
          </cell>
          <cell r="GS10">
            <v>0.71692680741353099</v>
          </cell>
          <cell r="GT10">
            <v>0.63474289729635425</v>
          </cell>
          <cell r="GU10">
            <v>0.60319848322520719</v>
          </cell>
          <cell r="GV10">
            <v>0.61641309075826867</v>
          </cell>
          <cell r="GW10">
            <v>0.76391461172089936</v>
          </cell>
          <cell r="GX10">
            <v>0.78330625575199131</v>
          </cell>
          <cell r="GY10">
            <v>0.65726900430947799</v>
          </cell>
          <cell r="GZ10">
            <v>0.54215439852971448</v>
          </cell>
          <cell r="HA10">
            <v>0.69662996111538167</v>
          </cell>
          <cell r="HB10">
            <v>0.79301053400179677</v>
          </cell>
          <cell r="HC10">
            <v>0.9182518617085238</v>
          </cell>
          <cell r="HD10">
            <v>0.40867415742257573</v>
          </cell>
          <cell r="HE10">
            <v>0.42633493996134098</v>
          </cell>
          <cell r="HF10">
            <v>0.47005687888050407</v>
          </cell>
          <cell r="HG10">
            <v>0.34711746700413049</v>
          </cell>
          <cell r="HH10">
            <v>0.33048307760204676</v>
          </cell>
          <cell r="HI10">
            <v>0.27468151623261267</v>
          </cell>
          <cell r="HJ10">
            <v>0.28100941929398027</v>
          </cell>
          <cell r="HK10">
            <v>0.47921974696529823</v>
          </cell>
          <cell r="HL10">
            <v>0.55049450194868199</v>
          </cell>
          <cell r="HM10">
            <v>0.43955836208892851</v>
          </cell>
          <cell r="HN10">
            <v>0.37816780478191603</v>
          </cell>
          <cell r="HO10">
            <v>0.49086865610083147</v>
          </cell>
          <cell r="HP10">
            <v>0.6423545784983985</v>
          </cell>
          <cell r="HQ10">
            <v>0.55421122250714472</v>
          </cell>
          <cell r="HR10">
            <v>0.60666122421649271</v>
          </cell>
          <cell r="HS10">
            <v>0.62418597080694382</v>
          </cell>
          <cell r="HT10">
            <v>0.62053267928401579</v>
          </cell>
          <cell r="HU10">
            <v>0.47025918817696521</v>
          </cell>
          <cell r="HV10">
            <v>0.51730737327554177</v>
          </cell>
          <cell r="HW10">
            <v>0.631455610513868</v>
          </cell>
          <cell r="HX10">
            <v>0.64604477923957604</v>
          </cell>
          <cell r="HY10">
            <v>0.66944701631213399</v>
          </cell>
          <cell r="HZ10">
            <v>0.63333879499854928</v>
          </cell>
          <cell r="IA10">
            <v>0.61830196068691645</v>
          </cell>
          <cell r="IB10">
            <v>0.66856062301871166</v>
          </cell>
          <cell r="IC10">
            <v>0.97722964862570127</v>
          </cell>
          <cell r="ID10">
            <v>0.97561867994068197</v>
          </cell>
          <cell r="IE10">
            <v>0.8976565406378143</v>
          </cell>
          <cell r="IF10">
            <v>0.92269868481484241</v>
          </cell>
          <cell r="IG10">
            <v>0.91977838713890681</v>
          </cell>
          <cell r="IH10">
            <v>0.82505510223127065</v>
          </cell>
          <cell r="II10">
            <v>0.77889151658497757</v>
          </cell>
          <cell r="IJ10">
            <v>0.78124507676680477</v>
          </cell>
          <cell r="IK10">
            <v>0.8750686184990909</v>
          </cell>
          <cell r="IL10">
            <v>0.93712986731371672</v>
          </cell>
          <cell r="IM10">
            <v>0.88562441016008975</v>
          </cell>
          <cell r="IN10">
            <v>0.86920820786810349</v>
          </cell>
          <cell r="IO10">
            <v>0.82223653953237141</v>
          </cell>
          <cell r="IP10">
            <v>0.828303675575221</v>
          </cell>
          <cell r="IQ10">
            <v>0.59371924768719564</v>
          </cell>
          <cell r="IR10">
            <v>0.71229168733001436</v>
          </cell>
          <cell r="IS10">
            <v>0.82773822202343172</v>
          </cell>
          <cell r="IT10">
            <v>0.88174239493899653</v>
          </cell>
          <cell r="IU10">
            <v>0.91557491233075994</v>
          </cell>
          <cell r="IV10">
            <v>0.85102363198989672</v>
          </cell>
          <cell r="IW10">
            <v>0.93038794504110944</v>
          </cell>
          <cell r="IX10">
            <v>0.86510611051177622</v>
          </cell>
          <cell r="IY10">
            <v>0.91781974999466975</v>
          </cell>
          <cell r="IZ10">
            <v>0.84126529988098442</v>
          </cell>
          <cell r="JA10">
            <v>0.8838009888744548</v>
          </cell>
          <cell r="JB10">
            <v>0.88616007292883214</v>
          </cell>
          <cell r="JC10">
            <v>0.9152548376797911</v>
          </cell>
          <cell r="JD10">
            <v>0.90450315568148476</v>
          </cell>
          <cell r="JE10">
            <v>0.95095376307103963</v>
          </cell>
          <cell r="JF10">
            <v>0.97180789593063999</v>
          </cell>
        </row>
        <row r="11">
          <cell r="A11">
            <v>0.09</v>
          </cell>
          <cell r="B11">
            <v>0.74226691132242961</v>
          </cell>
          <cell r="C11">
            <v>0.72912684741530398</v>
          </cell>
          <cell r="D11">
            <v>0.79107871185585266</v>
          </cell>
          <cell r="E11">
            <v>0.90711830210191791</v>
          </cell>
          <cell r="F11">
            <v>0.95004526179205229</v>
          </cell>
          <cell r="G11">
            <v>0.90293669293353762</v>
          </cell>
          <cell r="H11">
            <v>0.89948128002891703</v>
          </cell>
          <cell r="I11">
            <v>0.88843960417126444</v>
          </cell>
          <cell r="J11">
            <v>0.89113009996982473</v>
          </cell>
          <cell r="K11">
            <v>0.80069811889130837</v>
          </cell>
          <cell r="L11">
            <v>0.98550797535901413</v>
          </cell>
          <cell r="M11">
            <v>0.84234643009227705</v>
          </cell>
          <cell r="N11">
            <v>0.54363146343908542</v>
          </cell>
          <cell r="O11">
            <v>0.48539797055505768</v>
          </cell>
          <cell r="P11">
            <v>0.61288346434384799</v>
          </cell>
          <cell r="Q11">
            <v>0.55389058708460437</v>
          </cell>
          <cell r="R11">
            <v>0.24403441306424251</v>
          </cell>
          <cell r="S11">
            <v>9.1842359307127405E-2</v>
          </cell>
          <cell r="T11">
            <v>0.17378647291326135</v>
          </cell>
          <cell r="U11">
            <v>0.10809543046003089</v>
          </cell>
          <cell r="V11">
            <v>0.15309683279123346</v>
          </cell>
          <cell r="W11">
            <v>9.5380608717487408E-2</v>
          </cell>
          <cell r="X11">
            <v>0.20173968622233932</v>
          </cell>
          <cell r="Y11">
            <v>0.20894388077446666</v>
          </cell>
          <cell r="Z11">
            <v>0.14419258752186057</v>
          </cell>
          <cell r="AA11">
            <v>0.13290890229778438</v>
          </cell>
          <cell r="AB11">
            <v>0.22378947708378397</v>
          </cell>
          <cell r="AC11">
            <v>0.14759398987283751</v>
          </cell>
          <cell r="AD11">
            <v>0.14752526806584948</v>
          </cell>
          <cell r="AE11">
            <v>0.19642224324030866</v>
          </cell>
          <cell r="AF11">
            <v>0.13288349785752565</v>
          </cell>
          <cell r="AG11">
            <v>0.13788107219964033</v>
          </cell>
          <cell r="AH11">
            <v>8.3326079449404511E-2</v>
          </cell>
          <cell r="AI11">
            <v>0.10298722745577964</v>
          </cell>
          <cell r="AJ11">
            <v>0.13181158280238109</v>
          </cell>
          <cell r="AK11">
            <v>0.28316642236513467</v>
          </cell>
          <cell r="AL11">
            <v>0.47753798508809164</v>
          </cell>
          <cell r="AM11">
            <v>0.34530041331208894</v>
          </cell>
          <cell r="AN11">
            <v>0.20414168787342002</v>
          </cell>
          <cell r="AO11">
            <v>0.22924017206519864</v>
          </cell>
          <cell r="AP11">
            <v>0.35894368059134862</v>
          </cell>
          <cell r="AQ11">
            <v>0.35981872463138104</v>
          </cell>
          <cell r="AR11">
            <v>0.38581694013063933</v>
          </cell>
          <cell r="AS11">
            <v>0.41793462100515533</v>
          </cell>
          <cell r="AT11">
            <v>0.45015313992023603</v>
          </cell>
          <cell r="AU11">
            <v>0.6247657883169474</v>
          </cell>
          <cell r="AV11">
            <v>0.29406040440606768</v>
          </cell>
          <cell r="AW11">
            <v>0.61057138553204304</v>
          </cell>
          <cell r="AX11">
            <v>0.22788870389371799</v>
          </cell>
          <cell r="AY11">
            <v>0.28928750024785671</v>
          </cell>
          <cell r="AZ11">
            <v>0.259281874771712</v>
          </cell>
          <cell r="BA11">
            <v>0.41539879321665973</v>
          </cell>
          <cell r="BB11">
            <v>0.277994006149345</v>
          </cell>
          <cell r="BC11">
            <v>0.31884857781051595</v>
          </cell>
          <cell r="BD11">
            <v>0.36934409227983661</v>
          </cell>
          <cell r="BE11">
            <v>0.46834867666921437</v>
          </cell>
          <cell r="BF11">
            <v>0.49249297660844071</v>
          </cell>
          <cell r="BG11">
            <v>0.451616917874401</v>
          </cell>
          <cell r="BH11">
            <v>0.50290783734887823</v>
          </cell>
          <cell r="BI11">
            <v>0.5148957535255313</v>
          </cell>
          <cell r="BJ11">
            <v>0.34662599932921268</v>
          </cell>
          <cell r="BK11">
            <v>0.328070851872097</v>
          </cell>
          <cell r="BL11">
            <v>0.25600484172032267</v>
          </cell>
          <cell r="BM11">
            <v>0.43328884611587465</v>
          </cell>
          <cell r="BN11">
            <v>0.45871237236653101</v>
          </cell>
          <cell r="BO11">
            <v>0.51664197560189562</v>
          </cell>
          <cell r="BP11">
            <v>0.53723901349943948</v>
          </cell>
          <cell r="BQ11">
            <v>0.44677138199511202</v>
          </cell>
          <cell r="BR11">
            <v>0.28711079323155325</v>
          </cell>
          <cell r="BS11">
            <v>0.28360810392274899</v>
          </cell>
          <cell r="BT11">
            <v>0.369182385051605</v>
          </cell>
          <cell r="BU11">
            <v>0.29139828866342737</v>
          </cell>
          <cell r="BV11">
            <v>0.42326318194682827</v>
          </cell>
          <cell r="BW11">
            <v>0.43377227763248632</v>
          </cell>
          <cell r="BX11">
            <v>0.35314102423896032</v>
          </cell>
          <cell r="BY11">
            <v>0.25464088072356134</v>
          </cell>
          <cell r="BZ11">
            <v>0.25190628160229234</v>
          </cell>
          <cell r="CA11">
            <v>0.18760104764345301</v>
          </cell>
          <cell r="CB11">
            <v>0.17675835682262966</v>
          </cell>
          <cell r="CC11">
            <v>0.146615649215245</v>
          </cell>
          <cell r="CD11">
            <v>0.19546998314099331</v>
          </cell>
          <cell r="CE11">
            <v>0.20608904121575133</v>
          </cell>
          <cell r="CF11">
            <v>0.15418096527583566</v>
          </cell>
          <cell r="CG11">
            <v>0.15974889499668665</v>
          </cell>
          <cell r="CH11">
            <v>0.226291303785777</v>
          </cell>
          <cell r="CI11">
            <v>0.16241035720813235</v>
          </cell>
          <cell r="CJ11">
            <v>0.22323333607606033</v>
          </cell>
          <cell r="CK11">
            <v>0.30377445581687162</v>
          </cell>
          <cell r="CL11">
            <v>0.29301749473310729</v>
          </cell>
          <cell r="CM11">
            <v>0.41686462307370897</v>
          </cell>
          <cell r="CN11">
            <v>0.32696833365592431</v>
          </cell>
          <cell r="CO11">
            <v>0.3540762074494257</v>
          </cell>
          <cell r="CP11">
            <v>0.28823969315183634</v>
          </cell>
          <cell r="CQ11">
            <v>0.22043489186001733</v>
          </cell>
          <cell r="CR11">
            <v>0.226232683697103</v>
          </cell>
          <cell r="CS11">
            <v>0.225680055652274</v>
          </cell>
          <cell r="CT11">
            <v>0.17323975862318833</v>
          </cell>
          <cell r="CU11">
            <v>4.5098751044630903E-2</v>
          </cell>
          <cell r="CV11">
            <v>9.8501214365474765E-2</v>
          </cell>
          <cell r="CW11">
            <v>3.9058382162536265E-2</v>
          </cell>
          <cell r="CX11">
            <v>6.7034798859304398E-2</v>
          </cell>
          <cell r="CY11">
            <v>4.0402310395491199E-2</v>
          </cell>
          <cell r="CZ11">
            <v>0.10192825299250144</v>
          </cell>
          <cell r="DA11">
            <v>8.9258922337643098E-2</v>
          </cell>
          <cell r="DB11">
            <v>9.2480933404772994E-2</v>
          </cell>
          <cell r="DC11">
            <v>7.5413743201278693E-2</v>
          </cell>
          <cell r="DD11">
            <v>0.10002070569961451</v>
          </cell>
          <cell r="DE11">
            <v>4.6139886232910002E-2</v>
          </cell>
          <cell r="DF11">
            <v>5.9842523344712205E-2</v>
          </cell>
          <cell r="DG11">
            <v>3.924263827317015E-2</v>
          </cell>
          <cell r="DH11">
            <v>2.2510542272677899E-2</v>
          </cell>
          <cell r="DI11">
            <v>2.4974323814160367E-2</v>
          </cell>
          <cell r="DJ11">
            <v>5.8859943907944572E-2</v>
          </cell>
          <cell r="DK11">
            <v>4.8439570066052033E-2</v>
          </cell>
          <cell r="DL11">
            <v>4.6105807723102001E-2</v>
          </cell>
          <cell r="DM11">
            <v>4.7117356896599905E-2</v>
          </cell>
          <cell r="DN11">
            <v>7.7220376056115092E-2</v>
          </cell>
          <cell r="DO11">
            <v>7.0951603516161824E-2</v>
          </cell>
          <cell r="DP11">
            <v>5.543418932712707E-2</v>
          </cell>
          <cell r="DQ11">
            <v>5.0798506301563406E-2</v>
          </cell>
          <cell r="DR11">
            <v>3.0712677282784734E-2</v>
          </cell>
          <cell r="DS11">
            <v>2.0738740924336963E-2</v>
          </cell>
          <cell r="DT11">
            <v>4.4982293400166191E-2</v>
          </cell>
          <cell r="DU11">
            <v>1.9080111199326701E-2</v>
          </cell>
          <cell r="DV11">
            <v>1.7566490226208299E-2</v>
          </cell>
          <cell r="DW11">
            <v>2.5122392859137966E-2</v>
          </cell>
          <cell r="DX11">
            <v>4.3067800660469002E-2</v>
          </cell>
          <cell r="DY11">
            <v>1.5914124420482133E-2</v>
          </cell>
          <cell r="DZ11">
            <v>2.1936557278327901E-2</v>
          </cell>
          <cell r="EA11">
            <v>4.0588626025289502E-2</v>
          </cell>
          <cell r="EB11">
            <v>4.9728236776716644E-2</v>
          </cell>
          <cell r="EC11">
            <v>5.037739364427285E-2</v>
          </cell>
          <cell r="ED11">
            <v>2.7051370268359499E-2</v>
          </cell>
          <cell r="EE11">
            <v>4.33254204130986E-2</v>
          </cell>
          <cell r="EF11">
            <v>6.9572398914329966E-2</v>
          </cell>
          <cell r="EG11">
            <v>5.2262817044422066E-2</v>
          </cell>
          <cell r="EH11">
            <v>1.8891541274337332E-2</v>
          </cell>
          <cell r="EI11">
            <v>1.77926592474551E-2</v>
          </cell>
          <cell r="EJ11">
            <v>1.7981589924439201E-2</v>
          </cell>
          <cell r="EK11">
            <v>1.8288456550688233E-2</v>
          </cell>
          <cell r="EL11">
            <v>1.6779407876084399E-2</v>
          </cell>
          <cell r="EM11">
            <v>1.8008091781246398E-2</v>
          </cell>
          <cell r="EN11">
            <v>1.8955905532697701E-2</v>
          </cell>
          <cell r="EO11">
            <v>1.906084741046235E-2</v>
          </cell>
          <cell r="EP11">
            <v>1.4245076219994976E-2</v>
          </cell>
          <cell r="EQ11">
            <v>3.9767580017400966E-2</v>
          </cell>
          <cell r="ER11">
            <v>2.8565338591856601E-2</v>
          </cell>
          <cell r="ES11">
            <v>6.2482261543355996E-2</v>
          </cell>
          <cell r="ET11">
            <v>2.0528846533783365E-2</v>
          </cell>
          <cell r="EU11">
            <v>2.6477048289451435E-2</v>
          </cell>
          <cell r="EV11">
            <v>0.13088117044679801</v>
          </cell>
          <cell r="EW11">
            <v>5.8218453163405535E-2</v>
          </cell>
          <cell r="EX11">
            <v>0.11723915613986376</v>
          </cell>
          <cell r="EY11">
            <v>8.5104775377108463E-2</v>
          </cell>
          <cell r="EZ11">
            <v>0.51532167012794738</v>
          </cell>
          <cell r="FA11">
            <v>0.50697664362981298</v>
          </cell>
          <cell r="FB11">
            <v>0.49722104236105302</v>
          </cell>
          <cell r="FC11">
            <v>0.52850620956922734</v>
          </cell>
          <cell r="FD11">
            <v>0.76978212465080809</v>
          </cell>
          <cell r="FE11">
            <v>0.841451429970273</v>
          </cell>
          <cell r="FF11">
            <v>0.92012695425431601</v>
          </cell>
          <cell r="FG11">
            <v>0.90903199068251517</v>
          </cell>
          <cell r="FH11">
            <v>0.92301799901491799</v>
          </cell>
          <cell r="FI11">
            <v>0.91355335902359425</v>
          </cell>
          <cell r="FJ11">
            <v>0.89969908565500067</v>
          </cell>
          <cell r="FK11">
            <v>0.88501747782363738</v>
          </cell>
          <cell r="FL11">
            <v>0.88146354746511046</v>
          </cell>
          <cell r="FM11">
            <v>0.89659591110836045</v>
          </cell>
          <cell r="FN11">
            <v>0.86431956016017075</v>
          </cell>
          <cell r="FO11">
            <v>0.87107261793935753</v>
          </cell>
          <cell r="FP11">
            <v>0.87568432627384096</v>
          </cell>
          <cell r="FQ11">
            <v>0.88246612569198901</v>
          </cell>
          <cell r="FR11">
            <v>0.88495917923944922</v>
          </cell>
          <cell r="FS11">
            <v>0.85237496448248795</v>
          </cell>
          <cell r="FT11">
            <v>0.88127195551301896</v>
          </cell>
          <cell r="FU11">
            <v>0.88317298410485023</v>
          </cell>
          <cell r="FV11">
            <v>0.87819217129850347</v>
          </cell>
          <cell r="FW11">
            <v>0.86217691479458436</v>
          </cell>
          <cell r="FX11">
            <v>0.81870231398493998</v>
          </cell>
          <cell r="FY11">
            <v>0.85148232359054032</v>
          </cell>
          <cell r="FZ11">
            <v>0.85587495141050807</v>
          </cell>
          <cell r="GA11">
            <v>0.73151136358626001</v>
          </cell>
          <cell r="GB11">
            <v>0.70380122375829701</v>
          </cell>
          <cell r="GC11">
            <v>0.86091960191316541</v>
          </cell>
          <cell r="GD11">
            <v>0.90369477493767425</v>
          </cell>
          <cell r="GE11">
            <v>0.94748761167497975</v>
          </cell>
          <cell r="GF11">
            <v>0.85069542986037849</v>
          </cell>
          <cell r="GG11">
            <v>0.78586220544735064</v>
          </cell>
          <cell r="GH11">
            <v>0.41776925929955205</v>
          </cell>
          <cell r="GI11">
            <v>0.26467067378653636</v>
          </cell>
          <cell r="GJ11">
            <v>0.11428789713773001</v>
          </cell>
          <cell r="GK11">
            <v>0.30104861390062365</v>
          </cell>
          <cell r="GL11">
            <v>0.42866281821883795</v>
          </cell>
          <cell r="GM11">
            <v>0.50922788954452003</v>
          </cell>
          <cell r="GN11">
            <v>0.48902987627390565</v>
          </cell>
          <cell r="GO11">
            <v>0.47381954807220233</v>
          </cell>
          <cell r="GP11">
            <v>0.44920222626602296</v>
          </cell>
          <cell r="GQ11">
            <v>0.64768761586953605</v>
          </cell>
          <cell r="GR11">
            <v>0.35931726601598801</v>
          </cell>
          <cell r="GS11">
            <v>0.7889963749001746</v>
          </cell>
          <cell r="GT11">
            <v>0.80851120556193268</v>
          </cell>
          <cell r="GU11">
            <v>0.85626718134607094</v>
          </cell>
          <cell r="GV11">
            <v>0.79594713767051495</v>
          </cell>
          <cell r="GW11">
            <v>0.80088642913440877</v>
          </cell>
          <cell r="GX11">
            <v>0.81506319625036794</v>
          </cell>
          <cell r="GY11">
            <v>0.85770662178769019</v>
          </cell>
          <cell r="GZ11">
            <v>0.80869559824366766</v>
          </cell>
          <cell r="HA11">
            <v>0.77899495866444934</v>
          </cell>
          <cell r="HB11">
            <v>0.87913887356112519</v>
          </cell>
          <cell r="HC11">
            <v>0.937612928700575</v>
          </cell>
          <cell r="HD11">
            <v>0.6197145028155413</v>
          </cell>
          <cell r="HE11">
            <v>0.6004064102173402</v>
          </cell>
          <cell r="HF11">
            <v>0.61725210506802575</v>
          </cell>
          <cell r="HG11">
            <v>0.63009821618977369</v>
          </cell>
          <cell r="HH11">
            <v>0.53647425793395742</v>
          </cell>
          <cell r="HI11">
            <v>0.45029572661195055</v>
          </cell>
          <cell r="HJ11">
            <v>0.53747439272833697</v>
          </cell>
          <cell r="HK11">
            <v>0.63847368353804246</v>
          </cell>
          <cell r="HL11">
            <v>0.6814562717192657</v>
          </cell>
          <cell r="HM11">
            <v>0.66292483391853585</v>
          </cell>
          <cell r="HN11">
            <v>0.61913175058083947</v>
          </cell>
          <cell r="HO11">
            <v>0.69613558402377096</v>
          </cell>
          <cell r="HP11">
            <v>0.69961000238861382</v>
          </cell>
          <cell r="HQ11">
            <v>0.68787283690300394</v>
          </cell>
          <cell r="HR11">
            <v>0.68686328373228833</v>
          </cell>
          <cell r="HS11">
            <v>0.69874514006127253</v>
          </cell>
          <cell r="HT11">
            <v>0.69198161353584675</v>
          </cell>
          <cell r="HU11">
            <v>0.6106507681746125</v>
          </cell>
          <cell r="HV11">
            <v>0.62983019823472053</v>
          </cell>
          <cell r="HW11">
            <v>0.69405141428712391</v>
          </cell>
          <cell r="HX11">
            <v>0.69938995596964371</v>
          </cell>
          <cell r="HY11">
            <v>0.70415456928819409</v>
          </cell>
          <cell r="HZ11">
            <v>0.69700240463656549</v>
          </cell>
          <cell r="IA11">
            <v>0.68912056295829827</v>
          </cell>
          <cell r="IB11">
            <v>0.70162770938978103</v>
          </cell>
          <cell r="IC11">
            <v>0.98350598924954902</v>
          </cell>
          <cell r="ID11">
            <v>0.97943221653697299</v>
          </cell>
          <cell r="IE11">
            <v>0.96843844239307353</v>
          </cell>
          <cell r="IF11">
            <v>0.97403943200742282</v>
          </cell>
          <cell r="IG11">
            <v>0.9781865461191086</v>
          </cell>
          <cell r="IH11">
            <v>0.90379765936037704</v>
          </cell>
          <cell r="II11">
            <v>0.89616545304564954</v>
          </cell>
          <cell r="IJ11">
            <v>0.939822229075163</v>
          </cell>
          <cell r="IK11">
            <v>0.96078247865520372</v>
          </cell>
          <cell r="IL11">
            <v>0.97329179889338024</v>
          </cell>
          <cell r="IM11">
            <v>0.97205103084168032</v>
          </cell>
          <cell r="IN11">
            <v>0.97692636167758995</v>
          </cell>
          <cell r="IO11">
            <v>0.92685050365816224</v>
          </cell>
          <cell r="IP11">
            <v>0.91922644187731872</v>
          </cell>
          <cell r="IQ11">
            <v>0.83500956446200303</v>
          </cell>
          <cell r="IR11">
            <v>0.84771420235515371</v>
          </cell>
          <cell r="IS11">
            <v>0.91892993809500445</v>
          </cell>
          <cell r="IT11">
            <v>0.95143597280380199</v>
          </cell>
          <cell r="IU11">
            <v>0.9824092706570241</v>
          </cell>
          <cell r="IV11">
            <v>0.97017812818196103</v>
          </cell>
          <cell r="IW11">
            <v>0.97337502539225551</v>
          </cell>
          <cell r="IX11">
            <v>0.94291530205636731</v>
          </cell>
          <cell r="IY11">
            <v>0.96355887066807511</v>
          </cell>
          <cell r="IZ11">
            <v>0.90757789662695099</v>
          </cell>
          <cell r="JA11">
            <v>0.92875313041432128</v>
          </cell>
          <cell r="JB11">
            <v>0.97112421790490899</v>
          </cell>
          <cell r="JC11">
            <v>0.97732428004789274</v>
          </cell>
          <cell r="JD11">
            <v>0.97238061649107443</v>
          </cell>
          <cell r="JE11">
            <v>0.98316516056108028</v>
          </cell>
          <cell r="JF11">
            <v>0.97883684725777598</v>
          </cell>
        </row>
        <row r="12">
          <cell r="A12">
            <v>0.1</v>
          </cell>
          <cell r="B12">
            <v>0.91785474911349196</v>
          </cell>
          <cell r="C12">
            <v>0.90904544433842194</v>
          </cell>
          <cell r="D12">
            <v>0.8879998823576406</v>
          </cell>
          <cell r="E12">
            <v>0.94867862636075517</v>
          </cell>
          <cell r="F12">
            <v>0.98135413777723801</v>
          </cell>
          <cell r="G12">
            <v>0.94577963441317037</v>
          </cell>
          <cell r="H12">
            <v>0.91859244176874677</v>
          </cell>
          <cell r="I12">
            <v>0.89850499283561402</v>
          </cell>
          <cell r="J12">
            <v>0.92149330732527124</v>
          </cell>
          <cell r="K12">
            <v>0.89540538861445729</v>
          </cell>
          <cell r="L12">
            <v>0.98787747326310527</v>
          </cell>
          <cell r="M12">
            <v>0.84952770062623029</v>
          </cell>
          <cell r="N12">
            <v>0.63769887331523201</v>
          </cell>
          <cell r="O12">
            <v>0.50784224785990595</v>
          </cell>
          <cell r="P12">
            <v>0.66677460340447403</v>
          </cell>
          <cell r="Q12">
            <v>0.68087465834954763</v>
          </cell>
          <cell r="R12">
            <v>0.30461936232724135</v>
          </cell>
          <cell r="S12">
            <v>0.26281010839840835</v>
          </cell>
          <cell r="T12">
            <v>0.303438669598104</v>
          </cell>
          <cell r="U12">
            <v>0.26318420237181334</v>
          </cell>
          <cell r="V12">
            <v>0.2156936883403075</v>
          </cell>
          <cell r="W12">
            <v>0.23514869153957565</v>
          </cell>
          <cell r="X12">
            <v>0.38974268571255832</v>
          </cell>
          <cell r="Y12">
            <v>0.33874166603234446</v>
          </cell>
          <cell r="Z12">
            <v>0.2630025091948705</v>
          </cell>
          <cell r="AA12">
            <v>0.2750399599971925</v>
          </cell>
          <cell r="AB12">
            <v>0.37153378437443235</v>
          </cell>
          <cell r="AC12">
            <v>0.24386072191393701</v>
          </cell>
          <cell r="AD12">
            <v>0.22577804406981131</v>
          </cell>
          <cell r="AE12">
            <v>0.42625721494559565</v>
          </cell>
          <cell r="AF12">
            <v>0.21792630031001198</v>
          </cell>
          <cell r="AG12">
            <v>0.3620219269476907</v>
          </cell>
          <cell r="AH12">
            <v>0.19719563858972866</v>
          </cell>
          <cell r="AI12">
            <v>0.32977891755858502</v>
          </cell>
          <cell r="AJ12">
            <v>0.47512544090481934</v>
          </cell>
          <cell r="AK12">
            <v>0.53009062556490172</v>
          </cell>
          <cell r="AL12">
            <v>0.57177369184242599</v>
          </cell>
          <cell r="AM12">
            <v>0.5973338594303127</v>
          </cell>
          <cell r="AN12">
            <v>0.52516638745915101</v>
          </cell>
          <cell r="AO12">
            <v>0.52049530494210972</v>
          </cell>
          <cell r="AP12">
            <v>0.58351125581075669</v>
          </cell>
          <cell r="AQ12">
            <v>0.53028672662603304</v>
          </cell>
          <cell r="AR12">
            <v>0.54807288590504166</v>
          </cell>
          <cell r="AS12">
            <v>0.55389869449598972</v>
          </cell>
          <cell r="AT12">
            <v>0.62873399249174278</v>
          </cell>
          <cell r="AU12">
            <v>0.75386182320307793</v>
          </cell>
          <cell r="AV12">
            <v>0.57583336784410266</v>
          </cell>
          <cell r="AW12">
            <v>0.80305997536248042</v>
          </cell>
          <cell r="AX12">
            <v>0.3145422638783027</v>
          </cell>
          <cell r="AY12">
            <v>0.34931335534773833</v>
          </cell>
          <cell r="AZ12">
            <v>0.39780281475789925</v>
          </cell>
          <cell r="BA12">
            <v>0.52575254645525427</v>
          </cell>
          <cell r="BB12">
            <v>0.42838448624732167</v>
          </cell>
          <cell r="BC12">
            <v>0.48469256192734472</v>
          </cell>
          <cell r="BD12">
            <v>0.47133110075841333</v>
          </cell>
          <cell r="BE12">
            <v>0.49896016759679673</v>
          </cell>
          <cell r="BF12">
            <v>0.56316293260148553</v>
          </cell>
          <cell r="BG12">
            <v>0.52202097648838397</v>
          </cell>
          <cell r="BH12">
            <v>0.69984550141937563</v>
          </cell>
          <cell r="BI12">
            <v>0.78821529261122925</v>
          </cell>
          <cell r="BJ12">
            <v>0.60980936110836104</v>
          </cell>
          <cell r="BK12">
            <v>0.57227713468048957</v>
          </cell>
          <cell r="BL12">
            <v>0.43020784275447771</v>
          </cell>
          <cell r="BM12">
            <v>0.66873289063337538</v>
          </cell>
          <cell r="BN12">
            <v>0.72952754645377371</v>
          </cell>
          <cell r="BO12">
            <v>0.76957146076719363</v>
          </cell>
          <cell r="BP12">
            <v>0.77267896971397476</v>
          </cell>
          <cell r="BQ12">
            <v>0.58654905529193047</v>
          </cell>
          <cell r="BR12">
            <v>0.47934429379520838</v>
          </cell>
          <cell r="BS12">
            <v>0.43470398492227563</v>
          </cell>
          <cell r="BT12">
            <v>0.48753936697601202</v>
          </cell>
          <cell r="BU12">
            <v>0.46103323071385233</v>
          </cell>
          <cell r="BV12">
            <v>0.5233895073298287</v>
          </cell>
          <cell r="BW12">
            <v>0.56558923207909395</v>
          </cell>
          <cell r="BX12">
            <v>0.52888395218685635</v>
          </cell>
          <cell r="BY12">
            <v>0.40136722200065406</v>
          </cell>
          <cell r="BZ12">
            <v>0.40759894388763995</v>
          </cell>
          <cell r="CA12">
            <v>0.290012217537851</v>
          </cell>
          <cell r="CB12">
            <v>0.31210103522349564</v>
          </cell>
          <cell r="CC12">
            <v>0.21384538712622767</v>
          </cell>
          <cell r="CD12">
            <v>0.26040199860352065</v>
          </cell>
          <cell r="CE12">
            <v>0.33424915249863468</v>
          </cell>
          <cell r="CF12">
            <v>0.29021965745874634</v>
          </cell>
          <cell r="CG12">
            <v>0.32824194578960803</v>
          </cell>
          <cell r="CH12">
            <v>0.37945166472305197</v>
          </cell>
          <cell r="CI12">
            <v>0.31858912851712234</v>
          </cell>
          <cell r="CJ12">
            <v>0.46453953687014704</v>
          </cell>
          <cell r="CK12">
            <v>0.52197597941464569</v>
          </cell>
          <cell r="CL12">
            <v>0.48528281583316635</v>
          </cell>
          <cell r="CM12">
            <v>0.61870955278845097</v>
          </cell>
          <cell r="CN12">
            <v>0.51962224125494594</v>
          </cell>
          <cell r="CO12">
            <v>0.53984632897654827</v>
          </cell>
          <cell r="CP12">
            <v>0.45643728576356435</v>
          </cell>
          <cell r="CQ12">
            <v>0.33377546501468136</v>
          </cell>
          <cell r="CR12">
            <v>0.34173893264543037</v>
          </cell>
          <cell r="CS12">
            <v>0.32521390735756034</v>
          </cell>
          <cell r="CT12">
            <v>0.25034972746458034</v>
          </cell>
          <cell r="CU12">
            <v>8.8265420136187031E-2</v>
          </cell>
          <cell r="CV12">
            <v>0.16011524129871901</v>
          </cell>
          <cell r="CW12">
            <v>9.9803168612206464E-2</v>
          </cell>
          <cell r="CX12">
            <v>0.130252277635484</v>
          </cell>
          <cell r="CY12">
            <v>0.142585158203652</v>
          </cell>
          <cell r="CZ12">
            <v>0.18176306544828966</v>
          </cell>
          <cell r="DA12">
            <v>0.19349543070904299</v>
          </cell>
          <cell r="DB12">
            <v>0.22099780544596434</v>
          </cell>
          <cell r="DC12">
            <v>0.19212265506434498</v>
          </cell>
          <cell r="DD12">
            <v>0.30853569484254301</v>
          </cell>
          <cell r="DE12">
            <v>0.17599004310811348</v>
          </cell>
          <cell r="DF12">
            <v>0.24361990491702934</v>
          </cell>
          <cell r="DG12">
            <v>0.18030753463795601</v>
          </cell>
          <cell r="DH12">
            <v>8.0728340925605199E-2</v>
          </cell>
          <cell r="DI12">
            <v>9.7030957949929095E-2</v>
          </cell>
          <cell r="DJ12">
            <v>0.24011704109729201</v>
          </cell>
          <cell r="DK12">
            <v>9.5879956211858047E-2</v>
          </cell>
          <cell r="DL12">
            <v>0.1938974398190105</v>
          </cell>
          <cell r="DM12">
            <v>0.12953441861119602</v>
          </cell>
          <cell r="DN12">
            <v>0.20836288458766669</v>
          </cell>
          <cell r="DO12">
            <v>0.12693911380803796</v>
          </cell>
          <cell r="DP12">
            <v>6.8206293904527593E-2</v>
          </cell>
          <cell r="DQ12">
            <v>0.1301383457206913</v>
          </cell>
          <cell r="DR12">
            <v>6.7845161272122548E-2</v>
          </cell>
          <cell r="DS12">
            <v>6.8144769040619002E-2</v>
          </cell>
          <cell r="DT12">
            <v>5.5259158055403754E-2</v>
          </cell>
          <cell r="DU12">
            <v>2.799530821538344E-2</v>
          </cell>
          <cell r="DV12">
            <v>3.9118943178994135E-2</v>
          </cell>
          <cell r="DW12">
            <v>6.4241816328285406E-2</v>
          </cell>
          <cell r="DX12">
            <v>5.4507119996251331E-2</v>
          </cell>
          <cell r="DY12">
            <v>3.3711796415717997E-2</v>
          </cell>
          <cell r="DZ12">
            <v>7.2228208420346968E-2</v>
          </cell>
          <cell r="EA12">
            <v>8.1119592856786452E-2</v>
          </cell>
          <cell r="EB12">
            <v>5.5839973687823063E-2</v>
          </cell>
          <cell r="EC12">
            <v>5.1251174618304945E-2</v>
          </cell>
          <cell r="ED12">
            <v>6.3355089662558206E-2</v>
          </cell>
          <cell r="EE12">
            <v>0.116070732604104</v>
          </cell>
          <cell r="EF12">
            <v>0.11313819990066556</v>
          </cell>
          <cell r="EG12">
            <v>8.7751010441964095E-2</v>
          </cell>
          <cell r="EH12">
            <v>4.4767574278166598E-2</v>
          </cell>
          <cell r="EI12">
            <v>2.7331451519813334E-2</v>
          </cell>
          <cell r="EJ12">
            <v>7.8000143841598493E-2</v>
          </cell>
          <cell r="EK12">
            <v>2.0245887844615999E-2</v>
          </cell>
          <cell r="EL12">
            <v>8.997971461062225E-2</v>
          </cell>
          <cell r="EM12">
            <v>5.3516513225139201E-2</v>
          </cell>
          <cell r="EN12">
            <v>9.946983564629093E-2</v>
          </cell>
          <cell r="EO12">
            <v>9.9633112766857893E-2</v>
          </cell>
          <cell r="EP12">
            <v>2.9558710040403169E-2</v>
          </cell>
          <cell r="EQ12">
            <v>0.151754259117475</v>
          </cell>
          <cell r="ER12">
            <v>0.18134195357101954</v>
          </cell>
          <cell r="ES12">
            <v>0.23996116494244166</v>
          </cell>
          <cell r="ET12">
            <v>6.1950999110980953E-2</v>
          </cell>
          <cell r="EU12">
            <v>0.10234218432427915</v>
          </cell>
          <cell r="EV12">
            <v>0.23893309661901466</v>
          </cell>
          <cell r="EW12">
            <v>0.24057656874165601</v>
          </cell>
          <cell r="EX12">
            <v>0.48930991283122793</v>
          </cell>
          <cell r="EY12">
            <v>0.497020291741614</v>
          </cell>
          <cell r="EZ12">
            <v>0.7086908948086087</v>
          </cell>
          <cell r="FA12">
            <v>0.68549218898536124</v>
          </cell>
          <cell r="FB12">
            <v>0.59053501025456623</v>
          </cell>
          <cell r="FC12">
            <v>0.69370904261634969</v>
          </cell>
          <cell r="FD12">
            <v>0.85752550208884204</v>
          </cell>
          <cell r="FE12">
            <v>0.91800911184275391</v>
          </cell>
          <cell r="FF12">
            <v>0.94310270132757068</v>
          </cell>
          <cell r="FG12">
            <v>0.9438878850103487</v>
          </cell>
          <cell r="FH12">
            <v>0.94831876290958361</v>
          </cell>
          <cell r="FI12">
            <v>0.94622872052907647</v>
          </cell>
          <cell r="FJ12">
            <v>0.91249917706380501</v>
          </cell>
          <cell r="FK12">
            <v>0.90688449083882305</v>
          </cell>
          <cell r="FL12">
            <v>0.95239500349891204</v>
          </cell>
          <cell r="FM12">
            <v>0.91570365572556156</v>
          </cell>
          <cell r="FN12">
            <v>0.9396407199912824</v>
          </cell>
          <cell r="FO12">
            <v>0.93415537029768403</v>
          </cell>
          <cell r="FP12">
            <v>0.93664281363520885</v>
          </cell>
          <cell r="FQ12">
            <v>0.89857981480854965</v>
          </cell>
          <cell r="FR12">
            <v>0.93323185916928997</v>
          </cell>
          <cell r="FS12">
            <v>0.89971490712345981</v>
          </cell>
          <cell r="FT12">
            <v>0.92635895461255402</v>
          </cell>
          <cell r="FU12">
            <v>0.93521554218814029</v>
          </cell>
          <cell r="FV12">
            <v>0.94558973366230925</v>
          </cell>
          <cell r="FW12">
            <v>0.87338142339326774</v>
          </cell>
          <cell r="FX12">
            <v>0.8591088565888253</v>
          </cell>
          <cell r="FY12">
            <v>0.86754068911217952</v>
          </cell>
          <cell r="FZ12">
            <v>0.92162262087297231</v>
          </cell>
          <cell r="GA12">
            <v>0.859221119397508</v>
          </cell>
          <cell r="GB12">
            <v>0.84852161886240696</v>
          </cell>
          <cell r="GC12">
            <v>0.92023085750126032</v>
          </cell>
          <cell r="GD12">
            <v>0.95011263985014349</v>
          </cell>
          <cell r="GE12">
            <v>0.95750798003754289</v>
          </cell>
          <cell r="GF12">
            <v>0.87716051927221861</v>
          </cell>
          <cell r="GG12">
            <v>0.83319855062568671</v>
          </cell>
          <cell r="GH12">
            <v>0.66256776945674734</v>
          </cell>
          <cell r="GI12">
            <v>0.48396546653838235</v>
          </cell>
          <cell r="GJ12">
            <v>0.184809620884332</v>
          </cell>
          <cell r="GK12">
            <v>0.44148199046405301</v>
          </cell>
          <cell r="GL12">
            <v>0.63953326598693161</v>
          </cell>
          <cell r="GM12">
            <v>0.67696246951647765</v>
          </cell>
          <cell r="GN12">
            <v>0.74008186134649101</v>
          </cell>
          <cell r="GO12">
            <v>0.74175334282943872</v>
          </cell>
          <cell r="GP12">
            <v>0.81733052863717293</v>
          </cell>
          <cell r="GQ12">
            <v>0.88829200917506579</v>
          </cell>
          <cell r="GR12">
            <v>0.48079443089659635</v>
          </cell>
          <cell r="GS12">
            <v>0.88168679899510782</v>
          </cell>
          <cell r="GT12">
            <v>0.90404357316194728</v>
          </cell>
          <cell r="GU12">
            <v>0.90071427830786532</v>
          </cell>
          <cell r="GV12">
            <v>0.86699867085859805</v>
          </cell>
          <cell r="GW12">
            <v>0.84905107337593611</v>
          </cell>
          <cell r="GX12">
            <v>0.87505483678794005</v>
          </cell>
          <cell r="GY12">
            <v>0.9355339314802873</v>
          </cell>
          <cell r="GZ12">
            <v>0.85838638139600421</v>
          </cell>
          <cell r="HA12">
            <v>0.86994440432178832</v>
          </cell>
          <cell r="HB12">
            <v>0.92557046760838224</v>
          </cell>
          <cell r="HC12">
            <v>0.94276952717960427</v>
          </cell>
          <cell r="HD12">
            <v>0.64906462543729559</v>
          </cell>
          <cell r="HE12">
            <v>0.64757215064738527</v>
          </cell>
          <cell r="HF12">
            <v>0.68974993075416779</v>
          </cell>
          <cell r="HG12">
            <v>0.69553135555003431</v>
          </cell>
          <cell r="HH12">
            <v>0.64550159072356428</v>
          </cell>
          <cell r="HI12">
            <v>0.62329424698968117</v>
          </cell>
          <cell r="HJ12">
            <v>0.6179738773220993</v>
          </cell>
          <cell r="HK12">
            <v>0.68650369019391366</v>
          </cell>
          <cell r="HL12">
            <v>0.70121362145739385</v>
          </cell>
          <cell r="HM12">
            <v>0.70254784529223657</v>
          </cell>
          <cell r="HN12">
            <v>0.70382837271047904</v>
          </cell>
          <cell r="HO12">
            <v>0.70338276483721895</v>
          </cell>
          <cell r="HP12">
            <v>0.69981728938147003</v>
          </cell>
          <cell r="HQ12">
            <v>0.70402272271994171</v>
          </cell>
          <cell r="HR12">
            <v>0.69939154798217995</v>
          </cell>
          <cell r="HS12">
            <v>0.70337535340492596</v>
          </cell>
          <cell r="HT12">
            <v>0.69901917643130451</v>
          </cell>
          <cell r="HU12">
            <v>0.69428716882364128</v>
          </cell>
          <cell r="HV12">
            <v>0.69638597373658406</v>
          </cell>
          <cell r="HW12">
            <v>0.69895253960959602</v>
          </cell>
          <cell r="HX12">
            <v>0.70637245423791406</v>
          </cell>
          <cell r="HY12">
            <v>0.70463019738674826</v>
          </cell>
          <cell r="HZ12">
            <v>0.70274899613287301</v>
          </cell>
          <cell r="IA12">
            <v>0.70063344225155122</v>
          </cell>
          <cell r="IB12">
            <v>0.70282419696152254</v>
          </cell>
          <cell r="IC12">
            <v>0.99408053966167809</v>
          </cell>
          <cell r="ID12">
            <v>0.98966332220773745</v>
          </cell>
          <cell r="IE12">
            <v>0.97862987596939033</v>
          </cell>
          <cell r="IF12">
            <v>0.97949429351339401</v>
          </cell>
          <cell r="IG12">
            <v>0.97848901352906559</v>
          </cell>
          <cell r="IH12">
            <v>0.93068161702041752</v>
          </cell>
          <cell r="II12">
            <v>0.9608953029055971</v>
          </cell>
          <cell r="IJ12">
            <v>0.97461496016196336</v>
          </cell>
          <cell r="IK12">
            <v>0.97506906059947496</v>
          </cell>
          <cell r="IL12">
            <v>0.97807168942770306</v>
          </cell>
          <cell r="IM12">
            <v>0.97912884375879294</v>
          </cell>
          <cell r="IN12">
            <v>0.97902025680739313</v>
          </cell>
          <cell r="IO12">
            <v>0.9776639607668316</v>
          </cell>
          <cell r="IP12">
            <v>0.96654502567631795</v>
          </cell>
          <cell r="IQ12">
            <v>0.89879800888844208</v>
          </cell>
          <cell r="IR12">
            <v>0.93199624073965426</v>
          </cell>
          <cell r="IS12">
            <v>0.97323950132777926</v>
          </cell>
          <cell r="IT12">
            <v>0.98639688429929584</v>
          </cell>
          <cell r="IU12">
            <v>0.98598157549209997</v>
          </cell>
          <cell r="IV12">
            <v>0.97443689417074297</v>
          </cell>
          <cell r="IW12">
            <v>0.98615770375904499</v>
          </cell>
          <cell r="IX12">
            <v>0.98313335610529684</v>
          </cell>
          <cell r="IY12">
            <v>0.97175945656711071</v>
          </cell>
          <cell r="IZ12">
            <v>0.97010601417125597</v>
          </cell>
          <cell r="JA12">
            <v>0.97071119460558186</v>
          </cell>
          <cell r="JB12">
            <v>0.97448364222675798</v>
          </cell>
          <cell r="JC12">
            <v>0.98278444929142605</v>
          </cell>
          <cell r="JD12">
            <v>0.9835561070854888</v>
          </cell>
          <cell r="JE12">
            <v>0.98324162172762675</v>
          </cell>
          <cell r="JF12">
            <v>0.98376319407809254</v>
          </cell>
        </row>
        <row r="13">
          <cell r="A13">
            <v>0.11</v>
          </cell>
          <cell r="B13">
            <v>0.96301283065840071</v>
          </cell>
          <cell r="C13">
            <v>0.96019662677217343</v>
          </cell>
          <cell r="D13">
            <v>0.93158965905866109</v>
          </cell>
          <cell r="E13">
            <v>0.98186119100638114</v>
          </cell>
          <cell r="F13">
            <v>0.98135413777723801</v>
          </cell>
          <cell r="G13">
            <v>0.98216510188528927</v>
          </cell>
          <cell r="H13">
            <v>0.97207490063361046</v>
          </cell>
          <cell r="I13">
            <v>0.9459080951355272</v>
          </cell>
          <cell r="J13">
            <v>0.97474013378173396</v>
          </cell>
          <cell r="K13">
            <v>0.9543248318506341</v>
          </cell>
          <cell r="L13">
            <v>0.99064590898390303</v>
          </cell>
          <cell r="M13">
            <v>0.86456274127957067</v>
          </cell>
          <cell r="N13">
            <v>0.70644754432931123</v>
          </cell>
          <cell r="O13">
            <v>0.58993028545091264</v>
          </cell>
          <cell r="P13">
            <v>0.72332575571414004</v>
          </cell>
          <cell r="Q13">
            <v>0.73980403829469366</v>
          </cell>
          <cell r="R13">
            <v>0.51567383225573604</v>
          </cell>
          <cell r="S13">
            <v>0.35060784657902394</v>
          </cell>
          <cell r="T13">
            <v>0.48053356972299299</v>
          </cell>
          <cell r="U13">
            <v>0.3153939756311035</v>
          </cell>
          <cell r="V13">
            <v>0.28419086569567936</v>
          </cell>
          <cell r="W13">
            <v>0.39494976529609965</v>
          </cell>
          <cell r="X13">
            <v>0.47970198726262497</v>
          </cell>
          <cell r="Y13">
            <v>0.43613528280458635</v>
          </cell>
          <cell r="Z13">
            <v>0.42730704873662467</v>
          </cell>
          <cell r="AA13">
            <v>0.3835390759324333</v>
          </cell>
          <cell r="AB13">
            <v>0.52706299982772464</v>
          </cell>
          <cell r="AC13">
            <v>0.39176951607256699</v>
          </cell>
          <cell r="AD13">
            <v>0.39018361074176999</v>
          </cell>
          <cell r="AE13">
            <v>0.66991014613904032</v>
          </cell>
          <cell r="AF13">
            <v>0.53888720988548633</v>
          </cell>
          <cell r="AG13">
            <v>0.61130828756476696</v>
          </cell>
          <cell r="AH13">
            <v>0.45221536769061532</v>
          </cell>
          <cell r="AI13">
            <v>0.53938513144131495</v>
          </cell>
          <cell r="AJ13">
            <v>0.62645664596876072</v>
          </cell>
          <cell r="AK13">
            <v>0.64366514448960599</v>
          </cell>
          <cell r="AL13">
            <v>0.68599897775853158</v>
          </cell>
          <cell r="AM13">
            <v>0.67967324519260941</v>
          </cell>
          <cell r="AN13">
            <v>0.66928826596697688</v>
          </cell>
          <cell r="AO13">
            <v>0.65530323971391802</v>
          </cell>
          <cell r="AP13">
            <v>0.77186776570070048</v>
          </cell>
          <cell r="AQ13">
            <v>0.69393635828178668</v>
          </cell>
          <cell r="AR13">
            <v>0.7087900173710896</v>
          </cell>
          <cell r="AS13">
            <v>0.74639282992554035</v>
          </cell>
          <cell r="AT13">
            <v>0.85738166533560667</v>
          </cell>
          <cell r="AU13">
            <v>0.89156679746574996</v>
          </cell>
          <cell r="AV13">
            <v>0.72504433058274531</v>
          </cell>
          <cell r="AW13">
            <v>0.91649824053471241</v>
          </cell>
          <cell r="AX13">
            <v>0.43755566224906167</v>
          </cell>
          <cell r="AY13">
            <v>0.50642604050139295</v>
          </cell>
          <cell r="AZ13">
            <v>0.521537951739662</v>
          </cell>
          <cell r="BA13">
            <v>0.61460010265166065</v>
          </cell>
          <cell r="BB13">
            <v>0.50024833084353759</v>
          </cell>
          <cell r="BC13">
            <v>0.49807929899115266</v>
          </cell>
          <cell r="BD13">
            <v>0.48303727262752993</v>
          </cell>
          <cell r="BE13">
            <v>0.63679701117231124</v>
          </cell>
          <cell r="BF13">
            <v>0.83629157947788568</v>
          </cell>
          <cell r="BG13">
            <v>0.72274563815974913</v>
          </cell>
          <cell r="BH13">
            <v>0.89459163324017932</v>
          </cell>
          <cell r="BI13">
            <v>0.89832045011719353</v>
          </cell>
          <cell r="BJ13">
            <v>0.85592709534871902</v>
          </cell>
          <cell r="BK13">
            <v>0.77377036737137062</v>
          </cell>
          <cell r="BL13">
            <v>0.6897724293835038</v>
          </cell>
          <cell r="BM13">
            <v>0.77955003484010299</v>
          </cell>
          <cell r="BN13">
            <v>0.86414515580929596</v>
          </cell>
          <cell r="BO13">
            <v>0.89635787938964973</v>
          </cell>
          <cell r="BP13">
            <v>0.90096944851328375</v>
          </cell>
          <cell r="BQ13">
            <v>0.88046551961143071</v>
          </cell>
          <cell r="BR13">
            <v>0.59851182562559335</v>
          </cell>
          <cell r="BS13">
            <v>0.54679086052299841</v>
          </cell>
          <cell r="BT13">
            <v>0.62012230384028377</v>
          </cell>
          <cell r="BU13">
            <v>0.5952123275411072</v>
          </cell>
          <cell r="BV13">
            <v>0.63175926221463863</v>
          </cell>
          <cell r="BW13">
            <v>0.71292487297856399</v>
          </cell>
          <cell r="BX13">
            <v>0.66300435819399006</v>
          </cell>
          <cell r="BY13">
            <v>0.59849585226082369</v>
          </cell>
          <cell r="BZ13">
            <v>0.59501622309786895</v>
          </cell>
          <cell r="CA13">
            <v>0.50847342454998457</v>
          </cell>
          <cell r="CB13">
            <v>0.55033835187111135</v>
          </cell>
          <cell r="CC13">
            <v>0.313172094514718</v>
          </cell>
          <cell r="CD13">
            <v>0.43359713875011235</v>
          </cell>
          <cell r="CE13">
            <v>0.52396558041055596</v>
          </cell>
          <cell r="CF13">
            <v>0.51485349943403846</v>
          </cell>
          <cell r="CG13">
            <v>0.53239107429966404</v>
          </cell>
          <cell r="CH13">
            <v>0.50902243870650066</v>
          </cell>
          <cell r="CI13">
            <v>0.53997994705590435</v>
          </cell>
          <cell r="CJ13">
            <v>0.53021346194884966</v>
          </cell>
          <cell r="CK13">
            <v>0.59924025296876504</v>
          </cell>
          <cell r="CL13">
            <v>0.60492117495398201</v>
          </cell>
          <cell r="CM13">
            <v>0.70696108391848644</v>
          </cell>
          <cell r="CN13">
            <v>0.65088174654281694</v>
          </cell>
          <cell r="CO13">
            <v>0.64344173387252734</v>
          </cell>
          <cell r="CP13">
            <v>0.58344989013771975</v>
          </cell>
          <cell r="CQ13">
            <v>0.55653474910122602</v>
          </cell>
          <cell r="CR13">
            <v>0.58776279751819793</v>
          </cell>
          <cell r="CS13">
            <v>0.60505726990235265</v>
          </cell>
          <cell r="CT13">
            <v>0.4711617776924677</v>
          </cell>
          <cell r="CU13">
            <v>0.13685140749210101</v>
          </cell>
          <cell r="CV13">
            <v>0.21995685029220002</v>
          </cell>
          <cell r="CW13">
            <v>0.149127916455603</v>
          </cell>
          <cell r="CX13">
            <v>0.20738805463888399</v>
          </cell>
          <cell r="CY13">
            <v>0.19404939780637331</v>
          </cell>
          <cell r="CZ13">
            <v>0.40995717874134069</v>
          </cell>
          <cell r="DA13">
            <v>0.36266152801186352</v>
          </cell>
          <cell r="DB13">
            <v>0.43199309742257669</v>
          </cell>
          <cell r="DC13">
            <v>0.47431843533541296</v>
          </cell>
          <cell r="DD13">
            <v>0.51316715536469248</v>
          </cell>
          <cell r="DE13">
            <v>0.4198852574852307</v>
          </cell>
          <cell r="DF13">
            <v>0.49686387020781553</v>
          </cell>
          <cell r="DG13">
            <v>0.43104234920072632</v>
          </cell>
          <cell r="DH13">
            <v>0.2739300963864843</v>
          </cell>
          <cell r="DI13">
            <v>0.29313510311619634</v>
          </cell>
          <cell r="DJ13">
            <v>0.27690741939790653</v>
          </cell>
          <cell r="DK13">
            <v>0.25785375298359064</v>
          </cell>
          <cell r="DL13">
            <v>0.23246073096505501</v>
          </cell>
          <cell r="DM13">
            <v>0.28311714641849434</v>
          </cell>
          <cell r="DN13">
            <v>0.37071621887241174</v>
          </cell>
          <cell r="DO13">
            <v>0.28229749783858465</v>
          </cell>
          <cell r="DP13">
            <v>0.17741149226311323</v>
          </cell>
          <cell r="DQ13">
            <v>0.31928234354424467</v>
          </cell>
          <cell r="DR13">
            <v>0.17298360855600173</v>
          </cell>
          <cell r="DS13">
            <v>0.10552089163928575</v>
          </cell>
          <cell r="DT13">
            <v>9.4148259520896602E-2</v>
          </cell>
          <cell r="DU13">
            <v>0.10285328120933196</v>
          </cell>
          <cell r="DV13">
            <v>5.5023455539827251E-2</v>
          </cell>
          <cell r="DW13">
            <v>0.10060146438648895</v>
          </cell>
          <cell r="DX13">
            <v>8.2869936982075537E-2</v>
          </cell>
          <cell r="DY13">
            <v>0.10234303381555666</v>
          </cell>
          <cell r="DZ13">
            <v>9.2260271550834855E-2</v>
          </cell>
          <cell r="EA13">
            <v>0.12678340478000705</v>
          </cell>
          <cell r="EB13">
            <v>8.8228014839301899E-2</v>
          </cell>
          <cell r="EC13">
            <v>7.9939254628205572E-2</v>
          </cell>
          <cell r="ED13">
            <v>0.132957588148469</v>
          </cell>
          <cell r="EE13">
            <v>0.19801449007507549</v>
          </cell>
          <cell r="EF13">
            <v>0.281058244959357</v>
          </cell>
          <cell r="EG13">
            <v>0.11183964637060555</v>
          </cell>
          <cell r="EH13">
            <v>9.8409291802422791E-2</v>
          </cell>
          <cell r="EI13">
            <v>0.14907442625107351</v>
          </cell>
          <cell r="EJ13">
            <v>0.16809886320482501</v>
          </cell>
          <cell r="EK13">
            <v>0.10191644045497715</v>
          </cell>
          <cell r="EL13">
            <v>0.13645024683640636</v>
          </cell>
          <cell r="EM13">
            <v>0.16183934137009351</v>
          </cell>
          <cell r="EN13">
            <v>0.18142686449481848</v>
          </cell>
          <cell r="EO13">
            <v>0.14800608628259299</v>
          </cell>
          <cell r="EP13">
            <v>0.10244195388469055</v>
          </cell>
          <cell r="EQ13">
            <v>0.242372449720898</v>
          </cell>
          <cell r="ER13">
            <v>0.324603930059924</v>
          </cell>
          <cell r="ES13">
            <v>0.36814739422334503</v>
          </cell>
          <cell r="ET13">
            <v>0.13785792010112982</v>
          </cell>
          <cell r="EU13">
            <v>0.28611464252905933</v>
          </cell>
          <cell r="EV13">
            <v>0.57832137393556238</v>
          </cell>
          <cell r="EW13">
            <v>0.52337550226421747</v>
          </cell>
          <cell r="EX13">
            <v>0.63199074948110945</v>
          </cell>
          <cell r="EY13">
            <v>0.6741648386336796</v>
          </cell>
          <cell r="EZ13">
            <v>0.80635375909499807</v>
          </cell>
          <cell r="FA13">
            <v>0.86289563651701007</v>
          </cell>
          <cell r="FB13">
            <v>0.73482584058863176</v>
          </cell>
          <cell r="FC13">
            <v>0.8290267452472283</v>
          </cell>
          <cell r="FD13">
            <v>0.94506258053225611</v>
          </cell>
          <cell r="FE13">
            <v>0.93451216619286237</v>
          </cell>
          <cell r="FF13">
            <v>0.95519113686473223</v>
          </cell>
          <cell r="FG13">
            <v>0.95467050922000296</v>
          </cell>
          <cell r="FH13">
            <v>0.95012348002885805</v>
          </cell>
          <cell r="FI13">
            <v>0.9485890645259738</v>
          </cell>
          <cell r="FJ13">
            <v>0.93514416444890835</v>
          </cell>
          <cell r="FK13">
            <v>0.94032600873867744</v>
          </cell>
          <cell r="FL13">
            <v>0.95477048296730915</v>
          </cell>
          <cell r="FM13">
            <v>0.94947444619252797</v>
          </cell>
          <cell r="FN13">
            <v>0.95107027969205471</v>
          </cell>
          <cell r="FO13">
            <v>0.94824018350838868</v>
          </cell>
          <cell r="FP13">
            <v>0.94936211557573313</v>
          </cell>
          <cell r="FQ13">
            <v>0.92973490126552427</v>
          </cell>
          <cell r="FR13">
            <v>0.94704310788873125</v>
          </cell>
          <cell r="FS13">
            <v>0.92413783009847661</v>
          </cell>
          <cell r="FT13">
            <v>0.95212952466238709</v>
          </cell>
          <cell r="FU13">
            <v>0.96000280400417948</v>
          </cell>
          <cell r="FV13">
            <v>0.96071089901972406</v>
          </cell>
          <cell r="FW13">
            <v>0.92495704980286397</v>
          </cell>
          <cell r="FX13">
            <v>0.88495494549688802</v>
          </cell>
          <cell r="FY13">
            <v>0.93309506745478787</v>
          </cell>
          <cell r="FZ13">
            <v>0.92854046220440023</v>
          </cell>
          <cell r="GA13">
            <v>0.92204917176104839</v>
          </cell>
          <cell r="GB13">
            <v>0.91865581051364964</v>
          </cell>
          <cell r="GC13">
            <v>0.96059285018703033</v>
          </cell>
          <cell r="GD13">
            <v>0.96043762353727102</v>
          </cell>
          <cell r="GE13">
            <v>0.95969003017282528</v>
          </cell>
          <cell r="GF13">
            <v>0.92960941953903098</v>
          </cell>
          <cell r="GG13">
            <v>0.86967860467800939</v>
          </cell>
          <cell r="GH13">
            <v>0.79069617700493067</v>
          </cell>
          <cell r="GI13">
            <v>0.8051705025510506</v>
          </cell>
          <cell r="GJ13">
            <v>0.298038457716503</v>
          </cell>
          <cell r="GK13">
            <v>0.72298704537202729</v>
          </cell>
          <cell r="GL13">
            <v>0.79561110227174403</v>
          </cell>
          <cell r="GM13">
            <v>0.83029598489950096</v>
          </cell>
          <cell r="GN13">
            <v>0.86476746708781205</v>
          </cell>
          <cell r="GO13">
            <v>0.8371751931354432</v>
          </cell>
          <cell r="GP13">
            <v>0.87731971861978042</v>
          </cell>
          <cell r="GQ13">
            <v>0.91987569457031149</v>
          </cell>
          <cell r="GR13">
            <v>0.81035090915595254</v>
          </cell>
          <cell r="GS13">
            <v>0.93663131861787197</v>
          </cell>
          <cell r="GT13">
            <v>0.95083162340068805</v>
          </cell>
          <cell r="GU13">
            <v>0.94821905232565185</v>
          </cell>
          <cell r="GV13">
            <v>0.92251026968714434</v>
          </cell>
          <cell r="GW13">
            <v>0.90685371419377558</v>
          </cell>
          <cell r="GX13">
            <v>0.94894575499403799</v>
          </cell>
          <cell r="GY13">
            <v>0.95865327280724</v>
          </cell>
          <cell r="GZ13">
            <v>0.92926420600160875</v>
          </cell>
          <cell r="HA13">
            <v>0.933164093855539</v>
          </cell>
          <cell r="HB13">
            <v>0.93222037668784408</v>
          </cell>
          <cell r="HC13">
            <v>0.94546432492247445</v>
          </cell>
          <cell r="HD13">
            <v>0.68400269846575701</v>
          </cell>
          <cell r="HE13">
            <v>0.70067871823709449</v>
          </cell>
          <cell r="HF13">
            <v>0.69840789803929892</v>
          </cell>
          <cell r="HG13">
            <v>0.69932481055260098</v>
          </cell>
          <cell r="HH13">
            <v>0.68875573836193571</v>
          </cell>
          <cell r="HI13">
            <v>0.6730361284832892</v>
          </cell>
          <cell r="HJ13">
            <v>0.68805437616868703</v>
          </cell>
          <cell r="HK13">
            <v>0.6889016944336176</v>
          </cell>
          <cell r="HL13">
            <v>0.70348388866165723</v>
          </cell>
          <cell r="HM13">
            <v>0.70353678876729542</v>
          </cell>
          <cell r="HN13">
            <v>0.70410688587412695</v>
          </cell>
          <cell r="HO13">
            <v>0.70405742244904779</v>
          </cell>
          <cell r="HP13">
            <v>0.70261627008742911</v>
          </cell>
          <cell r="HQ13">
            <v>0.70528980822152332</v>
          </cell>
          <cell r="HR13">
            <v>0.70290055028526299</v>
          </cell>
          <cell r="HS13">
            <v>0.70474036563981124</v>
          </cell>
          <cell r="HT13">
            <v>0.69954363380674101</v>
          </cell>
          <cell r="HU13">
            <v>0.69905307601369404</v>
          </cell>
          <cell r="HV13">
            <v>0.69870113012319301</v>
          </cell>
          <cell r="HW13">
            <v>0.70106985021879131</v>
          </cell>
          <cell r="HX13">
            <v>0.70926784479295346</v>
          </cell>
          <cell r="HY13">
            <v>0.70714684979362175</v>
          </cell>
          <cell r="HZ13">
            <v>0.703608609463649</v>
          </cell>
          <cell r="IA13">
            <v>0.70264000413269923</v>
          </cell>
          <cell r="IB13">
            <v>0.70695069121232501</v>
          </cell>
          <cell r="IC13">
            <v>0.99529586489714494</v>
          </cell>
          <cell r="ID13">
            <v>0.99506798887100545</v>
          </cell>
          <cell r="IE13">
            <v>0.98799770236484541</v>
          </cell>
          <cell r="IF13">
            <v>0.99020191276019309</v>
          </cell>
          <cell r="IG13">
            <v>0.99256836225619405</v>
          </cell>
          <cell r="IH13">
            <v>0.93596709181675952</v>
          </cell>
          <cell r="II13">
            <v>0.97776797266386228</v>
          </cell>
          <cell r="IJ13">
            <v>0.97829842309720205</v>
          </cell>
          <cell r="IK13">
            <v>0.9774496904288702</v>
          </cell>
          <cell r="IL13">
            <v>0.98351118638581203</v>
          </cell>
          <cell r="IM13">
            <v>0.98054362316948052</v>
          </cell>
          <cell r="IN13">
            <v>0.98008647019207795</v>
          </cell>
          <cell r="IO13">
            <v>0.97845915321322341</v>
          </cell>
          <cell r="IP13">
            <v>0.97846366192817802</v>
          </cell>
          <cell r="IQ13">
            <v>0.97548845905574366</v>
          </cell>
          <cell r="IR13">
            <v>0.97412743482532027</v>
          </cell>
          <cell r="IS13">
            <v>0.98332858710059878</v>
          </cell>
          <cell r="IT13">
            <v>0.98656377605193801</v>
          </cell>
          <cell r="IU13">
            <v>0.98634617976981898</v>
          </cell>
          <cell r="IV13">
            <v>0.98650545747906571</v>
          </cell>
          <cell r="IW13">
            <v>0.9863627508080578</v>
          </cell>
          <cell r="IX13">
            <v>0.98635012795467103</v>
          </cell>
          <cell r="IY13">
            <v>0.98300293104619885</v>
          </cell>
          <cell r="IZ13">
            <v>0.97215598084577204</v>
          </cell>
          <cell r="JA13">
            <v>0.98084829018474939</v>
          </cell>
          <cell r="JB13">
            <v>0.98381957396691333</v>
          </cell>
          <cell r="JC13">
            <v>0.98331475392317702</v>
          </cell>
          <cell r="JD13">
            <v>0.98385010114742499</v>
          </cell>
          <cell r="JE13">
            <v>0.98336429912342305</v>
          </cell>
          <cell r="JF13">
            <v>0.98424590650509447</v>
          </cell>
        </row>
        <row r="14">
          <cell r="A14">
            <v>0.12</v>
          </cell>
          <cell r="B14">
            <v>0.98195113628734998</v>
          </cell>
          <cell r="C14">
            <v>0.98257243696491015</v>
          </cell>
          <cell r="D14">
            <v>0.96802378893732299</v>
          </cell>
          <cell r="E14">
            <v>0.98186119100638103</v>
          </cell>
          <cell r="F14">
            <v>0.98138678901852339</v>
          </cell>
          <cell r="G14">
            <v>0.98250564835877296</v>
          </cell>
          <cell r="H14">
            <v>0.98245423977852131</v>
          </cell>
          <cell r="I14">
            <v>0.9826056624550944</v>
          </cell>
          <cell r="J14">
            <v>0.98348964607017153</v>
          </cell>
          <cell r="K14">
            <v>0.9815562758019748</v>
          </cell>
          <cell r="L14">
            <v>0.9914850800661732</v>
          </cell>
          <cell r="M14">
            <v>0.86587947088576278</v>
          </cell>
          <cell r="N14">
            <v>0.74699188419680373</v>
          </cell>
          <cell r="O14">
            <v>0.60799961669708191</v>
          </cell>
          <cell r="P14">
            <v>0.75499088769021427</v>
          </cell>
          <cell r="Q14">
            <v>0.76278562032066177</v>
          </cell>
          <cell r="R14">
            <v>0.73244383441850769</v>
          </cell>
          <cell r="S14">
            <v>0.63319041826457501</v>
          </cell>
          <cell r="T14">
            <v>0.74750951886935979</v>
          </cell>
          <cell r="U14">
            <v>0.44335030223104699</v>
          </cell>
          <cell r="V14">
            <v>0.51852929630671829</v>
          </cell>
          <cell r="W14">
            <v>0.45705760467725831</v>
          </cell>
          <cell r="X14">
            <v>0.7423979873535731</v>
          </cell>
          <cell r="Y14">
            <v>0.62476555916157106</v>
          </cell>
          <cell r="Z14">
            <v>0.52162230855442504</v>
          </cell>
          <cell r="AA14">
            <v>0.56230123200068827</v>
          </cell>
          <cell r="AB14">
            <v>0.73904543246904608</v>
          </cell>
          <cell r="AC14">
            <v>0.71176743117612296</v>
          </cell>
          <cell r="AD14">
            <v>0.72767974683379533</v>
          </cell>
          <cell r="AE14">
            <v>0.77939366918264141</v>
          </cell>
          <cell r="AF14">
            <v>0.6966524015253942</v>
          </cell>
          <cell r="AG14">
            <v>0.75278562755689826</v>
          </cell>
          <cell r="AH14">
            <v>0.60896657679554433</v>
          </cell>
          <cell r="AI14">
            <v>0.60961058681388636</v>
          </cell>
          <cell r="AJ14">
            <v>0.74016884394066773</v>
          </cell>
          <cell r="AK14">
            <v>0.79295973508443129</v>
          </cell>
          <cell r="AL14">
            <v>0.89567826045792354</v>
          </cell>
          <cell r="AM14">
            <v>0.85291342603112008</v>
          </cell>
          <cell r="AN14">
            <v>0.78776967789976127</v>
          </cell>
          <cell r="AO14">
            <v>0.83908753620005694</v>
          </cell>
          <cell r="AP14">
            <v>0.928349397184287</v>
          </cell>
          <cell r="AQ14">
            <v>0.88091159920998863</v>
          </cell>
          <cell r="AR14">
            <v>0.87496025809574096</v>
          </cell>
          <cell r="AS14">
            <v>0.91746902850912626</v>
          </cell>
          <cell r="AT14">
            <v>0.91804195226098761</v>
          </cell>
          <cell r="AU14">
            <v>0.94244595048947899</v>
          </cell>
          <cell r="AV14">
            <v>0.83900670198170502</v>
          </cell>
          <cell r="AW14">
            <v>0.92380499824759899</v>
          </cell>
          <cell r="AX14">
            <v>0.57228331572067737</v>
          </cell>
          <cell r="AY14">
            <v>0.67058305130664697</v>
          </cell>
          <cell r="AZ14">
            <v>0.64925406740083735</v>
          </cell>
          <cell r="BA14">
            <v>0.7627795852604623</v>
          </cell>
          <cell r="BB14">
            <v>0.57508933130636697</v>
          </cell>
          <cell r="BC14">
            <v>0.566225619050721</v>
          </cell>
          <cell r="BD14">
            <v>0.6348998515650589</v>
          </cell>
          <cell r="BE14">
            <v>0.80566406403310831</v>
          </cell>
          <cell r="BF14">
            <v>0.90521180827220304</v>
          </cell>
          <cell r="BG14">
            <v>0.90002620497897245</v>
          </cell>
          <cell r="BH14">
            <v>0.92265633466159891</v>
          </cell>
          <cell r="BI14">
            <v>0.94512565077206334</v>
          </cell>
          <cell r="BJ14">
            <v>0.90348067540117094</v>
          </cell>
          <cell r="BK14">
            <v>0.8868488924243132</v>
          </cell>
          <cell r="BL14">
            <v>0.8219053817023626</v>
          </cell>
          <cell r="BM14">
            <v>0.91185987217897857</v>
          </cell>
          <cell r="BN14">
            <v>0.94979039250199804</v>
          </cell>
          <cell r="BO14">
            <v>0.95001690995465893</v>
          </cell>
          <cell r="BP14">
            <v>0.95098516858208837</v>
          </cell>
          <cell r="BQ14">
            <v>0.91951248679067199</v>
          </cell>
          <cell r="BR14">
            <v>0.78726167528028235</v>
          </cell>
          <cell r="BS14">
            <v>0.66799858164821091</v>
          </cell>
          <cell r="BT14">
            <v>0.83159471089985304</v>
          </cell>
          <cell r="BU14">
            <v>0.80731004777091542</v>
          </cell>
          <cell r="BV14">
            <v>0.85472214559029502</v>
          </cell>
          <cell r="BW14">
            <v>0.88977537339797896</v>
          </cell>
          <cell r="BX14">
            <v>0.8063697447388023</v>
          </cell>
          <cell r="BY14">
            <v>0.67419535947226039</v>
          </cell>
          <cell r="BZ14">
            <v>0.63133675230469466</v>
          </cell>
          <cell r="CA14">
            <v>0.6177329243759927</v>
          </cell>
          <cell r="CB14">
            <v>0.61683585880039349</v>
          </cell>
          <cell r="CC14">
            <v>0.57898661366067339</v>
          </cell>
          <cell r="CD14">
            <v>0.60174800881146695</v>
          </cell>
          <cell r="CE14">
            <v>0.60018623130575166</v>
          </cell>
          <cell r="CF14">
            <v>0.55860618937546003</v>
          </cell>
          <cell r="CG14">
            <v>0.62938359513572306</v>
          </cell>
          <cell r="CH14">
            <v>0.62242831000659704</v>
          </cell>
          <cell r="CI14">
            <v>0.60610558095338607</v>
          </cell>
          <cell r="CJ14">
            <v>0.63891927805378834</v>
          </cell>
          <cell r="CK14">
            <v>0.70788054487754815</v>
          </cell>
          <cell r="CL14">
            <v>0.69576926885160162</v>
          </cell>
          <cell r="CM14">
            <v>0.90367213152134873</v>
          </cell>
          <cell r="CN14">
            <v>0.77281915351271169</v>
          </cell>
          <cell r="CO14">
            <v>0.84723625193172036</v>
          </cell>
          <cell r="CP14">
            <v>0.72371937358920702</v>
          </cell>
          <cell r="CQ14">
            <v>0.77598462857839057</v>
          </cell>
          <cell r="CR14">
            <v>0.83235290809972762</v>
          </cell>
          <cell r="CS14">
            <v>0.83865875202557127</v>
          </cell>
          <cell r="CT14">
            <v>0.78626650144912702</v>
          </cell>
          <cell r="CU14">
            <v>0.19787433047278569</v>
          </cell>
          <cell r="CV14">
            <v>0.54928513669624002</v>
          </cell>
          <cell r="CW14">
            <v>0.2679983792796623</v>
          </cell>
          <cell r="CX14">
            <v>0.45762887413931636</v>
          </cell>
          <cell r="CY14">
            <v>0.52554723301055739</v>
          </cell>
          <cell r="CZ14">
            <v>0.70127921552737504</v>
          </cell>
          <cell r="DA14">
            <v>0.61236031813930059</v>
          </cell>
          <cell r="DB14">
            <v>0.65103477693556711</v>
          </cell>
          <cell r="DC14">
            <v>0.648848425873914</v>
          </cell>
          <cell r="DD14">
            <v>0.65607527774867702</v>
          </cell>
          <cell r="DE14">
            <v>0.6245667502307457</v>
          </cell>
          <cell r="DF14">
            <v>0.64460933095133299</v>
          </cell>
          <cell r="DG14">
            <v>0.61514905969234746</v>
          </cell>
          <cell r="DH14">
            <v>0.576206574276515</v>
          </cell>
          <cell r="DI14">
            <v>0.51120861892654335</v>
          </cell>
          <cell r="DJ14">
            <v>0.51094384331870468</v>
          </cell>
          <cell r="DK14">
            <v>0.32125955835717246</v>
          </cell>
          <cell r="DL14">
            <v>0.53038642756899701</v>
          </cell>
          <cell r="DM14">
            <v>0.55039619684757257</v>
          </cell>
          <cell r="DN14">
            <v>0.64425240355529145</v>
          </cell>
          <cell r="DO14">
            <v>0.55917683534343698</v>
          </cell>
          <cell r="DP14">
            <v>0.34408815640704848</v>
          </cell>
          <cell r="DQ14">
            <v>0.57165648168370442</v>
          </cell>
          <cell r="DR14">
            <v>0.38096944090287899</v>
          </cell>
          <cell r="DS14">
            <v>0.17937189313086199</v>
          </cell>
          <cell r="DT14">
            <v>0.1912974029323615</v>
          </cell>
          <cell r="DU14">
            <v>0.23704337421467334</v>
          </cell>
          <cell r="DV14">
            <v>8.8556544211846139E-2</v>
          </cell>
          <cell r="DW14">
            <v>0.18209327367106301</v>
          </cell>
          <cell r="DX14">
            <v>0.16791903845398801</v>
          </cell>
          <cell r="DY14">
            <v>0.16079775727712348</v>
          </cell>
          <cell r="DZ14">
            <v>0.23121248656727633</v>
          </cell>
          <cell r="EA14">
            <v>0.25994726278774849</v>
          </cell>
          <cell r="EB14">
            <v>0.16576201153845799</v>
          </cell>
          <cell r="EC14">
            <v>0.16613096621640655</v>
          </cell>
          <cell r="ED14">
            <v>0.30719948220533067</v>
          </cell>
          <cell r="EE14">
            <v>0.34473395485801434</v>
          </cell>
          <cell r="EF14">
            <v>0.38372248628341149</v>
          </cell>
          <cell r="EG14">
            <v>0.330108924116925</v>
          </cell>
          <cell r="EH14">
            <v>0.28450388759272133</v>
          </cell>
          <cell r="EI14">
            <v>0.19412945406051352</v>
          </cell>
          <cell r="EJ14">
            <v>0.22405312200117367</v>
          </cell>
          <cell r="EK14">
            <v>0.18169873646429199</v>
          </cell>
          <cell r="EL14">
            <v>0.18995273955199549</v>
          </cell>
          <cell r="EM14">
            <v>0.228891946486244</v>
          </cell>
          <cell r="EN14">
            <v>0.220339851053062</v>
          </cell>
          <cell r="EO14">
            <v>0.16812556286332547</v>
          </cell>
          <cell r="EP14">
            <v>0.21726754817114866</v>
          </cell>
          <cell r="EQ14">
            <v>0.35661121459459999</v>
          </cell>
          <cell r="ER14">
            <v>0.48270805790964899</v>
          </cell>
          <cell r="ES14">
            <v>0.64349993332044952</v>
          </cell>
          <cell r="ET14">
            <v>0.29063233640945352</v>
          </cell>
          <cell r="EU14">
            <v>0.54295758646688297</v>
          </cell>
          <cell r="EV14">
            <v>0.73878273250418158</v>
          </cell>
          <cell r="EW14">
            <v>0.72389389715710628</v>
          </cell>
          <cell r="EX14">
            <v>0.78824548828531427</v>
          </cell>
          <cell r="EY14">
            <v>0.77204306184556071</v>
          </cell>
          <cell r="EZ14">
            <v>0.84160603720101068</v>
          </cell>
          <cell r="FA14">
            <v>0.86894868534960834</v>
          </cell>
          <cell r="FB14">
            <v>0.78546127455546966</v>
          </cell>
          <cell r="FC14">
            <v>0.94191827644691439</v>
          </cell>
          <cell r="FD14">
            <v>0.95912770170132811</v>
          </cell>
          <cell r="FE14">
            <v>0.9598548035923079</v>
          </cell>
          <cell r="FF14">
            <v>0.95699282286633502</v>
          </cell>
          <cell r="FG14">
            <v>0.95527778579869804</v>
          </cell>
          <cell r="FH14">
            <v>0.95136121278597796</v>
          </cell>
          <cell r="FI14">
            <v>0.94922790560336701</v>
          </cell>
          <cell r="FJ14">
            <v>0.94894253602547496</v>
          </cell>
          <cell r="FK14">
            <v>0.94367918572249099</v>
          </cell>
          <cell r="FL14">
            <v>0.95663100901619003</v>
          </cell>
          <cell r="FM14">
            <v>0.95188455696007779</v>
          </cell>
          <cell r="FN14">
            <v>0.95289242204748903</v>
          </cell>
          <cell r="FO14">
            <v>0.95045929850515198</v>
          </cell>
          <cell r="FP14">
            <v>0.95166544539003928</v>
          </cell>
          <cell r="FQ14">
            <v>0.9512629298978883</v>
          </cell>
          <cell r="FR14">
            <v>0.94997951581589568</v>
          </cell>
          <cell r="FS14">
            <v>0.95019873943141175</v>
          </cell>
          <cell r="FT14">
            <v>0.95343196749039305</v>
          </cell>
          <cell r="FU14">
            <v>0.96064360983676966</v>
          </cell>
          <cell r="FV14">
            <v>0.96075583321400204</v>
          </cell>
          <cell r="FW14">
            <v>0.95825222346484085</v>
          </cell>
          <cell r="FX14">
            <v>0.92536466347955326</v>
          </cell>
          <cell r="FY14">
            <v>0.95149622761358499</v>
          </cell>
          <cell r="FZ14">
            <v>0.96081890737519604</v>
          </cell>
          <cell r="GA14">
            <v>0.92762229126467</v>
          </cell>
          <cell r="GB14">
            <v>0.94083322424439964</v>
          </cell>
          <cell r="GC14">
            <v>0.96438548143327996</v>
          </cell>
          <cell r="GD14">
            <v>0.96258398562273428</v>
          </cell>
          <cell r="GE14">
            <v>0.96176761167246105</v>
          </cell>
          <cell r="GF14">
            <v>0.95596358282898197</v>
          </cell>
          <cell r="GG14">
            <v>0.92687139823147902</v>
          </cell>
          <cell r="GH14">
            <v>0.82457136590122737</v>
          </cell>
          <cell r="GI14">
            <v>0.82992872125900374</v>
          </cell>
          <cell r="GJ14">
            <v>0.42663134004790804</v>
          </cell>
          <cell r="GK14">
            <v>0.81922119441698216</v>
          </cell>
          <cell r="GL14">
            <v>0.8655649620588749</v>
          </cell>
          <cell r="GM14">
            <v>0.89748469352997073</v>
          </cell>
          <cell r="GN14">
            <v>0.91190863765056296</v>
          </cell>
          <cell r="GO14">
            <v>0.92651932322189168</v>
          </cell>
          <cell r="GP14">
            <v>0.92159398614843002</v>
          </cell>
          <cell r="GQ14">
            <v>0.94943125042558696</v>
          </cell>
          <cell r="GR14">
            <v>0.90279406729409173</v>
          </cell>
          <cell r="GS14">
            <v>0.96202605100046301</v>
          </cell>
          <cell r="GT14">
            <v>0.96101392027254207</v>
          </cell>
          <cell r="GU14">
            <v>0.9604956957065236</v>
          </cell>
          <cell r="GV14">
            <v>0.9597275373578289</v>
          </cell>
          <cell r="GW14">
            <v>0.95824889526969925</v>
          </cell>
          <cell r="GX14">
            <v>0.96180684206728873</v>
          </cell>
          <cell r="GY14">
            <v>0.96198671317279594</v>
          </cell>
          <cell r="GZ14">
            <v>0.93456620684807168</v>
          </cell>
          <cell r="HA14">
            <v>0.93406053322606608</v>
          </cell>
          <cell r="HB14">
            <v>0.94457875481501485</v>
          </cell>
          <cell r="HC14">
            <v>0.94729812399227098</v>
          </cell>
          <cell r="HD14">
            <v>0.697610967704555</v>
          </cell>
          <cell r="HE14">
            <v>0.70601981816897652</v>
          </cell>
          <cell r="HF14">
            <v>0.71166490827748474</v>
          </cell>
          <cell r="HG14">
            <v>0.7095544605109203</v>
          </cell>
          <cell r="HH14">
            <v>0.70766876235385245</v>
          </cell>
          <cell r="HI14">
            <v>0.70154759969529545</v>
          </cell>
          <cell r="HJ14">
            <v>0.69298077226357002</v>
          </cell>
          <cell r="HK14">
            <v>0.70128768826214505</v>
          </cell>
          <cell r="HL14">
            <v>0.70580937542418298</v>
          </cell>
          <cell r="HM14">
            <v>0.70700615807853207</v>
          </cell>
          <cell r="HN14">
            <v>0.70697725665992595</v>
          </cell>
          <cell r="HO14">
            <v>0.70794026786256103</v>
          </cell>
          <cell r="HP14">
            <v>0.70525763708137201</v>
          </cell>
          <cell r="HQ14">
            <v>0.70934157133457298</v>
          </cell>
          <cell r="HR14">
            <v>0.70463787223156504</v>
          </cell>
          <cell r="HS14">
            <v>0.70873063965279204</v>
          </cell>
          <cell r="HT14">
            <v>0.70387973341006815</v>
          </cell>
          <cell r="HU14">
            <v>0.70086129598134272</v>
          </cell>
          <cell r="HV14">
            <v>0.70188734424635835</v>
          </cell>
          <cell r="HW14">
            <v>0.703908959329821</v>
          </cell>
          <cell r="HX14">
            <v>0.71123380279071502</v>
          </cell>
          <cell r="HY14">
            <v>0.70973725198169801</v>
          </cell>
          <cell r="HZ14">
            <v>0.707122977784573</v>
          </cell>
          <cell r="IA14">
            <v>0.70558782550038501</v>
          </cell>
          <cell r="IB14">
            <v>0.70701653694557853</v>
          </cell>
          <cell r="IC14">
            <v>0.99529586489714506</v>
          </cell>
          <cell r="ID14">
            <v>0.99548668340997271</v>
          </cell>
          <cell r="IE14">
            <v>0.99420971290555504</v>
          </cell>
          <cell r="IF14">
            <v>0.99529218389280605</v>
          </cell>
          <cell r="IG14">
            <v>0.99511363092835603</v>
          </cell>
          <cell r="IH14">
            <v>0.94857218185622749</v>
          </cell>
          <cell r="II14">
            <v>0.98729866724246951</v>
          </cell>
          <cell r="IJ14">
            <v>0.98117254051602099</v>
          </cell>
          <cell r="IK14">
            <v>0.98084763424836574</v>
          </cell>
          <cell r="IL14">
            <v>0.99193210339586602</v>
          </cell>
          <cell r="IM14">
            <v>0.98732634240701456</v>
          </cell>
          <cell r="IN14">
            <v>0.98485928322340455</v>
          </cell>
          <cell r="IO14">
            <v>0.98222365306206427</v>
          </cell>
          <cell r="IP14">
            <v>0.98241054811407857</v>
          </cell>
          <cell r="IQ14">
            <v>0.98462870819966497</v>
          </cell>
          <cell r="IR14">
            <v>0.98593339452885853</v>
          </cell>
          <cell r="IS14">
            <v>0.98631621892568899</v>
          </cell>
          <cell r="IT14">
            <v>0.98656377605193801</v>
          </cell>
          <cell r="IU14">
            <v>0.98656153669015945</v>
          </cell>
          <cell r="IV14">
            <v>0.98671239411557754</v>
          </cell>
          <cell r="IW14">
            <v>0.98652976493551603</v>
          </cell>
          <cell r="IX14">
            <v>0.98650938706557467</v>
          </cell>
          <cell r="IY14">
            <v>0.98576892579795306</v>
          </cell>
          <cell r="IZ14">
            <v>0.98579003610668492</v>
          </cell>
          <cell r="JA14">
            <v>0.98445280002300095</v>
          </cell>
          <cell r="JB14">
            <v>0.98453279988142439</v>
          </cell>
          <cell r="JC14">
            <v>0.98372399731550997</v>
          </cell>
          <cell r="JD14">
            <v>0.98445180237922747</v>
          </cell>
          <cell r="JE14">
            <v>0.98420505790915569</v>
          </cell>
          <cell r="JF14">
            <v>0.98447776586623104</v>
          </cell>
        </row>
        <row r="15">
          <cell r="A15">
            <v>0.13</v>
          </cell>
          <cell r="B15">
            <v>0.98195113628734998</v>
          </cell>
          <cell r="C15">
            <v>0.98257243696491015</v>
          </cell>
          <cell r="D15">
            <v>0.98050402829109695</v>
          </cell>
          <cell r="E15">
            <v>0.98397279907911572</v>
          </cell>
          <cell r="F15">
            <v>0.98431517641692723</v>
          </cell>
          <cell r="G15">
            <v>0.98402498557869555</v>
          </cell>
          <cell r="H15">
            <v>0.98556500311546802</v>
          </cell>
          <cell r="I15">
            <v>0.98365977559602236</v>
          </cell>
          <cell r="J15">
            <v>0.98351095561060198</v>
          </cell>
          <cell r="K15">
            <v>0.98440899831478601</v>
          </cell>
          <cell r="L15">
            <v>0.9914850800661732</v>
          </cell>
          <cell r="M15">
            <v>0.86587947088576278</v>
          </cell>
          <cell r="N15">
            <v>0.75131870839793302</v>
          </cell>
          <cell r="O15">
            <v>0.69186149713964362</v>
          </cell>
          <cell r="P15">
            <v>0.76832059924082863</v>
          </cell>
          <cell r="Q15">
            <v>0.7674258071455059</v>
          </cell>
          <cell r="R15">
            <v>0.78575142595208858</v>
          </cell>
          <cell r="S15">
            <v>0.78629731636470501</v>
          </cell>
          <cell r="T15">
            <v>0.79619133814888243</v>
          </cell>
          <cell r="U15">
            <v>0.700606772581712</v>
          </cell>
          <cell r="V15">
            <v>0.72875041813227137</v>
          </cell>
          <cell r="W15">
            <v>0.73856430899882053</v>
          </cell>
          <cell r="X15">
            <v>0.778417715133077</v>
          </cell>
          <cell r="Y15">
            <v>0.79041364491566457</v>
          </cell>
          <cell r="Z15">
            <v>0.83632683942405095</v>
          </cell>
          <cell r="AA15">
            <v>0.77327922520816605</v>
          </cell>
          <cell r="AB15">
            <v>0.80673130176332064</v>
          </cell>
          <cell r="AC15">
            <v>0.79433318042648449</v>
          </cell>
          <cell r="AD15">
            <v>0.86683898425941197</v>
          </cell>
          <cell r="AE15">
            <v>0.86437114848619201</v>
          </cell>
          <cell r="AF15">
            <v>0.78947487810407102</v>
          </cell>
          <cell r="AG15">
            <v>0.8865083346806647</v>
          </cell>
          <cell r="AH15">
            <v>0.77432781169362741</v>
          </cell>
          <cell r="AI15">
            <v>0.82425453067622334</v>
          </cell>
          <cell r="AJ15">
            <v>0.83020398282519103</v>
          </cell>
          <cell r="AK15">
            <v>0.9157631321861972</v>
          </cell>
          <cell r="AL15">
            <v>0.96202707518021591</v>
          </cell>
          <cell r="AM15">
            <v>0.93937897315800434</v>
          </cell>
          <cell r="AN15">
            <v>0.92031118289646197</v>
          </cell>
          <cell r="AO15">
            <v>0.9340886096859834</v>
          </cell>
          <cell r="AP15">
            <v>0.951848134151831</v>
          </cell>
          <cell r="AQ15">
            <v>0.88483142875269605</v>
          </cell>
          <cell r="AR15">
            <v>0.9218079492480511</v>
          </cell>
          <cell r="AS15">
            <v>0.9317558443776387</v>
          </cell>
          <cell r="AT15">
            <v>0.94910204902830608</v>
          </cell>
          <cell r="AU15">
            <v>0.94667798527852132</v>
          </cell>
          <cell r="AV15">
            <v>0.90373656304821903</v>
          </cell>
          <cell r="AW15">
            <v>0.92474230590398021</v>
          </cell>
          <cell r="AX15">
            <v>0.75855352258975905</v>
          </cell>
          <cell r="AY15">
            <v>0.89030766524363736</v>
          </cell>
          <cell r="AZ15">
            <v>0.86223714887575131</v>
          </cell>
          <cell r="BA15">
            <v>0.93194908095117956</v>
          </cell>
          <cell r="BB15">
            <v>0.69461694349717995</v>
          </cell>
          <cell r="BC15">
            <v>0.69441465174748995</v>
          </cell>
          <cell r="BD15">
            <v>0.84506811441326823</v>
          </cell>
          <cell r="BE15">
            <v>0.90679115522444043</v>
          </cell>
          <cell r="BF15">
            <v>0.92990874894191033</v>
          </cell>
          <cell r="BG15">
            <v>0.90460364514424685</v>
          </cell>
          <cell r="BH15">
            <v>0.95429570069383096</v>
          </cell>
          <cell r="BI15">
            <v>0.954644103032944</v>
          </cell>
          <cell r="BJ15">
            <v>0.93178266838109836</v>
          </cell>
          <cell r="BK15">
            <v>0.93067535382817468</v>
          </cell>
          <cell r="BL15">
            <v>0.92772298704627154</v>
          </cell>
          <cell r="BM15">
            <v>0.95261266200769601</v>
          </cell>
          <cell r="BN15">
            <v>0.94980911812524604</v>
          </cell>
          <cell r="BO15">
            <v>0.95005210613392299</v>
          </cell>
          <cell r="BP15">
            <v>0.95103244253923702</v>
          </cell>
          <cell r="BQ15">
            <v>0.94974036677779905</v>
          </cell>
          <cell r="BR15">
            <v>0.89007759966141731</v>
          </cell>
          <cell r="BS15">
            <v>0.88556240826651134</v>
          </cell>
          <cell r="BT15">
            <v>0.937217223238345</v>
          </cell>
          <cell r="BU15">
            <v>0.9024839264866551</v>
          </cell>
          <cell r="BV15">
            <v>0.91534165770906639</v>
          </cell>
          <cell r="BW15">
            <v>0.94236547005149296</v>
          </cell>
          <cell r="BX15">
            <v>0.92465442775066531</v>
          </cell>
          <cell r="BY15">
            <v>0.87753513749599998</v>
          </cell>
          <cell r="BZ15">
            <v>0.802490091150173</v>
          </cell>
          <cell r="CA15">
            <v>0.67997583927923466</v>
          </cell>
          <cell r="CB15">
            <v>0.66991976636988904</v>
          </cell>
          <cell r="CC15">
            <v>0.62660801045266501</v>
          </cell>
          <cell r="CD15">
            <v>0.63972640954614268</v>
          </cell>
          <cell r="CE15">
            <v>0.66840526934918831</v>
          </cell>
          <cell r="CF15">
            <v>0.66209460578589641</v>
          </cell>
          <cell r="CG15">
            <v>0.70477983606707972</v>
          </cell>
          <cell r="CH15">
            <v>0.71234427311934334</v>
          </cell>
          <cell r="CI15">
            <v>0.70034174422205997</v>
          </cell>
          <cell r="CJ15">
            <v>0.77957385016325798</v>
          </cell>
          <cell r="CK15">
            <v>0.9075769362267474</v>
          </cell>
          <cell r="CL15">
            <v>0.91411061956842798</v>
          </cell>
          <cell r="CM15">
            <v>0.93590907569625204</v>
          </cell>
          <cell r="CN15">
            <v>0.91081054044820231</v>
          </cell>
          <cell r="CO15">
            <v>0.92222927287189693</v>
          </cell>
          <cell r="CP15">
            <v>0.87831183639295995</v>
          </cell>
          <cell r="CQ15">
            <v>0.8690508030919557</v>
          </cell>
          <cell r="CR15">
            <v>0.87104526187762288</v>
          </cell>
          <cell r="CS15">
            <v>0.86351103076373736</v>
          </cell>
          <cell r="CT15">
            <v>0.82903237736449498</v>
          </cell>
          <cell r="CU15">
            <v>0.63594917667558259</v>
          </cell>
          <cell r="CV15">
            <v>0.76347971501170775</v>
          </cell>
          <cell r="CW15">
            <v>0.62674253433003202</v>
          </cell>
          <cell r="CX15">
            <v>0.64644036111717951</v>
          </cell>
          <cell r="CY15">
            <v>0.66643248811265798</v>
          </cell>
          <cell r="CZ15">
            <v>0.76942727663042898</v>
          </cell>
          <cell r="DA15">
            <v>0.77034932408266543</v>
          </cell>
          <cell r="DB15">
            <v>0.73908741472351791</v>
          </cell>
          <cell r="DC15">
            <v>0.76616543520958924</v>
          </cell>
          <cell r="DD15">
            <v>0.77219077374177869</v>
          </cell>
          <cell r="DE15">
            <v>0.72843107138935892</v>
          </cell>
          <cell r="DF15">
            <v>0.79683035068736396</v>
          </cell>
          <cell r="DG15">
            <v>0.7756250096374</v>
          </cell>
          <cell r="DH15">
            <v>0.68100696162509033</v>
          </cell>
          <cell r="DI15">
            <v>0.71539117378683048</v>
          </cell>
          <cell r="DJ15">
            <v>0.7668436973859345</v>
          </cell>
          <cell r="DK15">
            <v>0.55281782297234627</v>
          </cell>
          <cell r="DL15">
            <v>0.6908611900043683</v>
          </cell>
          <cell r="DM15">
            <v>0.67465012563316862</v>
          </cell>
          <cell r="DN15">
            <v>0.76881689179660739</v>
          </cell>
          <cell r="DO15">
            <v>0.70242049569790266</v>
          </cell>
          <cell r="DP15">
            <v>0.61081773815530471</v>
          </cell>
          <cell r="DQ15">
            <v>0.75084632512418825</v>
          </cell>
          <cell r="DR15">
            <v>0.60049585945832973</v>
          </cell>
          <cell r="DS15">
            <v>0.45684853277997534</v>
          </cell>
          <cell r="DT15">
            <v>0.292291643479066</v>
          </cell>
          <cell r="DU15">
            <v>0.49025846473998846</v>
          </cell>
          <cell r="DV15">
            <v>0.28135983683287596</v>
          </cell>
          <cell r="DW15">
            <v>0.33966267788940452</v>
          </cell>
          <cell r="DX15">
            <v>0.26651951409080948</v>
          </cell>
          <cell r="DY15">
            <v>0.365798254019151</v>
          </cell>
          <cell r="DZ15">
            <v>0.36892475622978405</v>
          </cell>
          <cell r="EA15">
            <v>0.3945026722179823</v>
          </cell>
          <cell r="EB15">
            <v>0.33115968004285373</v>
          </cell>
          <cell r="EC15">
            <v>0.32378140058405702</v>
          </cell>
          <cell r="ED15">
            <v>0.37732120425330851</v>
          </cell>
          <cell r="EE15">
            <v>0.61743532322790351</v>
          </cell>
          <cell r="EF15">
            <v>0.61778599491346931</v>
          </cell>
          <cell r="EG15">
            <v>0.3728383523850185</v>
          </cell>
          <cell r="EH15">
            <v>0.36792729776371846</v>
          </cell>
          <cell r="EI15">
            <v>0.31920329720500967</v>
          </cell>
          <cell r="EJ15">
            <v>0.35030719700346752</v>
          </cell>
          <cell r="EK15">
            <v>0.26330567839813951</v>
          </cell>
          <cell r="EL15">
            <v>0.30384266228500473</v>
          </cell>
          <cell r="EM15">
            <v>0.36407197624906851</v>
          </cell>
          <cell r="EN15">
            <v>0.33693828813015603</v>
          </cell>
          <cell r="EO15">
            <v>0.39135200156573163</v>
          </cell>
          <cell r="EP15">
            <v>0.35738719355375498</v>
          </cell>
          <cell r="EQ15">
            <v>0.66017428115256738</v>
          </cell>
          <cell r="ER15">
            <v>0.63811251926982926</v>
          </cell>
          <cell r="ES15">
            <v>0.76534045811855889</v>
          </cell>
          <cell r="ET15">
            <v>0.62506597348786297</v>
          </cell>
          <cell r="EU15">
            <v>0.79898706879188053</v>
          </cell>
          <cell r="EV15">
            <v>0.82081952422996507</v>
          </cell>
          <cell r="EW15">
            <v>0.87076618514874538</v>
          </cell>
          <cell r="EX15">
            <v>0.84657566882083035</v>
          </cell>
          <cell r="EY15">
            <v>0.8237488537031078</v>
          </cell>
          <cell r="EZ15">
            <v>0.91399001518588785</v>
          </cell>
          <cell r="FA15">
            <v>0.91251527975423097</v>
          </cell>
          <cell r="FB15">
            <v>0.83628532750186502</v>
          </cell>
          <cell r="FC15">
            <v>0.95772290288181405</v>
          </cell>
          <cell r="FD15">
            <v>0.95912770170132811</v>
          </cell>
          <cell r="FE15">
            <v>0.96096170871382058</v>
          </cell>
          <cell r="FF15">
            <v>0.9586824019051825</v>
          </cell>
          <cell r="FG15">
            <v>0.95527778579869815</v>
          </cell>
          <cell r="FH15">
            <v>0.9530467746704655</v>
          </cell>
          <cell r="FI15">
            <v>0.95195471693297484</v>
          </cell>
          <cell r="FJ15">
            <v>0.94894253602547496</v>
          </cell>
          <cell r="FK15">
            <v>0.94367918572249099</v>
          </cell>
          <cell r="FL15">
            <v>0.95663100901618991</v>
          </cell>
          <cell r="FM15">
            <v>0.95253749214900196</v>
          </cell>
          <cell r="FN15">
            <v>0.952948584553857</v>
          </cell>
          <cell r="FO15">
            <v>0.95052302395764066</v>
          </cell>
          <cell r="FP15">
            <v>0.95172429605644004</v>
          </cell>
          <cell r="FQ15">
            <v>0.95131193819075099</v>
          </cell>
          <cell r="FR15">
            <v>0.94999783566079687</v>
          </cell>
          <cell r="FS15">
            <v>0.95084951570083509</v>
          </cell>
          <cell r="FT15">
            <v>0.95343196749039316</v>
          </cell>
          <cell r="FU15">
            <v>0.96069401007753097</v>
          </cell>
          <cell r="FV15">
            <v>0.96075583321400204</v>
          </cell>
          <cell r="FW15">
            <v>0.96072341848236076</v>
          </cell>
          <cell r="FX15">
            <v>0.96172732332701649</v>
          </cell>
          <cell r="FY15">
            <v>0.96131154125922347</v>
          </cell>
          <cell r="FZ15">
            <v>0.96157741228990901</v>
          </cell>
          <cell r="GA15">
            <v>0.93929343732864468</v>
          </cell>
          <cell r="GB15">
            <v>0.96503228943362629</v>
          </cell>
          <cell r="GC15">
            <v>0.96603209719772598</v>
          </cell>
          <cell r="GD15">
            <v>0.963851658329965</v>
          </cell>
          <cell r="GE15">
            <v>0.96176761167246105</v>
          </cell>
          <cell r="GF15">
            <v>0.95848178803368478</v>
          </cell>
          <cell r="GG15">
            <v>0.95219688974827399</v>
          </cell>
          <cell r="GH15">
            <v>0.90748267612280198</v>
          </cell>
          <cell r="GI15">
            <v>0.87875368290775235</v>
          </cell>
          <cell r="GJ15">
            <v>0.5872011492453405</v>
          </cell>
          <cell r="GK15">
            <v>0.86766433282065292</v>
          </cell>
          <cell r="GL15">
            <v>0.89683693945565823</v>
          </cell>
          <cell r="GM15">
            <v>0.91213946589028916</v>
          </cell>
          <cell r="GN15">
            <v>0.91190863765056296</v>
          </cell>
          <cell r="GO15">
            <v>0.949830463287891</v>
          </cell>
          <cell r="GP15">
            <v>0.96144900594268901</v>
          </cell>
          <cell r="GQ15">
            <v>0.95120507653881392</v>
          </cell>
          <cell r="GR15">
            <v>0.93828138851038834</v>
          </cell>
          <cell r="GS15">
            <v>0.96366021244413302</v>
          </cell>
          <cell r="GT15">
            <v>0.96487056419929995</v>
          </cell>
          <cell r="GU15">
            <v>0.96210149941856804</v>
          </cell>
          <cell r="GV15">
            <v>0.96145228275336703</v>
          </cell>
          <cell r="GW15">
            <v>0.96239977148748801</v>
          </cell>
          <cell r="GX15">
            <v>0.96222899963562314</v>
          </cell>
          <cell r="GY15">
            <v>0.96346463752441103</v>
          </cell>
          <cell r="GZ15">
            <v>0.94009920587781126</v>
          </cell>
          <cell r="HA15">
            <v>0.94660590612311157</v>
          </cell>
          <cell r="HB15">
            <v>0.94909443744863498</v>
          </cell>
          <cell r="HC15">
            <v>0.94729812399227098</v>
          </cell>
          <cell r="HD15">
            <v>0.70069606066092505</v>
          </cell>
          <cell r="HE15">
            <v>0.70809641405137724</v>
          </cell>
          <cell r="HF15">
            <v>0.71279002414635961</v>
          </cell>
          <cell r="HG15">
            <v>0.71242392490781203</v>
          </cell>
          <cell r="HH15">
            <v>0.71067274823656701</v>
          </cell>
          <cell r="HI15">
            <v>0.70374501859810212</v>
          </cell>
          <cell r="HJ15">
            <v>0.70558186243016596</v>
          </cell>
          <cell r="HK15">
            <v>0.70484758784733204</v>
          </cell>
          <cell r="HL15">
            <v>0.70580937542418298</v>
          </cell>
          <cell r="HM15">
            <v>0.70764766492942399</v>
          </cell>
          <cell r="HN15">
            <v>0.70935200509627905</v>
          </cell>
          <cell r="HO15">
            <v>0.70879697248046503</v>
          </cell>
          <cell r="HP15">
            <v>0.70525763708137201</v>
          </cell>
          <cell r="HQ15">
            <v>0.70934157133457298</v>
          </cell>
          <cell r="HR15">
            <v>0.70463787223156504</v>
          </cell>
          <cell r="HS15">
            <v>0.70873063965279204</v>
          </cell>
          <cell r="HT15">
            <v>0.70419327756262995</v>
          </cell>
          <cell r="HU15">
            <v>0.70395222718309902</v>
          </cell>
          <cell r="HV15">
            <v>0.70352849653373395</v>
          </cell>
          <cell r="HW15">
            <v>0.703908959329821</v>
          </cell>
          <cell r="HX15">
            <v>0.71123380279071502</v>
          </cell>
          <cell r="HY15">
            <v>0.70973725198169801</v>
          </cell>
          <cell r="HZ15">
            <v>0.70759082093262204</v>
          </cell>
          <cell r="IA15">
            <v>0.70565230643329946</v>
          </cell>
          <cell r="IB15">
            <v>0.707032998378892</v>
          </cell>
          <cell r="IC15">
            <v>0.99529586489714506</v>
          </cell>
          <cell r="ID15">
            <v>0.99560031106448998</v>
          </cell>
          <cell r="IE15">
            <v>0.99432212387823848</v>
          </cell>
          <cell r="IF15">
            <v>0.9955182514269566</v>
          </cell>
          <cell r="IG15">
            <v>0.99538833292706497</v>
          </cell>
          <cell r="IH15">
            <v>0.94868716643733242</v>
          </cell>
          <cell r="II15">
            <v>0.99403842990099744</v>
          </cell>
          <cell r="IJ15">
            <v>0.98395482309389604</v>
          </cell>
          <cell r="IK15">
            <v>0.98709136228355709</v>
          </cell>
          <cell r="IL15">
            <v>0.99452585031144702</v>
          </cell>
          <cell r="IM15">
            <v>0.99491651862611763</v>
          </cell>
          <cell r="IN15">
            <v>0.99248657662538931</v>
          </cell>
          <cell r="IO15">
            <v>0.98438115565720996</v>
          </cell>
          <cell r="IP15">
            <v>0.98470899937392165</v>
          </cell>
          <cell r="IQ15">
            <v>0.98473932545931608</v>
          </cell>
          <cell r="IR15">
            <v>0.98600563684993003</v>
          </cell>
          <cell r="IS15">
            <v>0.98638490753711772</v>
          </cell>
          <cell r="IT15">
            <v>0.98678404672864928</v>
          </cell>
          <cell r="IU15">
            <v>0.98663332233027301</v>
          </cell>
          <cell r="IV15">
            <v>0.98691795687069805</v>
          </cell>
          <cell r="IW15">
            <v>0.98652976493551603</v>
          </cell>
          <cell r="IX15">
            <v>0.98661555980617699</v>
          </cell>
          <cell r="IY15">
            <v>0.98576892579795306</v>
          </cell>
          <cell r="IZ15">
            <v>0.98598623540214259</v>
          </cell>
          <cell r="JA15">
            <v>0.98454489238595022</v>
          </cell>
          <cell r="JB15">
            <v>0.98467610685853946</v>
          </cell>
          <cell r="JC15">
            <v>0.98397512170121104</v>
          </cell>
          <cell r="JD15">
            <v>0.98494608287276775</v>
          </cell>
          <cell r="JE15">
            <v>0.98440238005339797</v>
          </cell>
          <cell r="JF15">
            <v>0.98447776586623104</v>
          </cell>
        </row>
        <row r="16">
          <cell r="A16">
            <v>0.14000000000000001</v>
          </cell>
          <cell r="B16">
            <v>0.98196857404185101</v>
          </cell>
          <cell r="C16">
            <v>0.98456378823067003</v>
          </cell>
          <cell r="D16">
            <v>0.98164744392022829</v>
          </cell>
          <cell r="E16">
            <v>0.98517418567879644</v>
          </cell>
          <cell r="F16">
            <v>0.98780031434501636</v>
          </cell>
          <cell r="G16">
            <v>0.98638157636448598</v>
          </cell>
          <cell r="H16">
            <v>0.98556500311546802</v>
          </cell>
          <cell r="I16">
            <v>0.98574169250985699</v>
          </cell>
          <cell r="J16">
            <v>0.98878129294700512</v>
          </cell>
          <cell r="K16">
            <v>0.98634581278386868</v>
          </cell>
          <cell r="L16">
            <v>0.9914850800661732</v>
          </cell>
          <cell r="M16">
            <v>0.86587947088576278</v>
          </cell>
          <cell r="N16">
            <v>0.76760723607994474</v>
          </cell>
          <cell r="O16">
            <v>0.77262288339824625</v>
          </cell>
          <cell r="P16">
            <v>0.79270593858590777</v>
          </cell>
          <cell r="Q16">
            <v>0.79743319800060963</v>
          </cell>
          <cell r="R16">
            <v>0.79786357186145029</v>
          </cell>
          <cell r="S16">
            <v>0.80795348147715285</v>
          </cell>
          <cell r="T16">
            <v>0.81124617912106001</v>
          </cell>
          <cell r="U16">
            <v>0.77621773323065246</v>
          </cell>
          <cell r="V16">
            <v>0.74251116940769701</v>
          </cell>
          <cell r="W16">
            <v>0.81157050746505599</v>
          </cell>
          <cell r="X16">
            <v>0.80895641382076178</v>
          </cell>
          <cell r="Y16">
            <v>0.8117777076923024</v>
          </cell>
          <cell r="Z16">
            <v>0.86474276774245895</v>
          </cell>
          <cell r="AA16">
            <v>0.82632142316065949</v>
          </cell>
          <cell r="AB16">
            <v>0.8385954984654882</v>
          </cell>
          <cell r="AC16">
            <v>0.86712870401518405</v>
          </cell>
          <cell r="AD16">
            <v>0.86877389864780807</v>
          </cell>
          <cell r="AE16">
            <v>0.86597342329279303</v>
          </cell>
          <cell r="AF16">
            <v>0.91804226300416325</v>
          </cell>
          <cell r="AG16">
            <v>0.97033828921963206</v>
          </cell>
          <cell r="AH16">
            <v>0.86025461215088328</v>
          </cell>
          <cell r="AI16">
            <v>0.88627636029456935</v>
          </cell>
          <cell r="AJ16">
            <v>0.95821121443856372</v>
          </cell>
          <cell r="AK16">
            <v>0.96884424650645007</v>
          </cell>
          <cell r="AL16">
            <v>0.96876979668072005</v>
          </cell>
          <cell r="AM16">
            <v>0.96150042919739598</v>
          </cell>
          <cell r="AN16">
            <v>0.95233164290614702</v>
          </cell>
          <cell r="AO16">
            <v>0.95152115920505598</v>
          </cell>
          <cell r="AP16">
            <v>0.96320924119423534</v>
          </cell>
          <cell r="AQ16">
            <v>0.92268348633036157</v>
          </cell>
          <cell r="AR16">
            <v>0.95675271602324796</v>
          </cell>
          <cell r="AS16">
            <v>0.95553823721906994</v>
          </cell>
          <cell r="AT16">
            <v>0.95460770200709855</v>
          </cell>
          <cell r="AU16">
            <v>0.96237601483307122</v>
          </cell>
          <cell r="AV16">
            <v>0.94505437307603801</v>
          </cell>
          <cell r="AW16">
            <v>0.94090299814032252</v>
          </cell>
          <cell r="AX16">
            <v>0.92690773459768072</v>
          </cell>
          <cell r="AY16">
            <v>0.93728431440309257</v>
          </cell>
          <cell r="AZ16">
            <v>0.93484970393252953</v>
          </cell>
          <cell r="BA16">
            <v>0.94174023154390396</v>
          </cell>
          <cell r="BB16">
            <v>0.92009714159432632</v>
          </cell>
          <cell r="BC16">
            <v>0.91515915617148103</v>
          </cell>
          <cell r="BD16">
            <v>0.93675854414483872</v>
          </cell>
          <cell r="BE16">
            <v>0.95053034776674339</v>
          </cell>
          <cell r="BF16">
            <v>0.95808212041269747</v>
          </cell>
          <cell r="BG16">
            <v>0.95525703556962804</v>
          </cell>
          <cell r="BH16">
            <v>0.95695031081367432</v>
          </cell>
          <cell r="BI16">
            <v>0.95601843312374601</v>
          </cell>
          <cell r="BJ16">
            <v>0.95775287706891332</v>
          </cell>
          <cell r="BK16">
            <v>0.95581949367990704</v>
          </cell>
          <cell r="BL16">
            <v>0.95333297403395378</v>
          </cell>
          <cell r="BM16">
            <v>0.95578750213949737</v>
          </cell>
          <cell r="BN16">
            <v>0.9553914053329241</v>
          </cell>
          <cell r="BO16">
            <v>0.95587389971966352</v>
          </cell>
          <cell r="BP16">
            <v>0.9584217073025918</v>
          </cell>
          <cell r="BQ16">
            <v>0.95475744536312757</v>
          </cell>
          <cell r="BR16">
            <v>0.94645008131042407</v>
          </cell>
          <cell r="BS16">
            <v>0.92637188256459335</v>
          </cell>
          <cell r="BT16">
            <v>0.94598227145169034</v>
          </cell>
          <cell r="BU16">
            <v>0.94511055197918303</v>
          </cell>
          <cell r="BV16">
            <v>0.94458743965630898</v>
          </cell>
          <cell r="BW16">
            <v>0.94236547005149296</v>
          </cell>
          <cell r="BX16">
            <v>0.94648794937106073</v>
          </cell>
          <cell r="BY16">
            <v>0.94392777364647495</v>
          </cell>
          <cell r="BZ16">
            <v>0.91677719376718902</v>
          </cell>
          <cell r="CA16">
            <v>0.89194604999895866</v>
          </cell>
          <cell r="CB16">
            <v>0.83181370049489745</v>
          </cell>
          <cell r="CC16">
            <v>0.70591628227440362</v>
          </cell>
          <cell r="CD16">
            <v>0.70957228346323353</v>
          </cell>
          <cell r="CE16">
            <v>0.9194044880150587</v>
          </cell>
          <cell r="CF16">
            <v>0.83447396780518168</v>
          </cell>
          <cell r="CG16">
            <v>0.83253821317609145</v>
          </cell>
          <cell r="CH16">
            <v>0.88120982489745936</v>
          </cell>
          <cell r="CI16">
            <v>0.94910035305385898</v>
          </cell>
          <cell r="CJ16">
            <v>0.94089732213262944</v>
          </cell>
          <cell r="CK16">
            <v>0.93180190676361707</v>
          </cell>
          <cell r="CL16">
            <v>0.93259467247027439</v>
          </cell>
          <cell r="CM16">
            <v>0.94491132281885104</v>
          </cell>
          <cell r="CN16">
            <v>0.94523020017673798</v>
          </cell>
          <cell r="CO16">
            <v>0.93820401804654241</v>
          </cell>
          <cell r="CP16">
            <v>0.87831183639295995</v>
          </cell>
          <cell r="CQ16">
            <v>0.87638152818451998</v>
          </cell>
          <cell r="CR16">
            <v>0.89644198134599284</v>
          </cell>
          <cell r="CS16">
            <v>0.90382697154012603</v>
          </cell>
          <cell r="CT16">
            <v>0.8578712074002276</v>
          </cell>
          <cell r="CU16">
            <v>0.79694587328201605</v>
          </cell>
          <cell r="CV16">
            <v>0.82185691279549167</v>
          </cell>
          <cell r="CW16">
            <v>0.79800940237870899</v>
          </cell>
          <cell r="CX16">
            <v>0.81928130269402766</v>
          </cell>
          <cell r="CY16">
            <v>0.77392016066324032</v>
          </cell>
          <cell r="CZ16">
            <v>0.83679353239234466</v>
          </cell>
          <cell r="DA16">
            <v>0.80244160441787105</v>
          </cell>
          <cell r="DB16">
            <v>0.80969237714357389</v>
          </cell>
          <cell r="DC16">
            <v>0.79858269867939802</v>
          </cell>
          <cell r="DD16">
            <v>0.80137462054713138</v>
          </cell>
          <cell r="DE16">
            <v>0.77288761062798306</v>
          </cell>
          <cell r="DF16">
            <v>0.81768350207461804</v>
          </cell>
          <cell r="DG16">
            <v>0.79862420903456366</v>
          </cell>
          <cell r="DH16">
            <v>0.74217336338807494</v>
          </cell>
          <cell r="DI16">
            <v>0.78218676380213925</v>
          </cell>
          <cell r="DJ16">
            <v>0.80706102268217228</v>
          </cell>
          <cell r="DK16">
            <v>0.68760454601913101</v>
          </cell>
          <cell r="DL16">
            <v>0.81622670037943401</v>
          </cell>
          <cell r="DM16">
            <v>0.82960451498853016</v>
          </cell>
          <cell r="DN16">
            <v>0.8790157063398073</v>
          </cell>
          <cell r="DO16">
            <v>0.8129334165157841</v>
          </cell>
          <cell r="DP16">
            <v>0.77719990390012095</v>
          </cell>
          <cell r="DQ16">
            <v>0.83920588619875103</v>
          </cell>
          <cell r="DR16">
            <v>0.74864344455078047</v>
          </cell>
          <cell r="DS16">
            <v>0.68608757109790897</v>
          </cell>
          <cell r="DT16">
            <v>0.64263903677594791</v>
          </cell>
          <cell r="DU16">
            <v>0.71546930749037141</v>
          </cell>
          <cell r="DV16">
            <v>0.4714902619198445</v>
          </cell>
          <cell r="DW16">
            <v>0.62197834801869145</v>
          </cell>
          <cell r="DX16">
            <v>0.48399084967202649</v>
          </cell>
          <cell r="DY16">
            <v>0.60417090989335731</v>
          </cell>
          <cell r="DZ16">
            <v>0.53095543990335892</v>
          </cell>
          <cell r="EA16">
            <v>0.68507645983127796</v>
          </cell>
          <cell r="EB16">
            <v>0.471969179916501</v>
          </cell>
          <cell r="EC16">
            <v>0.52042189623722068</v>
          </cell>
          <cell r="ED16">
            <v>0.42356674541058503</v>
          </cell>
          <cell r="EE16">
            <v>0.69938133401795999</v>
          </cell>
          <cell r="EF16">
            <v>0.78796568007741352</v>
          </cell>
          <cell r="EG16">
            <v>0.59137220137583868</v>
          </cell>
          <cell r="EH16">
            <v>0.50926000380236902</v>
          </cell>
          <cell r="EI16">
            <v>0.41618871087590947</v>
          </cell>
          <cell r="EJ16">
            <v>0.37474547846843653</v>
          </cell>
          <cell r="EK16">
            <v>0.35231504186124202</v>
          </cell>
          <cell r="EL16">
            <v>0.45917522503164099</v>
          </cell>
          <cell r="EM16">
            <v>0.44924265652622553</v>
          </cell>
          <cell r="EN16">
            <v>0.44025469169883846</v>
          </cell>
          <cell r="EO16">
            <v>0.46443915313692152</v>
          </cell>
          <cell r="EP16">
            <v>0.71304365633156652</v>
          </cell>
          <cell r="EQ16">
            <v>0.82061129434675495</v>
          </cell>
          <cell r="ER16">
            <v>0.82923472979990098</v>
          </cell>
          <cell r="ES16">
            <v>0.84766430216602906</v>
          </cell>
          <cell r="ET16">
            <v>0.7238305548752515</v>
          </cell>
          <cell r="EU16">
            <v>0.85719918602418499</v>
          </cell>
          <cell r="EV16">
            <v>0.90029867301974031</v>
          </cell>
          <cell r="EW16">
            <v>0.91596085210151501</v>
          </cell>
          <cell r="EX16">
            <v>0.90229479685618375</v>
          </cell>
          <cell r="EY16">
            <v>0.9212951593703439</v>
          </cell>
          <cell r="EZ16">
            <v>0.91399001518588785</v>
          </cell>
          <cell r="FA16">
            <v>0.92664083853182</v>
          </cell>
          <cell r="FB16">
            <v>0.90507006566615533</v>
          </cell>
          <cell r="FC16">
            <v>0.95772290288181405</v>
          </cell>
          <cell r="FD16">
            <v>0.95986382113097035</v>
          </cell>
          <cell r="FE16">
            <v>0.96206861383533304</v>
          </cell>
          <cell r="FF16">
            <v>0.96037198094402998</v>
          </cell>
          <cell r="FG16">
            <v>0.95854660293315297</v>
          </cell>
          <cell r="FH16">
            <v>0.95473233655495304</v>
          </cell>
          <cell r="FI16">
            <v>0.95286365404284401</v>
          </cell>
          <cell r="FJ16">
            <v>0.95123935029357032</v>
          </cell>
          <cell r="FK16">
            <v>0.94626457961118504</v>
          </cell>
          <cell r="FL16">
            <v>0.96006277037100596</v>
          </cell>
          <cell r="FM16">
            <v>0.95514187368221293</v>
          </cell>
          <cell r="FN16">
            <v>0.95541416604232576</v>
          </cell>
          <cell r="FO16">
            <v>0.95367408373155005</v>
          </cell>
          <cell r="FP16">
            <v>0.95491098669638597</v>
          </cell>
          <cell r="FQ16">
            <v>0.95287792964037954</v>
          </cell>
          <cell r="FR16">
            <v>0.95240046704968329</v>
          </cell>
          <cell r="FS16">
            <v>0.95084951570083498</v>
          </cell>
          <cell r="FT16">
            <v>0.95578049109508201</v>
          </cell>
          <cell r="FU16">
            <v>0.96170706901208958</v>
          </cell>
          <cell r="FV16">
            <v>0.96376634596163291</v>
          </cell>
          <cell r="FW16">
            <v>0.96074133227518999</v>
          </cell>
          <cell r="FX16">
            <v>0.96176289782956792</v>
          </cell>
          <cell r="FY16">
            <v>0.96134813431780797</v>
          </cell>
          <cell r="FZ16">
            <v>0.96314457697743172</v>
          </cell>
          <cell r="GA16">
            <v>0.96482452741753899</v>
          </cell>
          <cell r="GB16">
            <v>0.96663815917030638</v>
          </cell>
          <cell r="GC16">
            <v>0.96722613626227649</v>
          </cell>
          <cell r="GD16">
            <v>0.965061569238165</v>
          </cell>
          <cell r="GE16">
            <v>0.96176761167246105</v>
          </cell>
          <cell r="GF16">
            <v>0.96122237558173496</v>
          </cell>
          <cell r="GG16">
            <v>0.95449278357823897</v>
          </cell>
          <cell r="GH16">
            <v>0.94996855940505209</v>
          </cell>
          <cell r="GI16">
            <v>0.94136597426396229</v>
          </cell>
          <cell r="GJ16">
            <v>0.72221298466958095</v>
          </cell>
          <cell r="GK16">
            <v>0.91402811205357004</v>
          </cell>
          <cell r="GL16">
            <v>0.91579926464018302</v>
          </cell>
          <cell r="GM16">
            <v>0.93809812218791822</v>
          </cell>
          <cell r="GN16">
            <v>0.95368123381164682</v>
          </cell>
          <cell r="GO16">
            <v>0.95785323431503866</v>
          </cell>
          <cell r="GP16">
            <v>0.96315497402817896</v>
          </cell>
          <cell r="GQ16">
            <v>0.95175537317432268</v>
          </cell>
          <cell r="GR16">
            <v>0.96307728442036999</v>
          </cell>
          <cell r="GS16">
            <v>0.96520661288222698</v>
          </cell>
          <cell r="GT16">
            <v>0.96694412077718295</v>
          </cell>
          <cell r="GU16">
            <v>0.96357379856528202</v>
          </cell>
          <cell r="GV16">
            <v>0.96375242569641095</v>
          </cell>
          <cell r="GW16">
            <v>0.96466484289396104</v>
          </cell>
          <cell r="GX16">
            <v>0.96447974962347405</v>
          </cell>
          <cell r="GY16">
            <v>0.96452347905570202</v>
          </cell>
          <cell r="GZ16">
            <v>0.95100700337310196</v>
          </cell>
          <cell r="HA16">
            <v>0.95085033078792502</v>
          </cell>
          <cell r="HB16">
            <v>0.94909443744863498</v>
          </cell>
          <cell r="HC16">
            <v>0.94729812399227098</v>
          </cell>
          <cell r="HD16">
            <v>0.70069606066092505</v>
          </cell>
          <cell r="HE16">
            <v>0.70825363608251102</v>
          </cell>
          <cell r="HF16">
            <v>0.71296606145733299</v>
          </cell>
          <cell r="HG16">
            <v>0.71242392490781203</v>
          </cell>
          <cell r="HH16">
            <v>0.71067274823656701</v>
          </cell>
          <cell r="HI16">
            <v>0.70409942614218701</v>
          </cell>
          <cell r="HJ16">
            <v>0.70558186243016596</v>
          </cell>
          <cell r="HK16">
            <v>0.70484758784733204</v>
          </cell>
          <cell r="HL16">
            <v>0.70580937542418298</v>
          </cell>
          <cell r="HM16">
            <v>0.70764766492942399</v>
          </cell>
          <cell r="HN16">
            <v>0.70935200509627905</v>
          </cell>
          <cell r="HO16">
            <v>0.7088981702164584</v>
          </cell>
          <cell r="HP16">
            <v>0.70525763708137201</v>
          </cell>
          <cell r="HQ16">
            <v>0.7093415713345731</v>
          </cell>
          <cell r="HR16">
            <v>0.70463787223156504</v>
          </cell>
          <cell r="HS16">
            <v>0.70873063965279204</v>
          </cell>
          <cell r="HT16">
            <v>0.70419327756262995</v>
          </cell>
          <cell r="HU16">
            <v>0.70405232656446604</v>
          </cell>
          <cell r="HV16">
            <v>0.70352849653373395</v>
          </cell>
          <cell r="HW16">
            <v>0.703908959329821</v>
          </cell>
          <cell r="HX16">
            <v>0.71132904188016299</v>
          </cell>
          <cell r="HY16">
            <v>0.70973725198169801</v>
          </cell>
          <cell r="HZ16">
            <v>0.70759082093262204</v>
          </cell>
          <cell r="IA16">
            <v>0.70566842666652796</v>
          </cell>
          <cell r="IB16">
            <v>0.707032998378892</v>
          </cell>
          <cell r="IC16">
            <v>0.99529586489714506</v>
          </cell>
          <cell r="ID16">
            <v>0.99560031106448998</v>
          </cell>
          <cell r="IE16">
            <v>0.99479014250035913</v>
          </cell>
          <cell r="IF16">
            <v>0.99574431896110704</v>
          </cell>
          <cell r="IG16">
            <v>0.99561848401798003</v>
          </cell>
          <cell r="IH16">
            <v>0.94878973058733695</v>
          </cell>
          <cell r="II16">
            <v>0.99414458980220299</v>
          </cell>
          <cell r="IJ16">
            <v>0.99159639233395558</v>
          </cell>
          <cell r="IK16">
            <v>0.99113650460686997</v>
          </cell>
          <cell r="IL16">
            <v>0.99452585031144702</v>
          </cell>
          <cell r="IM16">
            <v>0.994971167196816</v>
          </cell>
          <cell r="IN16">
            <v>0.99495759450070398</v>
          </cell>
          <cell r="IO16">
            <v>0.984520660409547</v>
          </cell>
          <cell r="IP16">
            <v>0.98478035502537298</v>
          </cell>
          <cell r="IQ16">
            <v>0.98478715802436401</v>
          </cell>
          <cell r="IR16">
            <v>0.98607379327091749</v>
          </cell>
          <cell r="IS16">
            <v>0.98665830408041899</v>
          </cell>
          <cell r="IT16">
            <v>0.986857470287553</v>
          </cell>
          <cell r="IU16">
            <v>0.98663332233027301</v>
          </cell>
          <cell r="IV16">
            <v>0.98691795687069805</v>
          </cell>
          <cell r="IW16">
            <v>0.98652976493551603</v>
          </cell>
          <cell r="IX16">
            <v>0.98661555980617699</v>
          </cell>
          <cell r="IY16">
            <v>0.98576892579795306</v>
          </cell>
          <cell r="IZ16">
            <v>0.98600955517438604</v>
          </cell>
          <cell r="JA16">
            <v>0.98472556489037499</v>
          </cell>
          <cell r="JB16">
            <v>0.98468537762249697</v>
          </cell>
          <cell r="JC16">
            <v>0.98397512170121104</v>
          </cell>
          <cell r="JD16">
            <v>0.98494608287276775</v>
          </cell>
          <cell r="JE16">
            <v>0.98440238005339797</v>
          </cell>
          <cell r="JF16">
            <v>0.98447776586623104</v>
          </cell>
        </row>
        <row r="17">
          <cell r="A17">
            <v>0.15</v>
          </cell>
          <cell r="B17">
            <v>0.98399276287999038</v>
          </cell>
          <cell r="C17">
            <v>0.98553431221644405</v>
          </cell>
          <cell r="D17">
            <v>0.98389916362852403</v>
          </cell>
          <cell r="E17">
            <v>0.98972198086912988</v>
          </cell>
          <cell r="F17">
            <v>0.98965797078056228</v>
          </cell>
          <cell r="G17">
            <v>0.98943481668117728</v>
          </cell>
          <cell r="H17">
            <v>0.98951967935347374</v>
          </cell>
          <cell r="I17">
            <v>0.98805058091470543</v>
          </cell>
          <cell r="J17">
            <v>0.98879591206919604</v>
          </cell>
          <cell r="K17">
            <v>0.991224481177433</v>
          </cell>
          <cell r="L17">
            <v>0.9914850800661732</v>
          </cell>
          <cell r="M17">
            <v>0.86587947088576278</v>
          </cell>
          <cell r="N17">
            <v>0.80411482985555305</v>
          </cell>
          <cell r="O17">
            <v>0.83545980375707696</v>
          </cell>
          <cell r="P17">
            <v>0.83194042595637308</v>
          </cell>
          <cell r="Q17">
            <v>0.85662038935240192</v>
          </cell>
          <cell r="R17">
            <v>0.80387765965325941</v>
          </cell>
          <cell r="S17">
            <v>0.80878526563808162</v>
          </cell>
          <cell r="T17">
            <v>0.81127366168906401</v>
          </cell>
          <cell r="U17">
            <v>0.81099643921619036</v>
          </cell>
          <cell r="V17">
            <v>0.74851419182941448</v>
          </cell>
          <cell r="W17">
            <v>0.81160654700950596</v>
          </cell>
          <cell r="X17">
            <v>0.81139633540654599</v>
          </cell>
          <cell r="Y17">
            <v>0.81297460814414957</v>
          </cell>
          <cell r="Z17">
            <v>0.86474276774245895</v>
          </cell>
          <cell r="AA17">
            <v>0.84152261397566874</v>
          </cell>
          <cell r="AB17">
            <v>0.86540247970021422</v>
          </cell>
          <cell r="AC17">
            <v>0.86712870401518405</v>
          </cell>
          <cell r="AD17">
            <v>0.86877389864780807</v>
          </cell>
          <cell r="AE17">
            <v>0.870677231318019</v>
          </cell>
          <cell r="AF17">
            <v>0.97176533961212497</v>
          </cell>
          <cell r="AG17">
            <v>0.97143937826474602</v>
          </cell>
          <cell r="AH17">
            <v>0.95119280271943396</v>
          </cell>
          <cell r="AI17">
            <v>0.968594481913578</v>
          </cell>
          <cell r="AJ17">
            <v>0.97038757489640604</v>
          </cell>
          <cell r="AK17">
            <v>0.97115859053509135</v>
          </cell>
          <cell r="AL17">
            <v>0.97252290218335935</v>
          </cell>
          <cell r="AM17">
            <v>0.97108515137699969</v>
          </cell>
          <cell r="AN17">
            <v>0.9704983947874376</v>
          </cell>
          <cell r="AO17">
            <v>0.96973033730330849</v>
          </cell>
          <cell r="AP17">
            <v>0.96900999075394501</v>
          </cell>
          <cell r="AQ17">
            <v>0.92974420728100104</v>
          </cell>
          <cell r="AR17">
            <v>0.96852451126921379</v>
          </cell>
          <cell r="AS17">
            <v>0.96796846354864696</v>
          </cell>
          <cell r="AT17">
            <v>0.96887534547105247</v>
          </cell>
          <cell r="AU17">
            <v>0.96854256856299203</v>
          </cell>
          <cell r="AV17">
            <v>0.95669498250200735</v>
          </cell>
          <cell r="AW17">
            <v>0.94638801778602188</v>
          </cell>
          <cell r="AX17">
            <v>0.94199172128228836</v>
          </cell>
          <cell r="AY17">
            <v>0.94220260994996197</v>
          </cell>
          <cell r="AZ17">
            <v>0.94027222017699896</v>
          </cell>
          <cell r="BA17">
            <v>0.94174023154390396</v>
          </cell>
          <cell r="BB17">
            <v>0.94031152301635734</v>
          </cell>
          <cell r="BC17">
            <v>0.93976302897714703</v>
          </cell>
          <cell r="BD17">
            <v>0.93991627571456937</v>
          </cell>
          <cell r="BE17">
            <v>0.95972337994079604</v>
          </cell>
          <cell r="BF17">
            <v>0.95985255566690997</v>
          </cell>
          <cell r="BG17">
            <v>0.95804228033266847</v>
          </cell>
          <cell r="BH17">
            <v>0.95827761587359594</v>
          </cell>
          <cell r="BI17">
            <v>0.95876709330535004</v>
          </cell>
          <cell r="BJ17">
            <v>0.95866029937225605</v>
          </cell>
          <cell r="BK17">
            <v>0.95857626656302608</v>
          </cell>
          <cell r="BL17">
            <v>0.95939806779806502</v>
          </cell>
          <cell r="BM17">
            <v>0.96020555171211497</v>
          </cell>
          <cell r="BN17">
            <v>0.95818254893676302</v>
          </cell>
          <cell r="BO17">
            <v>0.95870364152566301</v>
          </cell>
          <cell r="BP17">
            <v>0.95988229753737409</v>
          </cell>
          <cell r="BQ17">
            <v>0.95874120704445698</v>
          </cell>
          <cell r="BR17">
            <v>0.95516834396585104</v>
          </cell>
          <cell r="BS17">
            <v>0.95437502473624258</v>
          </cell>
          <cell r="BT17">
            <v>0.95347310406578034</v>
          </cell>
          <cell r="BU17">
            <v>0.94991695932654929</v>
          </cell>
          <cell r="BV17">
            <v>0.952189374534539</v>
          </cell>
          <cell r="BW17">
            <v>0.94537435036572104</v>
          </cell>
          <cell r="BX17">
            <v>0.95054427900497496</v>
          </cell>
          <cell r="BY17">
            <v>0.94669174785634891</v>
          </cell>
          <cell r="BZ17">
            <v>0.94421745046821404</v>
          </cell>
          <cell r="CA17">
            <v>0.94940742372619003</v>
          </cell>
          <cell r="CB17">
            <v>0.92979898579847797</v>
          </cell>
          <cell r="CC17">
            <v>0.9303242847005353</v>
          </cell>
          <cell r="CD17">
            <v>0.93115855197202568</v>
          </cell>
          <cell r="CE17">
            <v>0.94912152995990096</v>
          </cell>
          <cell r="CF17">
            <v>0.9226723283151731</v>
          </cell>
          <cell r="CG17">
            <v>0.94861141510260494</v>
          </cell>
          <cell r="CH17">
            <v>0.94953470244396698</v>
          </cell>
          <cell r="CI17">
            <v>0.94910035305385898</v>
          </cell>
          <cell r="CJ17">
            <v>0.94877930355571605</v>
          </cell>
          <cell r="CK17">
            <v>0.94778993965763503</v>
          </cell>
          <cell r="CL17">
            <v>0.94808758990326714</v>
          </cell>
          <cell r="CM17">
            <v>0.94613812859968471</v>
          </cell>
          <cell r="CN17">
            <v>0.94523020017673798</v>
          </cell>
          <cell r="CO17">
            <v>0.94619139063386504</v>
          </cell>
          <cell r="CP17">
            <v>0.90593831506819311</v>
          </cell>
          <cell r="CQ17">
            <v>0.9031007560165013</v>
          </cell>
          <cell r="CR17">
            <v>0.90472531142133095</v>
          </cell>
          <cell r="CS17">
            <v>0.90382697154012603</v>
          </cell>
          <cell r="CT17">
            <v>0.89764751932052</v>
          </cell>
          <cell r="CU17">
            <v>0.82018446000824008</v>
          </cell>
          <cell r="CV17">
            <v>0.84411032453668833</v>
          </cell>
          <cell r="CW17">
            <v>0.83632599215655923</v>
          </cell>
          <cell r="CX17">
            <v>0.86067749076191224</v>
          </cell>
          <cell r="CY17">
            <v>0.82664458660720996</v>
          </cell>
          <cell r="CZ17">
            <v>0.87492325576046603</v>
          </cell>
          <cell r="DA17">
            <v>0.81716061676328744</v>
          </cell>
          <cell r="DB17">
            <v>0.82318331344556395</v>
          </cell>
          <cell r="DC17">
            <v>0.8158855213590509</v>
          </cell>
          <cell r="DD17">
            <v>0.82923067640306747</v>
          </cell>
          <cell r="DE17">
            <v>0.81765234972803247</v>
          </cell>
          <cell r="DF17">
            <v>0.88752983325894896</v>
          </cell>
          <cell r="DG17">
            <v>0.85138090921479903</v>
          </cell>
          <cell r="DH17">
            <v>0.80310464024703965</v>
          </cell>
          <cell r="DI17">
            <v>0.87766218920299766</v>
          </cell>
          <cell r="DJ17">
            <v>0.86587065239841132</v>
          </cell>
          <cell r="DK17">
            <v>0.86605567212644896</v>
          </cell>
          <cell r="DL17">
            <v>0.89452214761223503</v>
          </cell>
          <cell r="DM17">
            <v>0.88478364407251253</v>
          </cell>
          <cell r="DN17">
            <v>0.90002757154181245</v>
          </cell>
          <cell r="DO17">
            <v>0.89022109144853556</v>
          </cell>
          <cell r="DP17">
            <v>0.83723155713580366</v>
          </cell>
          <cell r="DQ17">
            <v>0.8678075603446046</v>
          </cell>
          <cell r="DR17">
            <v>0.85113589397036871</v>
          </cell>
          <cell r="DS17">
            <v>0.76570783467172931</v>
          </cell>
          <cell r="DT17">
            <v>0.71884940390345609</v>
          </cell>
          <cell r="DU17">
            <v>0.81872303548478143</v>
          </cell>
          <cell r="DV17">
            <v>0.67282721611236296</v>
          </cell>
          <cell r="DW17">
            <v>0.76474043398311542</v>
          </cell>
          <cell r="DX17">
            <v>0.69055130857015301</v>
          </cell>
          <cell r="DY17">
            <v>0.70286971168703505</v>
          </cell>
          <cell r="DZ17">
            <v>0.69892811639809016</v>
          </cell>
          <cell r="EA17">
            <v>0.76622740247048005</v>
          </cell>
          <cell r="EB17">
            <v>0.69960697221039547</v>
          </cell>
          <cell r="EC17">
            <v>0.68384542702678641</v>
          </cell>
          <cell r="ED17">
            <v>0.71899581482384634</v>
          </cell>
          <cell r="EE17">
            <v>0.78107951271347709</v>
          </cell>
          <cell r="EF17">
            <v>0.87239810276092766</v>
          </cell>
          <cell r="EG17">
            <v>0.75363177390078095</v>
          </cell>
          <cell r="EH17">
            <v>0.84821255831844344</v>
          </cell>
          <cell r="EI17">
            <v>0.7200759325229209</v>
          </cell>
          <cell r="EJ17">
            <v>0.69270923512476035</v>
          </cell>
          <cell r="EK17">
            <v>0.50466433494564444</v>
          </cell>
          <cell r="EL17">
            <v>0.615867258138866</v>
          </cell>
          <cell r="EM17">
            <v>0.6738999668313902</v>
          </cell>
          <cell r="EN17">
            <v>0.7741407188453896</v>
          </cell>
          <cell r="EO17">
            <v>0.742148178796183</v>
          </cell>
          <cell r="EP17">
            <v>0.78918137584120229</v>
          </cell>
          <cell r="EQ17">
            <v>0.87872923521005364</v>
          </cell>
          <cell r="ER17">
            <v>0.86102177192676355</v>
          </cell>
          <cell r="ES17">
            <v>0.85937854217442611</v>
          </cell>
          <cell r="ET17">
            <v>0.85971105186396668</v>
          </cell>
          <cell r="EU17">
            <v>0.90878810922612607</v>
          </cell>
          <cell r="EV17">
            <v>0.91511852722438403</v>
          </cell>
          <cell r="EW17">
            <v>0.91596085210151512</v>
          </cell>
          <cell r="EX17">
            <v>0.91650132992150701</v>
          </cell>
          <cell r="EY17">
            <v>0.92129515937034401</v>
          </cell>
          <cell r="EZ17">
            <v>0.92583488059807573</v>
          </cell>
          <cell r="FA17">
            <v>0.95056067421108403</v>
          </cell>
          <cell r="FB17">
            <v>0.95358387240644615</v>
          </cell>
          <cell r="FC17">
            <v>0.95920764840032324</v>
          </cell>
          <cell r="FD17">
            <v>0.96133605999025495</v>
          </cell>
          <cell r="FE17">
            <v>0.96421057413075439</v>
          </cell>
          <cell r="FF17">
            <v>0.96037198094402998</v>
          </cell>
          <cell r="FG17">
            <v>0.95854660293315297</v>
          </cell>
          <cell r="FH17">
            <v>0.95473233655495304</v>
          </cell>
          <cell r="FI17">
            <v>0.95286365404284401</v>
          </cell>
          <cell r="FJ17">
            <v>0.95238775742761805</v>
          </cell>
          <cell r="FK17">
            <v>0.94712637757408302</v>
          </cell>
          <cell r="FL17">
            <v>0.96006277037100596</v>
          </cell>
          <cell r="FM17">
            <v>0.95601000085995003</v>
          </cell>
          <cell r="FN17">
            <v>0.95622666612075402</v>
          </cell>
          <cell r="FO17">
            <v>0.95367408373155005</v>
          </cell>
          <cell r="FP17">
            <v>0.95491098669638597</v>
          </cell>
          <cell r="FQ17">
            <v>0.95444392109000786</v>
          </cell>
          <cell r="FR17">
            <v>0.95320134417931202</v>
          </cell>
          <cell r="FS17">
            <v>0.95293627745845022</v>
          </cell>
          <cell r="FT17">
            <v>0.95656333229664503</v>
          </cell>
          <cell r="FU17">
            <v>0.96373318688120702</v>
          </cell>
          <cell r="FV17">
            <v>0.96376634596163302</v>
          </cell>
          <cell r="FW17">
            <v>0.96272774907379921</v>
          </cell>
          <cell r="FX17">
            <v>0.9627079778727593</v>
          </cell>
          <cell r="FY17">
            <v>0.9635015414004382</v>
          </cell>
          <cell r="FZ17">
            <v>0.96386973278213905</v>
          </cell>
          <cell r="GA17">
            <v>0.96482452741753899</v>
          </cell>
          <cell r="GB17">
            <v>0.96666101102066604</v>
          </cell>
          <cell r="GC17">
            <v>0.96839661644363195</v>
          </cell>
          <cell r="GD17">
            <v>0.965061569238165</v>
          </cell>
          <cell r="GE17">
            <v>0.96176761167246105</v>
          </cell>
          <cell r="GF17">
            <v>0.96126282557849096</v>
          </cell>
          <cell r="GG17">
            <v>0.95730196362168296</v>
          </cell>
          <cell r="GH17">
            <v>0.95375824254536601</v>
          </cell>
          <cell r="GI17">
            <v>0.95683213299876202</v>
          </cell>
          <cell r="GJ17">
            <v>0.79104645436429255</v>
          </cell>
          <cell r="GK17">
            <v>0.9625920227544813</v>
          </cell>
          <cell r="GL17">
            <v>0.96152392492178196</v>
          </cell>
          <cell r="GM17">
            <v>0.96284241147716099</v>
          </cell>
          <cell r="GN17">
            <v>0.96319423800424497</v>
          </cell>
          <cell r="GO17">
            <v>0.96270653784958704</v>
          </cell>
          <cell r="GP17">
            <v>0.96387854190191369</v>
          </cell>
          <cell r="GQ17">
            <v>0.95340626308084897</v>
          </cell>
          <cell r="GR17">
            <v>0.96388794039911996</v>
          </cell>
          <cell r="GS17">
            <v>0.96572207969492496</v>
          </cell>
          <cell r="GT17">
            <v>0.96694412077718306</v>
          </cell>
          <cell r="GU17">
            <v>0.96357379856528202</v>
          </cell>
          <cell r="GV17">
            <v>0.96375242569641095</v>
          </cell>
          <cell r="GW17">
            <v>0.96466484289396115</v>
          </cell>
          <cell r="GX17">
            <v>0.96447974962347405</v>
          </cell>
          <cell r="GY17">
            <v>0.96452347905570202</v>
          </cell>
          <cell r="GZ17">
            <v>0.95100700337310196</v>
          </cell>
          <cell r="HA17">
            <v>0.95085033078792502</v>
          </cell>
          <cell r="HB17">
            <v>0.94909443744863498</v>
          </cell>
          <cell r="HC17">
            <v>0.94729812399227098</v>
          </cell>
          <cell r="HD17">
            <v>0.70113242921750996</v>
          </cell>
          <cell r="HE17">
            <v>0.70855605691693502</v>
          </cell>
          <cell r="HF17">
            <v>0.71296606145733299</v>
          </cell>
          <cell r="HG17">
            <v>0.71242392490781203</v>
          </cell>
          <cell r="HH17">
            <v>0.71067274823656701</v>
          </cell>
          <cell r="HI17">
            <v>0.70409942614218701</v>
          </cell>
          <cell r="HJ17">
            <v>0.70558186243016596</v>
          </cell>
          <cell r="HK17">
            <v>0.70484758784733204</v>
          </cell>
          <cell r="HL17">
            <v>0.70580937542418298</v>
          </cell>
          <cell r="HM17">
            <v>0.70764766492942399</v>
          </cell>
          <cell r="HN17">
            <v>0.70935200509627905</v>
          </cell>
          <cell r="HO17">
            <v>0.7088981702164584</v>
          </cell>
          <cell r="HP17">
            <v>0.70525763708137201</v>
          </cell>
          <cell r="HQ17">
            <v>0.7093415713345731</v>
          </cell>
          <cell r="HR17">
            <v>0.70463787223156504</v>
          </cell>
          <cell r="HS17">
            <v>0.70873063965279204</v>
          </cell>
          <cell r="HT17">
            <v>0.70419327756262995</v>
          </cell>
          <cell r="HU17">
            <v>0.70405232656446604</v>
          </cell>
          <cell r="HV17">
            <v>0.70352849653373395</v>
          </cell>
          <cell r="HW17">
            <v>0.703908959329821</v>
          </cell>
          <cell r="HX17">
            <v>0.71132904188016299</v>
          </cell>
          <cell r="HY17">
            <v>0.70973725198169801</v>
          </cell>
          <cell r="HZ17">
            <v>0.70759082093262204</v>
          </cell>
          <cell r="IA17">
            <v>0.70566842666652796</v>
          </cell>
          <cell r="IB17">
            <v>0.707032998378892</v>
          </cell>
          <cell r="IC17">
            <v>0.99529586489714506</v>
          </cell>
          <cell r="ID17">
            <v>0.99560031106448998</v>
          </cell>
          <cell r="IE17">
            <v>0.99479014250035913</v>
          </cell>
          <cell r="IF17">
            <v>0.99574431896110704</v>
          </cell>
          <cell r="IG17">
            <v>0.99561848401798003</v>
          </cell>
          <cell r="IH17">
            <v>0.94878973058733695</v>
          </cell>
          <cell r="II17">
            <v>0.99414458980220299</v>
          </cell>
          <cell r="IJ17">
            <v>0.99414358208064202</v>
          </cell>
          <cell r="IK17">
            <v>0.99113650460686997</v>
          </cell>
          <cell r="IL17">
            <v>0.99452585031144702</v>
          </cell>
          <cell r="IM17">
            <v>0.994971167196816</v>
          </cell>
          <cell r="IN17">
            <v>0.99495759450070398</v>
          </cell>
          <cell r="IO17">
            <v>0.984520660409547</v>
          </cell>
          <cell r="IP17">
            <v>0.98478035502537298</v>
          </cell>
          <cell r="IQ17">
            <v>0.98499889062492252</v>
          </cell>
          <cell r="IR17">
            <v>0.98683374673785595</v>
          </cell>
          <cell r="IS17">
            <v>0.98686029620746396</v>
          </cell>
          <cell r="IT17">
            <v>0.986857470287553</v>
          </cell>
          <cell r="IU17">
            <v>0.98663332233027301</v>
          </cell>
          <cell r="IV17">
            <v>0.98691795687069805</v>
          </cell>
          <cell r="IW17">
            <v>0.98652976493551603</v>
          </cell>
          <cell r="IX17">
            <v>0.98661555980617699</v>
          </cell>
          <cell r="IY17">
            <v>0.98576892579795306</v>
          </cell>
          <cell r="IZ17">
            <v>0.98600955517438604</v>
          </cell>
          <cell r="JA17">
            <v>0.98472556489037499</v>
          </cell>
          <cell r="JB17">
            <v>0.98468537762249697</v>
          </cell>
          <cell r="JC17">
            <v>0.98397512170121104</v>
          </cell>
          <cell r="JD17">
            <v>0.98494608287276775</v>
          </cell>
          <cell r="JE17">
            <v>0.98440238005339797</v>
          </cell>
          <cell r="JF17">
            <v>0.98447776586623104</v>
          </cell>
        </row>
        <row r="18">
          <cell r="A18">
            <v>0.16</v>
          </cell>
          <cell r="B18">
            <v>0.98562241403299333</v>
          </cell>
          <cell r="C18">
            <v>0.98615750248600964</v>
          </cell>
          <cell r="D18">
            <v>0.98389916362852403</v>
          </cell>
          <cell r="E18">
            <v>0.98972198086912999</v>
          </cell>
          <cell r="F18">
            <v>0.98986588033204204</v>
          </cell>
          <cell r="G18">
            <v>0.98993484832525114</v>
          </cell>
          <cell r="H18">
            <v>0.99000312146423186</v>
          </cell>
          <cell r="I18">
            <v>0.99017164125966195</v>
          </cell>
          <cell r="J18">
            <v>0.99061346063018585</v>
          </cell>
          <cell r="K18">
            <v>0.99126117090322585</v>
          </cell>
          <cell r="L18">
            <v>0.9914850800661732</v>
          </cell>
          <cell r="M18">
            <v>0.86587947088576278</v>
          </cell>
          <cell r="N18">
            <v>0.80802130463252964</v>
          </cell>
          <cell r="O18">
            <v>0.83551981432879752</v>
          </cell>
          <cell r="P18">
            <v>0.84866862985068003</v>
          </cell>
          <cell r="Q18">
            <v>0.8728849021603079</v>
          </cell>
          <cell r="R18">
            <v>0.80780232290512444</v>
          </cell>
          <cell r="S18">
            <v>0.81042005172795295</v>
          </cell>
          <cell r="T18">
            <v>0.81477368116062276</v>
          </cell>
          <cell r="U18">
            <v>0.81234744059084807</v>
          </cell>
          <cell r="V18">
            <v>0.75617103985226708</v>
          </cell>
          <cell r="W18">
            <v>0.81423449941610104</v>
          </cell>
          <cell r="X18">
            <v>0.81500771002952266</v>
          </cell>
          <cell r="Y18">
            <v>0.81637624701302924</v>
          </cell>
          <cell r="Z18">
            <v>0.86474276774245895</v>
          </cell>
          <cell r="AA18">
            <v>0.867243088955164</v>
          </cell>
          <cell r="AB18">
            <v>0.86836938703512645</v>
          </cell>
          <cell r="AC18">
            <v>0.87007181633937603</v>
          </cell>
          <cell r="AD18">
            <v>0.87165887496251593</v>
          </cell>
          <cell r="AE18">
            <v>0.87147391636871008</v>
          </cell>
          <cell r="AF18">
            <v>0.97409734145715898</v>
          </cell>
          <cell r="AG18">
            <v>0.97275054338520606</v>
          </cell>
          <cell r="AH18">
            <v>0.97022518640124</v>
          </cell>
          <cell r="AI18">
            <v>0.9702015237503544</v>
          </cell>
          <cell r="AJ18">
            <v>0.974338450602103</v>
          </cell>
          <cell r="AK18">
            <v>0.97437244503324505</v>
          </cell>
          <cell r="AL18">
            <v>0.97372860562484165</v>
          </cell>
          <cell r="AM18">
            <v>0.97222714713579395</v>
          </cell>
          <cell r="AN18">
            <v>0.97276035204385691</v>
          </cell>
          <cell r="AO18">
            <v>0.97189741931969509</v>
          </cell>
          <cell r="AP18">
            <v>0.96900999075394501</v>
          </cell>
          <cell r="AQ18">
            <v>0.93145411363291641</v>
          </cell>
          <cell r="AR18">
            <v>0.97071382506667125</v>
          </cell>
          <cell r="AS18">
            <v>0.96951835186623103</v>
          </cell>
          <cell r="AT18">
            <v>0.97013473062087796</v>
          </cell>
          <cell r="AU18">
            <v>0.96854256856299203</v>
          </cell>
          <cell r="AV18">
            <v>0.96869626300620004</v>
          </cell>
          <cell r="AW18">
            <v>0.94638801778602188</v>
          </cell>
          <cell r="AX18">
            <v>0.94402469822674639</v>
          </cell>
          <cell r="AY18">
            <v>0.95627972218815571</v>
          </cell>
          <cell r="AZ18">
            <v>0.94252206308725806</v>
          </cell>
          <cell r="BA18">
            <v>0.94670499274852526</v>
          </cell>
          <cell r="BB18">
            <v>0.941829881742974</v>
          </cell>
          <cell r="BC18">
            <v>0.94082149942928817</v>
          </cell>
          <cell r="BD18">
            <v>0.96115950585311705</v>
          </cell>
          <cell r="BE18">
            <v>0.95972337994079604</v>
          </cell>
          <cell r="BF18">
            <v>0.95985255566690997</v>
          </cell>
          <cell r="BG18">
            <v>0.95897069525368195</v>
          </cell>
          <cell r="BH18">
            <v>0.95827761587359594</v>
          </cell>
          <cell r="BI18">
            <v>0.95876709330535004</v>
          </cell>
          <cell r="BJ18">
            <v>0.95866029937225605</v>
          </cell>
          <cell r="BK18">
            <v>0.95857626656302597</v>
          </cell>
          <cell r="BL18">
            <v>0.95939806779806502</v>
          </cell>
          <cell r="BM18">
            <v>0.96020555171211497</v>
          </cell>
          <cell r="BN18">
            <v>0.95818254893676302</v>
          </cell>
          <cell r="BO18">
            <v>0.95870364152566301</v>
          </cell>
          <cell r="BP18">
            <v>0.95988229753737397</v>
          </cell>
          <cell r="BQ18">
            <v>0.95874120704445698</v>
          </cell>
          <cell r="BR18">
            <v>0.95516834396585104</v>
          </cell>
          <cell r="BS18">
            <v>0.95818797964259195</v>
          </cell>
          <cell r="BT18">
            <v>0.95736663462268101</v>
          </cell>
          <cell r="BU18">
            <v>0.95384738718780004</v>
          </cell>
          <cell r="BV18">
            <v>0.95756684080537002</v>
          </cell>
          <cell r="BW18">
            <v>0.94851075523141404</v>
          </cell>
          <cell r="BX18">
            <v>0.95054427900497496</v>
          </cell>
          <cell r="BY18">
            <v>0.95103005543338914</v>
          </cell>
          <cell r="BZ18">
            <v>0.95123427687186302</v>
          </cell>
          <cell r="CA18">
            <v>0.94940742372619003</v>
          </cell>
          <cell r="CB18">
            <v>0.95026653250276638</v>
          </cell>
          <cell r="CC18">
            <v>0.94960796992711005</v>
          </cell>
          <cell r="CD18">
            <v>0.94876251013670643</v>
          </cell>
          <cell r="CE18">
            <v>0.94912152995990107</v>
          </cell>
          <cell r="CF18">
            <v>0.94971993931105203</v>
          </cell>
          <cell r="CG18">
            <v>0.94913061400499166</v>
          </cell>
          <cell r="CH18">
            <v>0.94953470244396698</v>
          </cell>
          <cell r="CI18">
            <v>0.94910035305385898</v>
          </cell>
          <cell r="CJ18">
            <v>0.95093394258014141</v>
          </cell>
          <cell r="CK18">
            <v>0.95004519567701762</v>
          </cell>
          <cell r="CL18">
            <v>0.95037880590441837</v>
          </cell>
          <cell r="CM18">
            <v>0.94859174016135184</v>
          </cell>
          <cell r="CN18">
            <v>0.94649084634131098</v>
          </cell>
          <cell r="CO18">
            <v>0.94748188386806331</v>
          </cell>
          <cell r="CP18">
            <v>0.90593831506819311</v>
          </cell>
          <cell r="CQ18">
            <v>0.90332664906879201</v>
          </cell>
          <cell r="CR18">
            <v>0.90472531142133095</v>
          </cell>
          <cell r="CS18">
            <v>0.90382697154012603</v>
          </cell>
          <cell r="CT18">
            <v>0.89764751932052</v>
          </cell>
          <cell r="CU18">
            <v>0.84743535436604933</v>
          </cell>
          <cell r="CV18">
            <v>0.85905159906438056</v>
          </cell>
          <cell r="CW18">
            <v>0.87338115597087496</v>
          </cell>
          <cell r="CX18">
            <v>0.8808199095944097</v>
          </cell>
          <cell r="CY18">
            <v>0.86872024006885351</v>
          </cell>
          <cell r="CZ18">
            <v>0.87492325576046603</v>
          </cell>
          <cell r="DA18">
            <v>0.82598628028637988</v>
          </cell>
          <cell r="DB18">
            <v>0.85699250638513869</v>
          </cell>
          <cell r="DC18">
            <v>0.85137972947076834</v>
          </cell>
          <cell r="DD18">
            <v>0.86456476472695776</v>
          </cell>
          <cell r="DE18">
            <v>0.85322741457551499</v>
          </cell>
          <cell r="DF18">
            <v>0.89792030425922398</v>
          </cell>
          <cell r="DG18">
            <v>0.85138090921479892</v>
          </cell>
          <cell r="DH18">
            <v>0.83938896229258797</v>
          </cell>
          <cell r="DI18">
            <v>0.94603018857414556</v>
          </cell>
          <cell r="DJ18">
            <v>0.95475627914467198</v>
          </cell>
          <cell r="DK18">
            <v>0.91286841126278295</v>
          </cell>
          <cell r="DL18">
            <v>0.95694991344969915</v>
          </cell>
          <cell r="DM18">
            <v>0.95782104880513008</v>
          </cell>
          <cell r="DN18">
            <v>0.95651020857500402</v>
          </cell>
          <cell r="DO18">
            <v>0.95745274341895803</v>
          </cell>
          <cell r="DP18">
            <v>0.93899851280199997</v>
          </cell>
          <cell r="DQ18">
            <v>0.92525165969844703</v>
          </cell>
          <cell r="DR18">
            <v>0.93189218144298402</v>
          </cell>
          <cell r="DS18">
            <v>0.89138330652022746</v>
          </cell>
          <cell r="DT18">
            <v>0.88379797376900804</v>
          </cell>
          <cell r="DU18">
            <v>0.94053719874593089</v>
          </cell>
          <cell r="DV18">
            <v>0.78037936619745996</v>
          </cell>
          <cell r="DW18">
            <v>0.86728521960610827</v>
          </cell>
          <cell r="DX18">
            <v>0.8026706172532615</v>
          </cell>
          <cell r="DY18">
            <v>0.87140162764053619</v>
          </cell>
          <cell r="DZ18">
            <v>0.72911051235832602</v>
          </cell>
          <cell r="EA18">
            <v>0.78525303461097773</v>
          </cell>
          <cell r="EB18">
            <v>0.75661655191832267</v>
          </cell>
          <cell r="EC18">
            <v>0.76165548498803171</v>
          </cell>
          <cell r="ED18">
            <v>0.80085775151682703</v>
          </cell>
          <cell r="EE18">
            <v>0.85547802931072559</v>
          </cell>
          <cell r="EF18">
            <v>0.90509132105049295</v>
          </cell>
          <cell r="EG18">
            <v>0.85204383473259604</v>
          </cell>
          <cell r="EH18">
            <v>0.88924858308487154</v>
          </cell>
          <cell r="EI18">
            <v>0.81124244672198442</v>
          </cell>
          <cell r="EJ18">
            <v>0.91573779020238999</v>
          </cell>
          <cell r="EK18">
            <v>0.78557587844658805</v>
          </cell>
          <cell r="EL18">
            <v>0.81221606702842131</v>
          </cell>
          <cell r="EM18">
            <v>0.82980045225899257</v>
          </cell>
          <cell r="EN18">
            <v>0.86247623899042547</v>
          </cell>
          <cell r="EO18">
            <v>0.85385746777779603</v>
          </cell>
          <cell r="EP18">
            <v>0.86518317988760041</v>
          </cell>
          <cell r="EQ18">
            <v>0.92155793137911501</v>
          </cell>
          <cell r="ER18">
            <v>0.87631468860740303</v>
          </cell>
          <cell r="ES18">
            <v>0.89862597168743097</v>
          </cell>
          <cell r="ET18">
            <v>0.86966503492620795</v>
          </cell>
          <cell r="EU18">
            <v>0.90960424634334602</v>
          </cell>
          <cell r="EV18">
            <v>0.91511852722438414</v>
          </cell>
          <cell r="EW18">
            <v>0.91596085210151512</v>
          </cell>
          <cell r="EX18">
            <v>0.9165013299215069</v>
          </cell>
          <cell r="EY18">
            <v>0.94293312706052601</v>
          </cell>
          <cell r="EZ18">
            <v>0.95145967145286636</v>
          </cell>
          <cell r="FA18">
            <v>0.95056067421108403</v>
          </cell>
          <cell r="FB18">
            <v>0.95522152646889857</v>
          </cell>
          <cell r="FC18">
            <v>0.95995002115957784</v>
          </cell>
          <cell r="FD18">
            <v>0.96348332878671095</v>
          </cell>
          <cell r="FE18">
            <v>0.96528155427846496</v>
          </cell>
          <cell r="FF18">
            <v>0.96037198094402998</v>
          </cell>
          <cell r="FG18">
            <v>0.95854660293315297</v>
          </cell>
          <cell r="FH18">
            <v>0.95473233655495304</v>
          </cell>
          <cell r="FI18">
            <v>0.95286365404284401</v>
          </cell>
          <cell r="FJ18">
            <v>0.95238775742761805</v>
          </cell>
          <cell r="FK18">
            <v>0.94712637757408302</v>
          </cell>
          <cell r="FL18">
            <v>0.96006277037100596</v>
          </cell>
          <cell r="FM18">
            <v>0.95601000085995003</v>
          </cell>
          <cell r="FN18">
            <v>0.95622666612075402</v>
          </cell>
          <cell r="FO18">
            <v>0.95367408373155005</v>
          </cell>
          <cell r="FP18">
            <v>0.95491098669638597</v>
          </cell>
          <cell r="FQ18">
            <v>0.95444392109000797</v>
          </cell>
          <cell r="FR18">
            <v>0.95320134417931202</v>
          </cell>
          <cell r="FS18">
            <v>0.95397965833725795</v>
          </cell>
          <cell r="FT18">
            <v>0.95656333229664503</v>
          </cell>
          <cell r="FU18">
            <v>0.96373318688120702</v>
          </cell>
          <cell r="FV18">
            <v>0.96376634596163302</v>
          </cell>
          <cell r="FW18">
            <v>0.96372095747310405</v>
          </cell>
          <cell r="FX18">
            <v>0.96459813795914195</v>
          </cell>
          <cell r="FY18">
            <v>0.96421934376131502</v>
          </cell>
          <cell r="FZ18">
            <v>0.96596996790911616</v>
          </cell>
          <cell r="GA18">
            <v>0.96578499739842938</v>
          </cell>
          <cell r="GB18">
            <v>0.96912062613263805</v>
          </cell>
          <cell r="GC18">
            <v>0.96839661644363195</v>
          </cell>
          <cell r="GD18">
            <v>0.965061569238165</v>
          </cell>
          <cell r="GE18">
            <v>0.96176761167246105</v>
          </cell>
          <cell r="GF18">
            <v>0.96126282557849096</v>
          </cell>
          <cell r="GG18">
            <v>0.95735979208081157</v>
          </cell>
          <cell r="GH18">
            <v>0.95603405386166507</v>
          </cell>
          <cell r="GI18">
            <v>0.95808604768154471</v>
          </cell>
          <cell r="GJ18">
            <v>0.86415944697825597</v>
          </cell>
          <cell r="GK18">
            <v>0.96451771355009974</v>
          </cell>
          <cell r="GL18">
            <v>0.9643100670743906</v>
          </cell>
          <cell r="GM18">
            <v>0.965142004656799</v>
          </cell>
          <cell r="GN18">
            <v>0.96474506195710708</v>
          </cell>
          <cell r="GO18">
            <v>0.96498558221051101</v>
          </cell>
          <cell r="GP18">
            <v>0.96532567764938315</v>
          </cell>
          <cell r="GQ18">
            <v>0.95340626308084897</v>
          </cell>
          <cell r="GR18">
            <v>0.965939656372096</v>
          </cell>
          <cell r="GS18">
            <v>0.96572207969492496</v>
          </cell>
          <cell r="GT18">
            <v>0.96694412077718295</v>
          </cell>
          <cell r="GU18">
            <v>0.96357379856528202</v>
          </cell>
          <cell r="GV18">
            <v>0.96375242569641095</v>
          </cell>
          <cell r="GW18">
            <v>0.96466484289396104</v>
          </cell>
          <cell r="GX18">
            <v>0.96447974962347405</v>
          </cell>
          <cell r="GY18">
            <v>0.96452347905570202</v>
          </cell>
          <cell r="GZ18">
            <v>0.95100700337310196</v>
          </cell>
          <cell r="HA18">
            <v>0.95085033078792502</v>
          </cell>
          <cell r="HB18">
            <v>0.94909443744863498</v>
          </cell>
          <cell r="HC18">
            <v>0.94729812399227098</v>
          </cell>
          <cell r="HD18">
            <v>0.70113242921750996</v>
          </cell>
          <cell r="HE18">
            <v>0.70855605691693502</v>
          </cell>
          <cell r="HF18">
            <v>0.71296606145733299</v>
          </cell>
          <cell r="HG18">
            <v>0.71242392490781203</v>
          </cell>
          <cell r="HH18">
            <v>0.71067274823656701</v>
          </cell>
          <cell r="HI18">
            <v>0.70409942614218701</v>
          </cell>
          <cell r="HJ18">
            <v>0.70558186243016596</v>
          </cell>
          <cell r="HK18">
            <v>0.70484758784733204</v>
          </cell>
          <cell r="HL18">
            <v>0.70580937542418298</v>
          </cell>
          <cell r="HM18">
            <v>0.70764766492942399</v>
          </cell>
          <cell r="HN18">
            <v>0.70935200509627905</v>
          </cell>
          <cell r="HO18">
            <v>0.7088981702164584</v>
          </cell>
          <cell r="HP18">
            <v>0.70525763708137201</v>
          </cell>
          <cell r="HQ18">
            <v>0.7093415713345731</v>
          </cell>
          <cell r="HR18">
            <v>0.70463787223156504</v>
          </cell>
          <cell r="HS18">
            <v>0.70873063965279204</v>
          </cell>
          <cell r="HT18">
            <v>0.70419327756262995</v>
          </cell>
          <cell r="HU18">
            <v>0.70405232656446604</v>
          </cell>
          <cell r="HV18">
            <v>0.70352849653373395</v>
          </cell>
          <cell r="HW18">
            <v>0.703908959329821</v>
          </cell>
          <cell r="HX18">
            <v>0.71132904188016299</v>
          </cell>
          <cell r="HY18">
            <v>0.70973725198169801</v>
          </cell>
          <cell r="HZ18">
            <v>0.70759082093262204</v>
          </cell>
          <cell r="IA18">
            <v>0.70566842666652796</v>
          </cell>
          <cell r="IB18">
            <v>0.707032998378892</v>
          </cell>
          <cell r="IC18">
            <v>0.99529586489714506</v>
          </cell>
          <cell r="ID18">
            <v>0.99560031106448998</v>
          </cell>
          <cell r="IE18">
            <v>0.99479014250035913</v>
          </cell>
          <cell r="IF18">
            <v>0.99574431896110704</v>
          </cell>
          <cell r="IG18">
            <v>0.99561848401798003</v>
          </cell>
          <cell r="IH18">
            <v>0.94878973058733695</v>
          </cell>
          <cell r="II18">
            <v>0.99414458980220299</v>
          </cell>
          <cell r="IJ18">
            <v>0.99414358208064202</v>
          </cell>
          <cell r="IK18">
            <v>0.99113650460686997</v>
          </cell>
          <cell r="IL18">
            <v>0.99452585031144702</v>
          </cell>
          <cell r="IM18">
            <v>0.994971167196816</v>
          </cell>
          <cell r="IN18">
            <v>0.99495759450070398</v>
          </cell>
          <cell r="IO18">
            <v>0.984520660409547</v>
          </cell>
          <cell r="IP18">
            <v>0.98478035502537298</v>
          </cell>
          <cell r="IQ18">
            <v>0.98506946815844199</v>
          </cell>
          <cell r="IR18">
            <v>0.98683374673785595</v>
          </cell>
          <cell r="IS18">
            <v>0.98686029620746396</v>
          </cell>
          <cell r="IT18">
            <v>0.986857470287553</v>
          </cell>
          <cell r="IU18">
            <v>0.98663332233027301</v>
          </cell>
          <cell r="IV18">
            <v>0.98691795687069805</v>
          </cell>
          <cell r="IW18">
            <v>0.98652976493551603</v>
          </cell>
          <cell r="IX18">
            <v>0.98661555980617699</v>
          </cell>
          <cell r="IY18">
            <v>0.98576892579795306</v>
          </cell>
          <cell r="IZ18">
            <v>0.98600955517438604</v>
          </cell>
          <cell r="JA18">
            <v>0.98472556489037499</v>
          </cell>
          <cell r="JB18">
            <v>0.98468537762249697</v>
          </cell>
          <cell r="JC18">
            <v>0.98397512170121104</v>
          </cell>
          <cell r="JD18">
            <v>0.98494608287276775</v>
          </cell>
          <cell r="JE18">
            <v>0.98440238005339797</v>
          </cell>
          <cell r="JF18">
            <v>0.98447776586623104</v>
          </cell>
        </row>
        <row r="19">
          <cell r="A19">
            <v>0.17</v>
          </cell>
          <cell r="B19">
            <v>0.98764966971629597</v>
          </cell>
          <cell r="C19">
            <v>0.98972945421155389</v>
          </cell>
          <cell r="D19">
            <v>0.98680384771677276</v>
          </cell>
          <cell r="E19">
            <v>0.98972198086912999</v>
          </cell>
          <cell r="F19">
            <v>0.98986588033204204</v>
          </cell>
          <cell r="G19">
            <v>0.98993484832525103</v>
          </cell>
          <cell r="H19">
            <v>0.99000312146423197</v>
          </cell>
          <cell r="I19">
            <v>0.99017164125966195</v>
          </cell>
          <cell r="J19">
            <v>0.9906529271477249</v>
          </cell>
          <cell r="K19">
            <v>0.99127951576612217</v>
          </cell>
          <cell r="L19">
            <v>0.9914850800661732</v>
          </cell>
          <cell r="M19">
            <v>0.86587947088576278</v>
          </cell>
          <cell r="N19">
            <v>0.80802130463252964</v>
          </cell>
          <cell r="O19">
            <v>0.83563983547223897</v>
          </cell>
          <cell r="P19">
            <v>0.84987454755159497</v>
          </cell>
          <cell r="Q19">
            <v>0.8728849021603079</v>
          </cell>
          <cell r="R19">
            <v>0.80801768065206103</v>
          </cell>
          <cell r="S19">
            <v>0.81195763810354826</v>
          </cell>
          <cell r="T19">
            <v>0.8154403492848491</v>
          </cell>
          <cell r="U19">
            <v>0.81502247967061803</v>
          </cell>
          <cell r="V19">
            <v>0.75864768231320989</v>
          </cell>
          <cell r="W19">
            <v>0.81773790893752152</v>
          </cell>
          <cell r="X19">
            <v>0.83913221609844924</v>
          </cell>
          <cell r="Y19">
            <v>0.84208435147597671</v>
          </cell>
          <cell r="Z19">
            <v>0.86694207062207296</v>
          </cell>
          <cell r="AA19">
            <v>0.87087034776261374</v>
          </cell>
          <cell r="AB19">
            <v>0.86925721387057964</v>
          </cell>
          <cell r="AC19">
            <v>0.87163808717337921</v>
          </cell>
          <cell r="AD19">
            <v>0.87341456023136776</v>
          </cell>
          <cell r="AE19">
            <v>0.87387563968497795</v>
          </cell>
          <cell r="AF19">
            <v>0.97409734145715898</v>
          </cell>
          <cell r="AG19">
            <v>0.97275054338520606</v>
          </cell>
          <cell r="AH19">
            <v>0.97289317175700241</v>
          </cell>
          <cell r="AI19">
            <v>0.97385517084249595</v>
          </cell>
          <cell r="AJ19">
            <v>0.97509379687695696</v>
          </cell>
          <cell r="AK19">
            <v>0.97518845336565507</v>
          </cell>
          <cell r="AL19">
            <v>0.97456034101491396</v>
          </cell>
          <cell r="AM19">
            <v>0.97222714713579395</v>
          </cell>
          <cell r="AN19">
            <v>0.97276035204385691</v>
          </cell>
          <cell r="AO19">
            <v>0.97339841303206365</v>
          </cell>
          <cell r="AP19">
            <v>0.97125606119450369</v>
          </cell>
          <cell r="AQ19">
            <v>0.93236422660443596</v>
          </cell>
          <cell r="AR19">
            <v>0.97149529571300908</v>
          </cell>
          <cell r="AS19">
            <v>0.97029329602502301</v>
          </cell>
          <cell r="AT19">
            <v>0.97013473062087796</v>
          </cell>
          <cell r="AU19">
            <v>0.96854256856299203</v>
          </cell>
          <cell r="AV19">
            <v>0.96873218750732104</v>
          </cell>
          <cell r="AW19">
            <v>0.946388017786022</v>
          </cell>
          <cell r="AX19">
            <v>0.963112292833325</v>
          </cell>
          <cell r="AY19">
            <v>0.96220166919216499</v>
          </cell>
          <cell r="AZ19">
            <v>0.95514522920138933</v>
          </cell>
          <cell r="BA19">
            <v>0.96159927636238895</v>
          </cell>
          <cell r="BB19">
            <v>0.941829881742974</v>
          </cell>
          <cell r="BC19">
            <v>0.94758033147856702</v>
          </cell>
          <cell r="BD19">
            <v>0.96115950585311705</v>
          </cell>
          <cell r="BE19">
            <v>0.95972337994079604</v>
          </cell>
          <cell r="BF19">
            <v>0.95985255566690997</v>
          </cell>
          <cell r="BG19">
            <v>0.95897069525368195</v>
          </cell>
          <cell r="BH19">
            <v>0.96287150798000098</v>
          </cell>
          <cell r="BI19">
            <v>0.96365353502766604</v>
          </cell>
          <cell r="BJ19">
            <v>0.95866029937225605</v>
          </cell>
          <cell r="BK19">
            <v>0.95857626656302608</v>
          </cell>
          <cell r="BL19">
            <v>0.95939806779806502</v>
          </cell>
          <cell r="BM19">
            <v>0.96020555171211497</v>
          </cell>
          <cell r="BN19">
            <v>0.96043172049161407</v>
          </cell>
          <cell r="BO19">
            <v>0.95870364152566301</v>
          </cell>
          <cell r="BP19">
            <v>0.96356359975946748</v>
          </cell>
          <cell r="BQ19">
            <v>0.95874120704445698</v>
          </cell>
          <cell r="BR19">
            <v>0.95516834396585104</v>
          </cell>
          <cell r="BS19">
            <v>0.95818797964259195</v>
          </cell>
          <cell r="BT19">
            <v>0.95736663462268101</v>
          </cell>
          <cell r="BU19">
            <v>0.95384738718780004</v>
          </cell>
          <cell r="BV19">
            <v>0.95756684080537002</v>
          </cell>
          <cell r="BW19">
            <v>0.95164716009710704</v>
          </cell>
          <cell r="BX19">
            <v>0.95675303120683097</v>
          </cell>
          <cell r="BY19">
            <v>0.95103005543338914</v>
          </cell>
          <cell r="BZ19">
            <v>0.95123427687186302</v>
          </cell>
          <cell r="CA19">
            <v>0.95232584668058895</v>
          </cell>
          <cell r="CB19">
            <v>0.95221875503767694</v>
          </cell>
          <cell r="CC19">
            <v>0.95105767241918704</v>
          </cell>
          <cell r="CD19">
            <v>0.9512854719392716</v>
          </cell>
          <cell r="CE19">
            <v>0.951177273325571</v>
          </cell>
          <cell r="CF19">
            <v>0.95074397341747441</v>
          </cell>
          <cell r="CG19">
            <v>0.95143171312140173</v>
          </cell>
          <cell r="CH19">
            <v>0.95161124915465101</v>
          </cell>
          <cell r="CI19">
            <v>0.95226488084966798</v>
          </cell>
          <cell r="CJ19">
            <v>0.95201126209235409</v>
          </cell>
          <cell r="CK19">
            <v>0.95117282368670908</v>
          </cell>
          <cell r="CL19">
            <v>0.95152441390499398</v>
          </cell>
          <cell r="CM19">
            <v>0.94859174016135184</v>
          </cell>
          <cell r="CN19">
            <v>0.94901213867045697</v>
          </cell>
          <cell r="CO19">
            <v>0.95006287033646009</v>
          </cell>
          <cell r="CP19">
            <v>0.90996953679963699</v>
          </cell>
          <cell r="CQ19">
            <v>0.90735301029834103</v>
          </cell>
          <cell r="CR19">
            <v>0.90882269396067594</v>
          </cell>
          <cell r="CS19">
            <v>0.90660742172813868</v>
          </cell>
          <cell r="CT19">
            <v>0.89927070682014121</v>
          </cell>
          <cell r="CU19">
            <v>0.88871768521800054</v>
          </cell>
          <cell r="CV19">
            <v>0.89933900537865563</v>
          </cell>
          <cell r="CW19">
            <v>0.89886092511208904</v>
          </cell>
          <cell r="CX19">
            <v>0.90012054647133699</v>
          </cell>
          <cell r="CY19">
            <v>0.87305847400190639</v>
          </cell>
          <cell r="CZ19">
            <v>0.91726090909929769</v>
          </cell>
          <cell r="DA19">
            <v>0.83631787624829002</v>
          </cell>
          <cell r="DB19">
            <v>0.88585705315139807</v>
          </cell>
          <cell r="DC19">
            <v>0.86989528809945937</v>
          </cell>
          <cell r="DD19">
            <v>0.89818828682861929</v>
          </cell>
          <cell r="DE19">
            <v>0.90184914724489207</v>
          </cell>
          <cell r="DF19">
            <v>0.903693801843788</v>
          </cell>
          <cell r="DG19">
            <v>0.88757349422012632</v>
          </cell>
          <cell r="DH19">
            <v>0.9115796636798511</v>
          </cell>
          <cell r="DI19">
            <v>0.95419993937927605</v>
          </cell>
          <cell r="DJ19">
            <v>0.95475627914467198</v>
          </cell>
          <cell r="DK19">
            <v>0.95581900054082802</v>
          </cell>
          <cell r="DL19">
            <v>0.95694991344969904</v>
          </cell>
          <cell r="DM19">
            <v>0.95782104880512997</v>
          </cell>
          <cell r="DN19">
            <v>0.95653383849507601</v>
          </cell>
          <cell r="DO19">
            <v>0.95745274341895803</v>
          </cell>
          <cell r="DP19">
            <v>0.95758442207531191</v>
          </cell>
          <cell r="DQ19">
            <v>0.92525165969844692</v>
          </cell>
          <cell r="DR19">
            <v>0.95655080569667905</v>
          </cell>
          <cell r="DS19">
            <v>0.95713008007393896</v>
          </cell>
          <cell r="DT19">
            <v>0.95582448171763701</v>
          </cell>
          <cell r="DU19">
            <v>0.956787428449133</v>
          </cell>
          <cell r="DV19">
            <v>0.91694522876847151</v>
          </cell>
          <cell r="DW19">
            <v>0.89414812733984494</v>
          </cell>
          <cell r="DX19">
            <v>0.94048616992921408</v>
          </cell>
          <cell r="DY19">
            <v>0.94059910714239947</v>
          </cell>
          <cell r="DZ19">
            <v>0.89879799018592232</v>
          </cell>
          <cell r="EA19">
            <v>0.90127788450705804</v>
          </cell>
          <cell r="EB19">
            <v>0.86768510625661499</v>
          </cell>
          <cell r="EC19">
            <v>0.82024615238548204</v>
          </cell>
          <cell r="ED19">
            <v>0.85989483653251364</v>
          </cell>
          <cell r="EE19">
            <v>0.93533609064867906</v>
          </cell>
          <cell r="EF19">
            <v>0.93923065592886967</v>
          </cell>
          <cell r="EG19">
            <v>0.90530843448014497</v>
          </cell>
          <cell r="EH19">
            <v>0.9120740527278729</v>
          </cell>
          <cell r="EI19">
            <v>0.92068418076031799</v>
          </cell>
          <cell r="EJ19">
            <v>0.92477362051399303</v>
          </cell>
          <cell r="EK19">
            <v>0.87546861574123747</v>
          </cell>
          <cell r="EL19">
            <v>0.91861692585902699</v>
          </cell>
          <cell r="EM19">
            <v>0.92061111469012713</v>
          </cell>
          <cell r="EN19">
            <v>0.91804383220005503</v>
          </cell>
          <cell r="EO19">
            <v>0.91428406194622902</v>
          </cell>
          <cell r="EP19">
            <v>0.90193725664028335</v>
          </cell>
          <cell r="EQ19">
            <v>0.92155793137911501</v>
          </cell>
          <cell r="ER19">
            <v>0.91615642741534697</v>
          </cell>
          <cell r="ES19">
            <v>0.89862597168743097</v>
          </cell>
          <cell r="ET19">
            <v>0.90971771925417799</v>
          </cell>
          <cell r="EU19">
            <v>0.90960424634334602</v>
          </cell>
          <cell r="EV19">
            <v>0.92862388351852576</v>
          </cell>
          <cell r="EW19">
            <v>0.95310280670771996</v>
          </cell>
          <cell r="EX19">
            <v>0.95366438643056506</v>
          </cell>
          <cell r="EY19">
            <v>0.95570136895675761</v>
          </cell>
          <cell r="EZ19">
            <v>0.95369428038579163</v>
          </cell>
          <cell r="FA19">
            <v>0.95326763904552803</v>
          </cell>
          <cell r="FB19">
            <v>0.95604035350012495</v>
          </cell>
          <cell r="FC19">
            <v>0.96101269998307759</v>
          </cell>
          <cell r="FD19">
            <v>0.964556963184939</v>
          </cell>
          <cell r="FE19">
            <v>0.96528155427846496</v>
          </cell>
          <cell r="FF19">
            <v>0.96037198094402998</v>
          </cell>
          <cell r="FG19">
            <v>0.95854660293315297</v>
          </cell>
          <cell r="FH19">
            <v>0.95473233655495304</v>
          </cell>
          <cell r="FI19">
            <v>0.95286365404284401</v>
          </cell>
          <cell r="FJ19">
            <v>0.95238775742761805</v>
          </cell>
          <cell r="FK19">
            <v>0.94712637757408302</v>
          </cell>
          <cell r="FL19">
            <v>0.96006277037100596</v>
          </cell>
          <cell r="FM19">
            <v>0.95601000085995003</v>
          </cell>
          <cell r="FN19">
            <v>0.95622666612075402</v>
          </cell>
          <cell r="FO19">
            <v>0.95367408373155005</v>
          </cell>
          <cell r="FP19">
            <v>0.95491098669638597</v>
          </cell>
          <cell r="FQ19">
            <v>0.95444392109000797</v>
          </cell>
          <cell r="FR19">
            <v>0.95320134417931202</v>
          </cell>
          <cell r="FS19">
            <v>0.95397965833725795</v>
          </cell>
          <cell r="FT19">
            <v>0.95656333229664503</v>
          </cell>
          <cell r="FU19">
            <v>0.96373318688120702</v>
          </cell>
          <cell r="FV19">
            <v>0.96376634596163302</v>
          </cell>
          <cell r="FW19">
            <v>0.96372095747310416</v>
          </cell>
          <cell r="FX19">
            <v>0.96459813795914195</v>
          </cell>
          <cell r="FY19">
            <v>0.96421934376131502</v>
          </cell>
          <cell r="FZ19">
            <v>0.96596996790911616</v>
          </cell>
          <cell r="GA19">
            <v>0.96754301850848001</v>
          </cell>
          <cell r="GB19">
            <v>0.96912062613263805</v>
          </cell>
          <cell r="GC19">
            <v>0.96839661644363195</v>
          </cell>
          <cell r="GD19">
            <v>0.965061569238165</v>
          </cell>
          <cell r="GE19">
            <v>0.96176761167246105</v>
          </cell>
          <cell r="GF19">
            <v>0.96126282557849096</v>
          </cell>
          <cell r="GG19">
            <v>0.95738870631037598</v>
          </cell>
          <cell r="GH19">
            <v>0.95846809848035897</v>
          </cell>
          <cell r="GI19">
            <v>0.95951957344439365</v>
          </cell>
          <cell r="GJ19">
            <v>0.87995979994880569</v>
          </cell>
          <cell r="GK19">
            <v>0.96603098239434571</v>
          </cell>
          <cell r="GL19">
            <v>0.96572740821755765</v>
          </cell>
          <cell r="GM19">
            <v>0.96519045770285494</v>
          </cell>
          <cell r="GN19">
            <v>0.96481835918127701</v>
          </cell>
          <cell r="GO19">
            <v>0.96498558221051101</v>
          </cell>
          <cell r="GP19">
            <v>0.96532567764938315</v>
          </cell>
          <cell r="GQ19">
            <v>0.95340626308084897</v>
          </cell>
          <cell r="GR19">
            <v>0.965939656372096</v>
          </cell>
          <cell r="GS19">
            <v>0.96572207969492496</v>
          </cell>
          <cell r="GT19">
            <v>0.96694412077718295</v>
          </cell>
          <cell r="GU19">
            <v>0.96357379856528202</v>
          </cell>
          <cell r="GV19">
            <v>0.96375242569641095</v>
          </cell>
          <cell r="GW19">
            <v>0.96466484289396104</v>
          </cell>
          <cell r="GX19">
            <v>0.96447974962347405</v>
          </cell>
          <cell r="GY19">
            <v>0.96452347905570202</v>
          </cell>
          <cell r="GZ19">
            <v>0.95100700337310196</v>
          </cell>
          <cell r="HA19">
            <v>0.95085033078792502</v>
          </cell>
          <cell r="HB19">
            <v>0.94909443744863498</v>
          </cell>
          <cell r="HC19">
            <v>0.94729812399227098</v>
          </cell>
          <cell r="HD19">
            <v>0.70113242921750996</v>
          </cell>
          <cell r="HE19">
            <v>0.70855605691693502</v>
          </cell>
          <cell r="HF19">
            <v>0.71296606145733299</v>
          </cell>
          <cell r="HG19">
            <v>0.71242392490781203</v>
          </cell>
          <cell r="HH19">
            <v>0.71067274823656701</v>
          </cell>
          <cell r="HI19">
            <v>0.70409942614218701</v>
          </cell>
          <cell r="HJ19">
            <v>0.70558186243016596</v>
          </cell>
          <cell r="HK19">
            <v>0.70484758784733204</v>
          </cell>
          <cell r="HL19">
            <v>0.70580937542418298</v>
          </cell>
          <cell r="HM19">
            <v>0.70764766492942399</v>
          </cell>
          <cell r="HN19">
            <v>0.70935200509627905</v>
          </cell>
          <cell r="HO19">
            <v>0.7088981702164584</v>
          </cell>
          <cell r="HP19">
            <v>0.70525763708137201</v>
          </cell>
          <cell r="HQ19">
            <v>0.7093415713345731</v>
          </cell>
          <cell r="HR19">
            <v>0.70463787223156504</v>
          </cell>
          <cell r="HS19">
            <v>0.70873063965279204</v>
          </cell>
          <cell r="HT19">
            <v>0.70419327756262995</v>
          </cell>
          <cell r="HU19">
            <v>0.70405232656446604</v>
          </cell>
          <cell r="HV19">
            <v>0.70352849653373395</v>
          </cell>
          <cell r="HW19">
            <v>0.703908959329821</v>
          </cell>
          <cell r="HX19">
            <v>0.71132904188016299</v>
          </cell>
          <cell r="HY19">
            <v>0.70973725198169801</v>
          </cell>
          <cell r="HZ19">
            <v>0.70759082093262204</v>
          </cell>
          <cell r="IA19">
            <v>0.70566842666652796</v>
          </cell>
          <cell r="IB19">
            <v>0.707032998378892</v>
          </cell>
          <cell r="IC19">
            <v>0.99529586489714506</v>
          </cell>
          <cell r="ID19">
            <v>0.99560031106448998</v>
          </cell>
          <cell r="IE19">
            <v>0.99479014250035913</v>
          </cell>
          <cell r="IF19">
            <v>0.99574431896110704</v>
          </cell>
          <cell r="IG19">
            <v>0.99561848401798003</v>
          </cell>
          <cell r="IH19">
            <v>0.94878973058733695</v>
          </cell>
          <cell r="II19">
            <v>0.99414458980220299</v>
          </cell>
          <cell r="IJ19">
            <v>0.99414358208064202</v>
          </cell>
          <cell r="IK19">
            <v>0.99113650460686997</v>
          </cell>
          <cell r="IL19">
            <v>0.99452585031144702</v>
          </cell>
          <cell r="IM19">
            <v>0.994971167196816</v>
          </cell>
          <cell r="IN19">
            <v>0.99495759450070398</v>
          </cell>
          <cell r="IO19">
            <v>0.984520660409547</v>
          </cell>
          <cell r="IP19">
            <v>0.98478035502537298</v>
          </cell>
          <cell r="IQ19">
            <v>0.98506946815844199</v>
          </cell>
          <cell r="IR19">
            <v>0.98683374673785595</v>
          </cell>
          <cell r="IS19">
            <v>0.98686029620746396</v>
          </cell>
          <cell r="IT19">
            <v>0.986857470287553</v>
          </cell>
          <cell r="IU19">
            <v>0.98663332233027301</v>
          </cell>
          <cell r="IV19">
            <v>0.98691795687069805</v>
          </cell>
          <cell r="IW19">
            <v>0.98652976493551603</v>
          </cell>
          <cell r="IX19">
            <v>0.98661555980617699</v>
          </cell>
          <cell r="IY19">
            <v>0.98576892579795306</v>
          </cell>
          <cell r="IZ19">
            <v>0.98600955517438604</v>
          </cell>
          <cell r="JA19">
            <v>0.98472556489037499</v>
          </cell>
          <cell r="JB19">
            <v>0.98468537762249697</v>
          </cell>
          <cell r="JC19">
            <v>0.98397512170121104</v>
          </cell>
          <cell r="JD19">
            <v>0.98494608287276775</v>
          </cell>
          <cell r="JE19">
            <v>0.98440238005339797</v>
          </cell>
          <cell r="JF19">
            <v>0.98447776586623104</v>
          </cell>
        </row>
        <row r="20">
          <cell r="A20">
            <v>0.18</v>
          </cell>
          <cell r="B20">
            <v>0.98928272085732016</v>
          </cell>
          <cell r="C20">
            <v>0.98972945421155389</v>
          </cell>
          <cell r="D20">
            <v>0.98865102658928505</v>
          </cell>
          <cell r="E20">
            <v>0.98972198086912999</v>
          </cell>
          <cell r="F20">
            <v>0.98986588033204204</v>
          </cell>
          <cell r="G20">
            <v>0.98993484832525103</v>
          </cell>
          <cell r="H20">
            <v>0.99000312146423197</v>
          </cell>
          <cell r="I20">
            <v>0.99017164125966195</v>
          </cell>
          <cell r="J20">
            <v>0.9906529271477249</v>
          </cell>
          <cell r="K20">
            <v>0.99127951576612205</v>
          </cell>
          <cell r="L20">
            <v>0.9914850800661732</v>
          </cell>
          <cell r="M20">
            <v>0.86587947088576278</v>
          </cell>
          <cell r="N20">
            <v>0.80802130463252964</v>
          </cell>
          <cell r="O20">
            <v>0.83563983547223897</v>
          </cell>
          <cell r="P20">
            <v>0.85236685782202304</v>
          </cell>
          <cell r="Q20">
            <v>0.87642494551354899</v>
          </cell>
          <cell r="R20">
            <v>0.85335095686406603</v>
          </cell>
          <cell r="S20">
            <v>0.81272643129134592</v>
          </cell>
          <cell r="T20">
            <v>0.81562880907313695</v>
          </cell>
          <cell r="U20">
            <v>0.82722018418695809</v>
          </cell>
          <cell r="V20">
            <v>0.77853692065024338</v>
          </cell>
          <cell r="W20">
            <v>0.83022248567912726</v>
          </cell>
          <cell r="X20">
            <v>0.88586031137199595</v>
          </cell>
          <cell r="Y20">
            <v>0.88941685121906089</v>
          </cell>
          <cell r="Z20">
            <v>0.86694207062207296</v>
          </cell>
          <cell r="AA20">
            <v>0.87174158636656696</v>
          </cell>
          <cell r="AB20">
            <v>0.86934492352469395</v>
          </cell>
          <cell r="AC20">
            <v>0.87191229703806306</v>
          </cell>
          <cell r="AD20">
            <v>0.87353594061607898</v>
          </cell>
          <cell r="AE20">
            <v>0.87688370768850232</v>
          </cell>
          <cell r="AF20">
            <v>0.97488068413654272</v>
          </cell>
          <cell r="AG20">
            <v>0.97716286495308557</v>
          </cell>
          <cell r="AH20">
            <v>0.97499797493280793</v>
          </cell>
          <cell r="AI20">
            <v>0.97459373806836502</v>
          </cell>
          <cell r="AJ20">
            <v>0.976604489426665</v>
          </cell>
          <cell r="AK20">
            <v>0.97673575494818698</v>
          </cell>
          <cell r="AL20">
            <v>0.97611072289242395</v>
          </cell>
          <cell r="AM20">
            <v>0.97381307140690065</v>
          </cell>
          <cell r="AN20">
            <v>0.97505777785743097</v>
          </cell>
          <cell r="AO20">
            <v>0.97420525594307816</v>
          </cell>
          <cell r="AP20">
            <v>0.971283478638437</v>
          </cell>
          <cell r="AQ20">
            <v>0.93239180650221698</v>
          </cell>
          <cell r="AR20">
            <v>0.97149529571300908</v>
          </cell>
          <cell r="AS20">
            <v>0.97029329602502301</v>
          </cell>
          <cell r="AT20">
            <v>0.97013473062087796</v>
          </cell>
          <cell r="AU20">
            <v>0.96854256856299203</v>
          </cell>
          <cell r="AV20">
            <v>0.96873218750732104</v>
          </cell>
          <cell r="AW20">
            <v>0.946388017786022</v>
          </cell>
          <cell r="AX20">
            <v>0.963112292833325</v>
          </cell>
          <cell r="AY20">
            <v>0.96220166919216499</v>
          </cell>
          <cell r="AZ20">
            <v>0.96145681225845492</v>
          </cell>
          <cell r="BA20">
            <v>0.96159927636238895</v>
          </cell>
          <cell r="BB20">
            <v>0.95689002690179004</v>
          </cell>
          <cell r="BC20">
            <v>0.96109799557712494</v>
          </cell>
          <cell r="BD20">
            <v>0.96115950585311705</v>
          </cell>
          <cell r="BE20">
            <v>0.95972337994079604</v>
          </cell>
          <cell r="BF20">
            <v>0.95985255566690997</v>
          </cell>
          <cell r="BG20">
            <v>0.96328015475580797</v>
          </cell>
          <cell r="BH20">
            <v>0.96287150798000098</v>
          </cell>
          <cell r="BI20">
            <v>0.96365353502766604</v>
          </cell>
          <cell r="BJ20">
            <v>0.96369737788457999</v>
          </cell>
          <cell r="BK20">
            <v>0.96118077646856404</v>
          </cell>
          <cell r="BL20">
            <v>0.95939806779806502</v>
          </cell>
          <cell r="BM20">
            <v>0.96308109258198393</v>
          </cell>
          <cell r="BN20">
            <v>0.96043172049161407</v>
          </cell>
          <cell r="BO20">
            <v>0.95870364152566301</v>
          </cell>
          <cell r="BP20">
            <v>0.96356359975946748</v>
          </cell>
          <cell r="BQ20">
            <v>0.95874120704445698</v>
          </cell>
          <cell r="BR20">
            <v>0.95516834396585104</v>
          </cell>
          <cell r="BS20">
            <v>0.95818797964259195</v>
          </cell>
          <cell r="BT20">
            <v>0.95736663462268101</v>
          </cell>
          <cell r="BU20">
            <v>0.95384738718780004</v>
          </cell>
          <cell r="BV20">
            <v>0.95756684080537002</v>
          </cell>
          <cell r="BW20">
            <v>0.95164716009710704</v>
          </cell>
          <cell r="BX20">
            <v>0.95675303120683097</v>
          </cell>
          <cell r="BY20">
            <v>0.95730437142437308</v>
          </cell>
          <cell r="BZ20">
            <v>0.95539463040538164</v>
          </cell>
          <cell r="CA20">
            <v>0.95232584668058895</v>
          </cell>
          <cell r="CB20">
            <v>0.95221875503767694</v>
          </cell>
          <cell r="CC20">
            <v>0.95250737491126403</v>
          </cell>
          <cell r="CD20">
            <v>0.95655419161857702</v>
          </cell>
          <cell r="CE20">
            <v>0.95220514500840603</v>
          </cell>
          <cell r="CF20">
            <v>0.95279204163031894</v>
          </cell>
          <cell r="CG20">
            <v>0.95245246295400998</v>
          </cell>
          <cell r="CH20">
            <v>0.95264952250999302</v>
          </cell>
          <cell r="CI20">
            <v>0.95226488084966798</v>
          </cell>
          <cell r="CJ20">
            <v>0.95201126209235409</v>
          </cell>
          <cell r="CK20">
            <v>0.95117282368670908</v>
          </cell>
          <cell r="CL20">
            <v>0.95152441390499398</v>
          </cell>
          <cell r="CM20">
            <v>0.94859174016135184</v>
          </cell>
          <cell r="CN20">
            <v>0.94901213867045697</v>
          </cell>
          <cell r="CO20">
            <v>0.95006287033646009</v>
          </cell>
          <cell r="CP20">
            <v>0.90996953679963699</v>
          </cell>
          <cell r="CQ20">
            <v>0.90735301029834103</v>
          </cell>
          <cell r="CR20">
            <v>0.90882269396067594</v>
          </cell>
          <cell r="CS20">
            <v>0.90799764682214501</v>
          </cell>
          <cell r="CT20">
            <v>0.90518950709028534</v>
          </cell>
          <cell r="CU20">
            <v>0.90251054634702987</v>
          </cell>
          <cell r="CV20">
            <v>0.90249130473118699</v>
          </cell>
          <cell r="CW20">
            <v>0.90065854498294107</v>
          </cell>
          <cell r="CX20">
            <v>0.90264749661501098</v>
          </cell>
          <cell r="CY20">
            <v>0.88406046032894958</v>
          </cell>
          <cell r="CZ20">
            <v>0.91788308542291597</v>
          </cell>
          <cell r="DA20">
            <v>0.89939499505764697</v>
          </cell>
          <cell r="DB20">
            <v>0.90066645156967839</v>
          </cell>
          <cell r="DC20">
            <v>0.90686579466864248</v>
          </cell>
          <cell r="DD20">
            <v>0.90215339953061247</v>
          </cell>
          <cell r="DE20">
            <v>0.90475325369728898</v>
          </cell>
          <cell r="DF20">
            <v>0.91018737090139656</v>
          </cell>
          <cell r="DG20">
            <v>0.90887428757403799</v>
          </cell>
          <cell r="DH20">
            <v>0.95390071835228396</v>
          </cell>
          <cell r="DI20">
            <v>0.95419993937927605</v>
          </cell>
          <cell r="DJ20">
            <v>0.95475627914467198</v>
          </cell>
          <cell r="DK20">
            <v>0.95581900054082813</v>
          </cell>
          <cell r="DL20">
            <v>0.95694991344969915</v>
          </cell>
          <cell r="DM20">
            <v>0.95782104880513008</v>
          </cell>
          <cell r="DN20">
            <v>0.95653383849507601</v>
          </cell>
          <cell r="DO20">
            <v>0.95745274341895803</v>
          </cell>
          <cell r="DP20">
            <v>0.95758442207531203</v>
          </cell>
          <cell r="DQ20">
            <v>0.94725645847846973</v>
          </cell>
          <cell r="DR20">
            <v>0.95655080569667905</v>
          </cell>
          <cell r="DS20">
            <v>0.95713008007393896</v>
          </cell>
          <cell r="DT20">
            <v>0.95582448171763701</v>
          </cell>
          <cell r="DU20">
            <v>0.956787428449133</v>
          </cell>
          <cell r="DV20">
            <v>0.93626315071065902</v>
          </cell>
          <cell r="DW20">
            <v>0.95715598697348103</v>
          </cell>
          <cell r="DX20">
            <v>0.95243589468145851</v>
          </cell>
          <cell r="DY20">
            <v>0.95820053064946398</v>
          </cell>
          <cell r="DZ20">
            <v>0.95246375435902997</v>
          </cell>
          <cell r="EA20">
            <v>0.95281986930029794</v>
          </cell>
          <cell r="EB20">
            <v>0.92736111273738409</v>
          </cell>
          <cell r="EC20">
            <v>0.91902291633917399</v>
          </cell>
          <cell r="ED20">
            <v>0.95551983786346195</v>
          </cell>
          <cell r="EE20">
            <v>0.95557264631531402</v>
          </cell>
          <cell r="EF20">
            <v>0.95630032336805804</v>
          </cell>
          <cell r="EG20">
            <v>0.9403791876282005</v>
          </cell>
          <cell r="EH20">
            <v>0.92393702302282099</v>
          </cell>
          <cell r="EI20">
            <v>0.92182565131720695</v>
          </cell>
          <cell r="EJ20">
            <v>0.92477362051399303</v>
          </cell>
          <cell r="EK20">
            <v>0.91824692224580795</v>
          </cell>
          <cell r="EL20">
            <v>0.91861692585902699</v>
          </cell>
          <cell r="EM20">
            <v>0.92061111469012702</v>
          </cell>
          <cell r="EN20">
            <v>0.91804383220005503</v>
          </cell>
          <cell r="EO20">
            <v>0.91691569937519046</v>
          </cell>
          <cell r="EP20">
            <v>0.91537002711858395</v>
          </cell>
          <cell r="EQ20">
            <v>0.92155793137911501</v>
          </cell>
          <cell r="ER20">
            <v>0.91615642741534697</v>
          </cell>
          <cell r="ES20">
            <v>0.89862597168743097</v>
          </cell>
          <cell r="ET20">
            <v>0.90971771925417799</v>
          </cell>
          <cell r="EU20">
            <v>0.91073814787442797</v>
          </cell>
          <cell r="EV20">
            <v>0.95236322973930498</v>
          </cell>
          <cell r="EW20">
            <v>0.95310280670771996</v>
          </cell>
          <cell r="EX20">
            <v>0.95366438643056506</v>
          </cell>
          <cell r="EY20">
            <v>0.95667599798232805</v>
          </cell>
          <cell r="EZ20">
            <v>0.95622843822122705</v>
          </cell>
          <cell r="FA20">
            <v>0.956825819779616</v>
          </cell>
          <cell r="FB20">
            <v>0.95828306670690966</v>
          </cell>
          <cell r="FC20">
            <v>0.96313805763007698</v>
          </cell>
          <cell r="FD20">
            <v>0.964556963184939</v>
          </cell>
          <cell r="FE20">
            <v>0.96528155427846496</v>
          </cell>
          <cell r="FF20">
            <v>0.96037198094402998</v>
          </cell>
          <cell r="FG20">
            <v>0.95854660293315297</v>
          </cell>
          <cell r="FH20">
            <v>0.95473233655495304</v>
          </cell>
          <cell r="FI20">
            <v>0.95286365404284401</v>
          </cell>
          <cell r="FJ20">
            <v>0.95238775742761805</v>
          </cell>
          <cell r="FK20">
            <v>0.94712637757408302</v>
          </cell>
          <cell r="FL20">
            <v>0.96006277037100596</v>
          </cell>
          <cell r="FM20">
            <v>0.95601000085995003</v>
          </cell>
          <cell r="FN20">
            <v>0.95622666612075402</v>
          </cell>
          <cell r="FO20">
            <v>0.95367408373155005</v>
          </cell>
          <cell r="FP20">
            <v>0.95491098669638597</v>
          </cell>
          <cell r="FQ20">
            <v>0.95444392109000797</v>
          </cell>
          <cell r="FR20">
            <v>0.95320134417931202</v>
          </cell>
          <cell r="FS20">
            <v>0.95397965833725795</v>
          </cell>
          <cell r="FT20">
            <v>0.95656333229664503</v>
          </cell>
          <cell r="FU20">
            <v>0.96373318688120702</v>
          </cell>
          <cell r="FV20">
            <v>0.96376634596163302</v>
          </cell>
          <cell r="FW20">
            <v>0.96372095747310416</v>
          </cell>
          <cell r="FX20">
            <v>0.96459813795914195</v>
          </cell>
          <cell r="FY20">
            <v>0.96421934376131502</v>
          </cell>
          <cell r="FZ20">
            <v>0.96596996790911605</v>
          </cell>
          <cell r="GA20">
            <v>0.96754301850848001</v>
          </cell>
          <cell r="GB20">
            <v>0.96912062613263805</v>
          </cell>
          <cell r="GC20">
            <v>0.96839661644363195</v>
          </cell>
          <cell r="GD20">
            <v>0.965061569238165</v>
          </cell>
          <cell r="GE20">
            <v>0.96176761167246105</v>
          </cell>
          <cell r="GF20">
            <v>0.96126282557849096</v>
          </cell>
          <cell r="GG20">
            <v>0.95738870631037598</v>
          </cell>
          <cell r="GH20">
            <v>0.95854946487752102</v>
          </cell>
          <cell r="GI20">
            <v>0.96118152499316489</v>
          </cell>
          <cell r="GJ20">
            <v>0.94150940425887053</v>
          </cell>
          <cell r="GK20">
            <v>0.96607597974149495</v>
          </cell>
          <cell r="GL20">
            <v>0.965775948351283</v>
          </cell>
          <cell r="GM20">
            <v>0.96521468422588297</v>
          </cell>
          <cell r="GN20">
            <v>0.96481835918127701</v>
          </cell>
          <cell r="GO20">
            <v>0.96498558221051101</v>
          </cell>
          <cell r="GP20">
            <v>0.96532567764938315</v>
          </cell>
          <cell r="GQ20">
            <v>0.95340626308084897</v>
          </cell>
          <cell r="GR20">
            <v>0.965939656372096</v>
          </cell>
          <cell r="GS20">
            <v>0.96572207969492496</v>
          </cell>
          <cell r="GT20">
            <v>0.96694412077718295</v>
          </cell>
          <cell r="GU20">
            <v>0.96357379856528202</v>
          </cell>
          <cell r="GV20">
            <v>0.96375242569641095</v>
          </cell>
          <cell r="GW20">
            <v>0.96466484289396104</v>
          </cell>
          <cell r="GX20">
            <v>0.96447974962347405</v>
          </cell>
          <cell r="GY20">
            <v>0.96452347905570202</v>
          </cell>
          <cell r="GZ20">
            <v>0.95100700337310196</v>
          </cell>
          <cell r="HA20">
            <v>0.95085033078792502</v>
          </cell>
          <cell r="HB20">
            <v>0.94909443744863498</v>
          </cell>
          <cell r="HC20">
            <v>0.94729812399227098</v>
          </cell>
          <cell r="HD20">
            <v>0.70113242921750996</v>
          </cell>
          <cell r="HE20">
            <v>0.70855605691693502</v>
          </cell>
          <cell r="HF20">
            <v>0.71296606145733299</v>
          </cell>
          <cell r="HG20">
            <v>0.71242392490781203</v>
          </cell>
          <cell r="HH20">
            <v>0.71067274823656701</v>
          </cell>
          <cell r="HI20">
            <v>0.70409942614218701</v>
          </cell>
          <cell r="HJ20">
            <v>0.70558186243016596</v>
          </cell>
          <cell r="HK20">
            <v>0.70484758784733204</v>
          </cell>
          <cell r="HL20">
            <v>0.70580937542418298</v>
          </cell>
          <cell r="HM20">
            <v>0.70764766492942399</v>
          </cell>
          <cell r="HN20">
            <v>0.70935200509627905</v>
          </cell>
          <cell r="HO20">
            <v>0.7088981702164584</v>
          </cell>
          <cell r="HP20">
            <v>0.70525763708137201</v>
          </cell>
          <cell r="HQ20">
            <v>0.7093415713345731</v>
          </cell>
          <cell r="HR20">
            <v>0.70463787223156504</v>
          </cell>
          <cell r="HS20">
            <v>0.70873063965279204</v>
          </cell>
          <cell r="HT20">
            <v>0.70419327756262995</v>
          </cell>
          <cell r="HU20">
            <v>0.70405232656446604</v>
          </cell>
          <cell r="HV20">
            <v>0.70352849653373395</v>
          </cell>
          <cell r="HW20">
            <v>0.703908959329821</v>
          </cell>
          <cell r="HX20">
            <v>0.71132904188016299</v>
          </cell>
          <cell r="HY20">
            <v>0.70973725198169801</v>
          </cell>
          <cell r="HZ20">
            <v>0.70759082093262204</v>
          </cell>
          <cell r="IA20">
            <v>0.70566842666652796</v>
          </cell>
          <cell r="IB20">
            <v>0.707032998378892</v>
          </cell>
          <cell r="IC20">
            <v>0.99529586489714506</v>
          </cell>
          <cell r="ID20">
            <v>0.99560031106448998</v>
          </cell>
          <cell r="IE20">
            <v>0.99479014250035913</v>
          </cell>
          <cell r="IF20">
            <v>0.99574431896110704</v>
          </cell>
          <cell r="IG20">
            <v>0.99561848401798003</v>
          </cell>
          <cell r="IH20">
            <v>0.94878973058733695</v>
          </cell>
          <cell r="II20">
            <v>0.99414458980220299</v>
          </cell>
          <cell r="IJ20">
            <v>0.99414358208064202</v>
          </cell>
          <cell r="IK20">
            <v>0.99113650460686997</v>
          </cell>
          <cell r="IL20">
            <v>0.99452585031144702</v>
          </cell>
          <cell r="IM20">
            <v>0.994971167196816</v>
          </cell>
          <cell r="IN20">
            <v>0.99495759450070398</v>
          </cell>
          <cell r="IO20">
            <v>0.984520660409547</v>
          </cell>
          <cell r="IP20">
            <v>0.98478035502537298</v>
          </cell>
          <cell r="IQ20">
            <v>0.98506946815844199</v>
          </cell>
          <cell r="IR20">
            <v>0.98683374673785595</v>
          </cell>
          <cell r="IS20">
            <v>0.98686029620746396</v>
          </cell>
          <cell r="IT20">
            <v>0.986857470287553</v>
          </cell>
          <cell r="IU20">
            <v>0.98663332233027301</v>
          </cell>
          <cell r="IV20">
            <v>0.98691795687069805</v>
          </cell>
          <cell r="IW20">
            <v>0.98652976493551603</v>
          </cell>
          <cell r="IX20">
            <v>0.98661555980617699</v>
          </cell>
          <cell r="IY20">
            <v>0.98576892579795306</v>
          </cell>
          <cell r="IZ20">
            <v>0.98600955517438604</v>
          </cell>
          <cell r="JA20">
            <v>0.98472556489037499</v>
          </cell>
          <cell r="JB20">
            <v>0.98468537762249697</v>
          </cell>
          <cell r="JC20">
            <v>0.98397512170121104</v>
          </cell>
          <cell r="JD20">
            <v>0.98494608287276775</v>
          </cell>
          <cell r="JE20">
            <v>0.98440238005339797</v>
          </cell>
          <cell r="JF20">
            <v>0.98447776586623104</v>
          </cell>
        </row>
        <row r="21">
          <cell r="A21">
            <v>0.19</v>
          </cell>
          <cell r="B21">
            <v>0.98928272085732016</v>
          </cell>
          <cell r="C21">
            <v>0.98972945421155389</v>
          </cell>
          <cell r="D21">
            <v>0.98865102658928505</v>
          </cell>
          <cell r="E21">
            <v>0.98972198086912999</v>
          </cell>
          <cell r="F21">
            <v>0.98986588033204204</v>
          </cell>
          <cell r="G21">
            <v>0.98993484832525103</v>
          </cell>
          <cell r="H21">
            <v>0.99000312146423197</v>
          </cell>
          <cell r="I21">
            <v>0.99017164125966195</v>
          </cell>
          <cell r="J21">
            <v>0.9906529271477249</v>
          </cell>
          <cell r="K21">
            <v>0.99127951576612205</v>
          </cell>
          <cell r="L21">
            <v>0.9914850800661732</v>
          </cell>
          <cell r="M21">
            <v>0.86587947088576278</v>
          </cell>
          <cell r="N21">
            <v>0.80802130463252964</v>
          </cell>
          <cell r="O21">
            <v>0.83563983547223897</v>
          </cell>
          <cell r="P21">
            <v>0.85236685782202304</v>
          </cell>
          <cell r="Q21">
            <v>0.87642494551354899</v>
          </cell>
          <cell r="R21">
            <v>0.88530391595330504</v>
          </cell>
          <cell r="S21">
            <v>0.82571831142443597</v>
          </cell>
          <cell r="T21">
            <v>0.84943158971562005</v>
          </cell>
          <cell r="U21">
            <v>0.82833005799173931</v>
          </cell>
          <cell r="V21">
            <v>0.81805613468737004</v>
          </cell>
          <cell r="W21">
            <v>0.88729876166997801</v>
          </cell>
          <cell r="X21">
            <v>0.885916003222318</v>
          </cell>
          <cell r="Y21">
            <v>0.88945369111475114</v>
          </cell>
          <cell r="Z21">
            <v>0.86875395334669536</v>
          </cell>
          <cell r="AA21">
            <v>0.871874471016301</v>
          </cell>
          <cell r="AB21">
            <v>0.86934492352469395</v>
          </cell>
          <cell r="AC21">
            <v>0.87355642350913565</v>
          </cell>
          <cell r="AD21">
            <v>0.87441885238967798</v>
          </cell>
          <cell r="AE21">
            <v>0.87690569944247698</v>
          </cell>
          <cell r="AF21">
            <v>0.97941017702841959</v>
          </cell>
          <cell r="AG21">
            <v>0.97821573863102496</v>
          </cell>
          <cell r="AH21">
            <v>0.97610835644037397</v>
          </cell>
          <cell r="AI21">
            <v>0.97607087252010294</v>
          </cell>
          <cell r="AJ21">
            <v>0.97664710802207555</v>
          </cell>
          <cell r="AK21">
            <v>0.97673575494818687</v>
          </cell>
          <cell r="AL21">
            <v>0.97611072289242395</v>
          </cell>
          <cell r="AM21">
            <v>0.97460603354245412</v>
          </cell>
          <cell r="AN21">
            <v>0.97505777785743097</v>
          </cell>
          <cell r="AO21">
            <v>0.97423342897049314</v>
          </cell>
          <cell r="AP21">
            <v>0.971283478638437</v>
          </cell>
          <cell r="AQ21">
            <v>0.93275964995346805</v>
          </cell>
          <cell r="AR21">
            <v>0.97149529571300897</v>
          </cell>
          <cell r="AS21">
            <v>0.97029329602502301</v>
          </cell>
          <cell r="AT21">
            <v>0.97013473062087796</v>
          </cell>
          <cell r="AU21">
            <v>0.96854256856299203</v>
          </cell>
          <cell r="AV21">
            <v>0.96873218750732104</v>
          </cell>
          <cell r="AW21">
            <v>0.946388017786022</v>
          </cell>
          <cell r="AX21">
            <v>0.963112292833325</v>
          </cell>
          <cell r="AY21">
            <v>0.96220166919216499</v>
          </cell>
          <cell r="AZ21">
            <v>0.96145681225845503</v>
          </cell>
          <cell r="BA21">
            <v>0.96159927636238895</v>
          </cell>
          <cell r="BB21">
            <v>0.96191007528806205</v>
          </cell>
          <cell r="BC21">
            <v>0.96109799557712494</v>
          </cell>
          <cell r="BD21">
            <v>0.96115950585311705</v>
          </cell>
          <cell r="BE21">
            <v>0.95972337994079604</v>
          </cell>
          <cell r="BF21">
            <v>0.95985255566690997</v>
          </cell>
          <cell r="BG21">
            <v>0.96328015475580797</v>
          </cell>
          <cell r="BH21">
            <v>0.96287150798000098</v>
          </cell>
          <cell r="BI21">
            <v>0.96365353502766604</v>
          </cell>
          <cell r="BJ21">
            <v>0.96369737788457999</v>
          </cell>
          <cell r="BK21">
            <v>0.96118077646856404</v>
          </cell>
          <cell r="BL21">
            <v>0.96472330095183501</v>
          </cell>
          <cell r="BM21">
            <v>0.96308109258198393</v>
          </cell>
          <cell r="BN21">
            <v>0.96043172049161407</v>
          </cell>
          <cell r="BO21">
            <v>0.95870364152566301</v>
          </cell>
          <cell r="BP21">
            <v>0.96356359975946748</v>
          </cell>
          <cell r="BQ21">
            <v>0.95874120704445698</v>
          </cell>
          <cell r="BR21">
            <v>0.95901726347818306</v>
          </cell>
          <cell r="BS21">
            <v>0.95818797964259195</v>
          </cell>
          <cell r="BT21">
            <v>0.96534835298048305</v>
          </cell>
          <cell r="BU21">
            <v>0.95783993336702</v>
          </cell>
          <cell r="BV21">
            <v>0.96569070359970499</v>
          </cell>
          <cell r="BW21">
            <v>0.95164716009710704</v>
          </cell>
          <cell r="BX21">
            <v>0.96486632438861797</v>
          </cell>
          <cell r="BY21">
            <v>0.95730437142437308</v>
          </cell>
          <cell r="BZ21">
            <v>0.95747480717214095</v>
          </cell>
          <cell r="CA21">
            <v>0.95660312299375716</v>
          </cell>
          <cell r="CB21">
            <v>0.95433039871364223</v>
          </cell>
          <cell r="CC21">
            <v>0.9567525451816894</v>
          </cell>
          <cell r="CD21">
            <v>0.95869517193788611</v>
          </cell>
          <cell r="CE21">
            <v>0.95220514500840603</v>
          </cell>
          <cell r="CF21">
            <v>0.95279204163031894</v>
          </cell>
          <cell r="CG21">
            <v>0.95245246295400998</v>
          </cell>
          <cell r="CH21">
            <v>0.95264952250999302</v>
          </cell>
          <cell r="CI21">
            <v>0.95226488084966798</v>
          </cell>
          <cell r="CJ21">
            <v>0.95201126209235409</v>
          </cell>
          <cell r="CK21">
            <v>0.95117282368670908</v>
          </cell>
          <cell r="CL21">
            <v>0.95152441390499398</v>
          </cell>
          <cell r="CM21">
            <v>0.94859174016135184</v>
          </cell>
          <cell r="CN21">
            <v>0.94901213867045697</v>
          </cell>
          <cell r="CO21">
            <v>0.95006287033645997</v>
          </cell>
          <cell r="CP21">
            <v>0.90996953679963699</v>
          </cell>
          <cell r="CQ21">
            <v>0.90735301029834103</v>
          </cell>
          <cell r="CR21">
            <v>0.90882269396067594</v>
          </cell>
          <cell r="CS21">
            <v>0.90799764682214501</v>
          </cell>
          <cell r="CT21">
            <v>0.91053435763208801</v>
          </cell>
          <cell r="CU21">
            <v>0.90644796000447292</v>
          </cell>
          <cell r="CV21">
            <v>0.90380525261733913</v>
          </cell>
          <cell r="CW21">
            <v>0.90425378472464502</v>
          </cell>
          <cell r="CX21">
            <v>0.90391097168684797</v>
          </cell>
          <cell r="CY21">
            <v>0.90561431920617597</v>
          </cell>
          <cell r="CZ21">
            <v>0.94459675909250596</v>
          </cell>
          <cell r="DA21">
            <v>0.9039631573135809</v>
          </cell>
          <cell r="DB21">
            <v>0.90750140144578995</v>
          </cell>
          <cell r="DC21">
            <v>0.910092572995303</v>
          </cell>
          <cell r="DD21">
            <v>0.90534760923825586</v>
          </cell>
          <cell r="DE21">
            <v>0.90906181897757699</v>
          </cell>
          <cell r="DF21">
            <v>0.91022193969316201</v>
          </cell>
          <cell r="DG21">
            <v>0.912078788425286</v>
          </cell>
          <cell r="DH21">
            <v>0.95999233575645804</v>
          </cell>
          <cell r="DI21">
            <v>0.95813878957363741</v>
          </cell>
          <cell r="DJ21">
            <v>0.95475627914467198</v>
          </cell>
          <cell r="DK21">
            <v>0.95581900054082802</v>
          </cell>
          <cell r="DL21">
            <v>0.95694991344969915</v>
          </cell>
          <cell r="DM21">
            <v>0.95782104880513008</v>
          </cell>
          <cell r="DN21">
            <v>0.960290899236936</v>
          </cell>
          <cell r="DO21">
            <v>0.96287963998438897</v>
          </cell>
          <cell r="DP21">
            <v>0.95758442207531191</v>
          </cell>
          <cell r="DQ21">
            <v>0.95825885786848097</v>
          </cell>
          <cell r="DR21">
            <v>0.95658951899191358</v>
          </cell>
          <cell r="DS21">
            <v>0.95720685056014598</v>
          </cell>
          <cell r="DT21">
            <v>0.95582448171763701</v>
          </cell>
          <cell r="DU21">
            <v>0.956787428449133</v>
          </cell>
          <cell r="DV21">
            <v>0.95708925291339497</v>
          </cell>
          <cell r="DW21">
            <v>0.95715598697348103</v>
          </cell>
          <cell r="DX21">
            <v>0.95805714160461897</v>
          </cell>
          <cell r="DY21">
            <v>0.95820053064946398</v>
          </cell>
          <cell r="DZ21">
            <v>0.95246375435902997</v>
          </cell>
          <cell r="EA21">
            <v>0.95281986930029805</v>
          </cell>
          <cell r="EB21">
            <v>0.94967353295471602</v>
          </cell>
          <cell r="EC21">
            <v>0.91902291633917399</v>
          </cell>
          <cell r="ED21">
            <v>0.95551983786346195</v>
          </cell>
          <cell r="EE21">
            <v>0.95557264631531391</v>
          </cell>
          <cell r="EF21">
            <v>0.95630032336805793</v>
          </cell>
          <cell r="EG21">
            <v>0.95657990475729904</v>
          </cell>
          <cell r="EH21">
            <v>0.95689751860440297</v>
          </cell>
          <cell r="EI21">
            <v>0.93382333291997233</v>
          </cell>
          <cell r="EJ21">
            <v>0.94074002037401749</v>
          </cell>
          <cell r="EK21">
            <v>0.91824692224580795</v>
          </cell>
          <cell r="EL21">
            <v>0.91861692585902699</v>
          </cell>
          <cell r="EM21">
            <v>0.952024514814373</v>
          </cell>
          <cell r="EN21">
            <v>0.91804383220005503</v>
          </cell>
          <cell r="EO21">
            <v>0.91823151808967096</v>
          </cell>
          <cell r="EP21">
            <v>0.91537002711858395</v>
          </cell>
          <cell r="EQ21">
            <v>0.93292442463763925</v>
          </cell>
          <cell r="ER21">
            <v>0.91615642741534697</v>
          </cell>
          <cell r="ES21">
            <v>0.93132485054684</v>
          </cell>
          <cell r="ET21">
            <v>0.90971771925417799</v>
          </cell>
          <cell r="EU21">
            <v>0.91300595093659198</v>
          </cell>
          <cell r="EV21">
            <v>0.9566496031842181</v>
          </cell>
          <cell r="EW21">
            <v>0.95442813163079754</v>
          </cell>
          <cell r="EX21">
            <v>0.95759188558147801</v>
          </cell>
          <cell r="EY21">
            <v>0.96042882116239203</v>
          </cell>
          <cell r="EZ21">
            <v>0.95622843822122705</v>
          </cell>
          <cell r="FA21">
            <v>0.956825819779616</v>
          </cell>
          <cell r="FB21">
            <v>0.95940442331030196</v>
          </cell>
          <cell r="FC21">
            <v>0.96313805763007698</v>
          </cell>
          <cell r="FD21">
            <v>0.964556963184939</v>
          </cell>
          <cell r="FE21">
            <v>0.96528155427846496</v>
          </cell>
          <cell r="FF21">
            <v>0.96037198094402998</v>
          </cell>
          <cell r="FG21">
            <v>0.95854660293315297</v>
          </cell>
          <cell r="FH21">
            <v>0.95473233655495304</v>
          </cell>
          <cell r="FI21">
            <v>0.95286365404284401</v>
          </cell>
          <cell r="FJ21">
            <v>0.95238775742761805</v>
          </cell>
          <cell r="FK21">
            <v>0.94712637757408302</v>
          </cell>
          <cell r="FL21">
            <v>0.96006277037100596</v>
          </cell>
          <cell r="FM21">
            <v>0.95601000085995003</v>
          </cell>
          <cell r="FN21">
            <v>0.95622666612075402</v>
          </cell>
          <cell r="FO21">
            <v>0.95367408373155005</v>
          </cell>
          <cell r="FP21">
            <v>0.95491098669638597</v>
          </cell>
          <cell r="FQ21">
            <v>0.95444392109000797</v>
          </cell>
          <cell r="FR21">
            <v>0.95320134417931202</v>
          </cell>
          <cell r="FS21">
            <v>0.95397965833725795</v>
          </cell>
          <cell r="FT21">
            <v>0.95656333229664503</v>
          </cell>
          <cell r="FU21">
            <v>0.96373318688120702</v>
          </cell>
          <cell r="FV21">
            <v>0.96376634596163302</v>
          </cell>
          <cell r="FW21">
            <v>0.96372095747310416</v>
          </cell>
          <cell r="FX21">
            <v>0.96459813795914195</v>
          </cell>
          <cell r="FY21">
            <v>0.96421934376131502</v>
          </cell>
          <cell r="FZ21">
            <v>0.96596996790911605</v>
          </cell>
          <cell r="GA21">
            <v>0.96754301850848001</v>
          </cell>
          <cell r="GB21">
            <v>0.96912062613263805</v>
          </cell>
          <cell r="GC21">
            <v>0.96839661644363195</v>
          </cell>
          <cell r="GD21">
            <v>0.965061569238165</v>
          </cell>
          <cell r="GE21">
            <v>0.96176761167246105</v>
          </cell>
          <cell r="GF21">
            <v>0.96126282557849096</v>
          </cell>
          <cell r="GG21">
            <v>0.95738870631037598</v>
          </cell>
          <cell r="GH21">
            <v>0.95854946487752102</v>
          </cell>
          <cell r="GI21">
            <v>0.96120593234609297</v>
          </cell>
          <cell r="GJ21">
            <v>0.96253127235743796</v>
          </cell>
          <cell r="GK21">
            <v>0.96607597974149495</v>
          </cell>
          <cell r="GL21">
            <v>0.965775948351283</v>
          </cell>
          <cell r="GM21">
            <v>0.96521468422588297</v>
          </cell>
          <cell r="GN21">
            <v>0.96481835918127701</v>
          </cell>
          <cell r="GO21">
            <v>0.96498558221051101</v>
          </cell>
          <cell r="GP21">
            <v>0.96532567764938304</v>
          </cell>
          <cell r="GQ21">
            <v>0.95340626308084897</v>
          </cell>
          <cell r="GR21">
            <v>0.965939656372096</v>
          </cell>
          <cell r="GS21">
            <v>0.96572207969492496</v>
          </cell>
          <cell r="GT21">
            <v>0.96694412077718295</v>
          </cell>
          <cell r="GU21">
            <v>0.96357379856528202</v>
          </cell>
          <cell r="GV21">
            <v>0.96375242569641095</v>
          </cell>
          <cell r="GW21">
            <v>0.96466484289396104</v>
          </cell>
          <cell r="GX21">
            <v>0.96447974962347405</v>
          </cell>
          <cell r="GY21">
            <v>0.96452347905570202</v>
          </cell>
          <cell r="GZ21">
            <v>0.95100700337310196</v>
          </cell>
          <cell r="HA21">
            <v>0.95085033078792502</v>
          </cell>
          <cell r="HB21">
            <v>0.94909443744863498</v>
          </cell>
          <cell r="HC21">
            <v>0.94729812399227098</v>
          </cell>
          <cell r="HD21">
            <v>0.70113242921750996</v>
          </cell>
          <cell r="HE21">
            <v>0.70855605691693502</v>
          </cell>
          <cell r="HF21">
            <v>0.71296606145733299</v>
          </cell>
          <cell r="HG21">
            <v>0.71242392490781203</v>
          </cell>
          <cell r="HH21">
            <v>0.71067274823656701</v>
          </cell>
          <cell r="HI21">
            <v>0.70409942614218701</v>
          </cell>
          <cell r="HJ21">
            <v>0.70558186243016596</v>
          </cell>
          <cell r="HK21">
            <v>0.70484758784733204</v>
          </cell>
          <cell r="HL21">
            <v>0.70580937542418298</v>
          </cell>
          <cell r="HM21">
            <v>0.70764766492942399</v>
          </cell>
          <cell r="HN21">
            <v>0.70935200509627905</v>
          </cell>
          <cell r="HO21">
            <v>0.7088981702164584</v>
          </cell>
          <cell r="HP21">
            <v>0.70525763708137201</v>
          </cell>
          <cell r="HQ21">
            <v>0.7093415713345731</v>
          </cell>
          <cell r="HR21">
            <v>0.70463787223156504</v>
          </cell>
          <cell r="HS21">
            <v>0.70873063965279204</v>
          </cell>
          <cell r="HT21">
            <v>0.70419327756262995</v>
          </cell>
          <cell r="HU21">
            <v>0.70405232656446604</v>
          </cell>
          <cell r="HV21">
            <v>0.70352849653373395</v>
          </cell>
          <cell r="HW21">
            <v>0.703908959329821</v>
          </cell>
          <cell r="HX21">
            <v>0.71132904188016299</v>
          </cell>
          <cell r="HY21">
            <v>0.70973725198169801</v>
          </cell>
          <cell r="HZ21">
            <v>0.70759082093262204</v>
          </cell>
          <cell r="IA21">
            <v>0.70566842666652796</v>
          </cell>
          <cell r="IB21">
            <v>0.707032998378892</v>
          </cell>
          <cell r="IC21">
            <v>0.99529586489714506</v>
          </cell>
          <cell r="ID21">
            <v>0.99560031106448998</v>
          </cell>
          <cell r="IE21">
            <v>0.99479014250035913</v>
          </cell>
          <cell r="IF21">
            <v>0.99574431896110704</v>
          </cell>
          <cell r="IG21">
            <v>0.99561848401798003</v>
          </cell>
          <cell r="IH21">
            <v>0.94878973058733695</v>
          </cell>
          <cell r="II21">
            <v>0.99414458980220299</v>
          </cell>
          <cell r="IJ21">
            <v>0.99414358208064202</v>
          </cell>
          <cell r="IK21">
            <v>0.99113650460686997</v>
          </cell>
          <cell r="IL21">
            <v>0.99452585031144702</v>
          </cell>
          <cell r="IM21">
            <v>0.994971167196816</v>
          </cell>
          <cell r="IN21">
            <v>0.99495759450070398</v>
          </cell>
          <cell r="IO21">
            <v>0.984520660409547</v>
          </cell>
          <cell r="IP21">
            <v>0.98478035502537298</v>
          </cell>
          <cell r="IQ21">
            <v>0.98506946815844199</v>
          </cell>
          <cell r="IR21">
            <v>0.98683374673785595</v>
          </cell>
          <cell r="IS21">
            <v>0.98686029620746396</v>
          </cell>
          <cell r="IT21">
            <v>0.986857470287553</v>
          </cell>
          <cell r="IU21">
            <v>0.98663332233027301</v>
          </cell>
          <cell r="IV21">
            <v>0.98691795687069805</v>
          </cell>
          <cell r="IW21">
            <v>0.98652976493551603</v>
          </cell>
          <cell r="IX21">
            <v>0.98661555980617699</v>
          </cell>
          <cell r="IY21">
            <v>0.98576892579795306</v>
          </cell>
          <cell r="IZ21">
            <v>0.98600955517438604</v>
          </cell>
          <cell r="JA21">
            <v>0.98472556489037499</v>
          </cell>
          <cell r="JB21">
            <v>0.98468537762249697</v>
          </cell>
          <cell r="JC21">
            <v>0.98397512170121104</v>
          </cell>
          <cell r="JD21">
            <v>0.98494608287276775</v>
          </cell>
          <cell r="JE21">
            <v>0.98440238005339797</v>
          </cell>
          <cell r="JF21">
            <v>0.98447776586623104</v>
          </cell>
        </row>
        <row r="22">
          <cell r="A22">
            <v>0.2</v>
          </cell>
          <cell r="B22">
            <v>0.98928272085732016</v>
          </cell>
          <cell r="C22">
            <v>0.98972945421155389</v>
          </cell>
          <cell r="D22">
            <v>0.98865102658928505</v>
          </cell>
          <cell r="E22">
            <v>0.98972198086912999</v>
          </cell>
          <cell r="F22">
            <v>0.98986588033204204</v>
          </cell>
          <cell r="G22">
            <v>0.98993484832525103</v>
          </cell>
          <cell r="H22">
            <v>0.99000312146423197</v>
          </cell>
          <cell r="I22">
            <v>0.99017164125966195</v>
          </cell>
          <cell r="J22">
            <v>0.9906529271477249</v>
          </cell>
          <cell r="K22">
            <v>0.99127951576612205</v>
          </cell>
          <cell r="L22">
            <v>0.9914850800661732</v>
          </cell>
          <cell r="M22">
            <v>0.86587947088576278</v>
          </cell>
          <cell r="N22">
            <v>0.80802130463252964</v>
          </cell>
          <cell r="O22">
            <v>0.83563983547223897</v>
          </cell>
          <cell r="P22">
            <v>0.85236685782202304</v>
          </cell>
          <cell r="Q22">
            <v>0.87642494551354899</v>
          </cell>
          <cell r="R22">
            <v>0.885352245360433</v>
          </cell>
          <cell r="S22">
            <v>0.88876799733391232</v>
          </cell>
          <cell r="T22">
            <v>0.89149740606616612</v>
          </cell>
          <cell r="U22">
            <v>0.88938806025631101</v>
          </cell>
          <cell r="V22">
            <v>0.818075151165365</v>
          </cell>
          <cell r="W22">
            <v>0.88733514199369401</v>
          </cell>
          <cell r="X22">
            <v>0.885916003222318</v>
          </cell>
          <cell r="Y22">
            <v>0.88947211106259605</v>
          </cell>
          <cell r="Z22">
            <v>0.87022976097685401</v>
          </cell>
          <cell r="AA22">
            <v>0.871874471016301</v>
          </cell>
          <cell r="AB22">
            <v>0.87172888110312508</v>
          </cell>
          <cell r="AC22">
            <v>0.87437848674467189</v>
          </cell>
          <cell r="AD22">
            <v>0.87618467593687599</v>
          </cell>
          <cell r="AE22">
            <v>0.87690569944247698</v>
          </cell>
          <cell r="AF22">
            <v>0.97943164448417896</v>
          </cell>
          <cell r="AG22">
            <v>0.97821573863102496</v>
          </cell>
          <cell r="AH22">
            <v>0.97610835644037397</v>
          </cell>
          <cell r="AI22">
            <v>0.97607087252010305</v>
          </cell>
          <cell r="AJ22">
            <v>0.97668972661748599</v>
          </cell>
          <cell r="AK22">
            <v>0.97673575494818698</v>
          </cell>
          <cell r="AL22">
            <v>0.97611072289242395</v>
          </cell>
          <cell r="AM22">
            <v>0.97460603354245412</v>
          </cell>
          <cell r="AN22">
            <v>0.97505777785743097</v>
          </cell>
          <cell r="AO22">
            <v>0.97497815391021003</v>
          </cell>
          <cell r="AP22">
            <v>0.971283478638437</v>
          </cell>
          <cell r="AQ22">
            <v>0.93275964995346805</v>
          </cell>
          <cell r="AR22">
            <v>0.97149529571300897</v>
          </cell>
          <cell r="AS22">
            <v>0.97029329602502301</v>
          </cell>
          <cell r="AT22">
            <v>0.97013473062087796</v>
          </cell>
          <cell r="AU22">
            <v>0.96854256856299203</v>
          </cell>
          <cell r="AV22">
            <v>0.96873218750732104</v>
          </cell>
          <cell r="AW22">
            <v>0.946388017786022</v>
          </cell>
          <cell r="AX22">
            <v>0.963112292833325</v>
          </cell>
          <cell r="AY22">
            <v>0.96220166919216499</v>
          </cell>
          <cell r="AZ22">
            <v>0.96145681225845503</v>
          </cell>
          <cell r="BA22">
            <v>0.96159927636238895</v>
          </cell>
          <cell r="BB22">
            <v>0.96191007528806205</v>
          </cell>
          <cell r="BC22">
            <v>0.96109799557712494</v>
          </cell>
          <cell r="BD22">
            <v>0.96115950585311705</v>
          </cell>
          <cell r="BE22">
            <v>0.95972337994079604</v>
          </cell>
          <cell r="BF22">
            <v>0.95985255566690997</v>
          </cell>
          <cell r="BG22">
            <v>0.96328015475580797</v>
          </cell>
          <cell r="BH22">
            <v>0.96287150798000098</v>
          </cell>
          <cell r="BI22">
            <v>0.96365353502766604</v>
          </cell>
          <cell r="BJ22">
            <v>0.96369737788457999</v>
          </cell>
          <cell r="BK22">
            <v>0.96118077646856404</v>
          </cell>
          <cell r="BL22">
            <v>0.96472330095183501</v>
          </cell>
          <cell r="BM22">
            <v>0.96308109258198393</v>
          </cell>
          <cell r="BN22">
            <v>0.96043172049161407</v>
          </cell>
          <cell r="BO22">
            <v>0.95870364152566301</v>
          </cell>
          <cell r="BP22">
            <v>0.96356359975946748</v>
          </cell>
          <cell r="BQ22">
            <v>0.95874120704445698</v>
          </cell>
          <cell r="BR22">
            <v>0.95901726347818306</v>
          </cell>
          <cell r="BS22">
            <v>0.95818797964259195</v>
          </cell>
          <cell r="BT22">
            <v>0.96534835298048305</v>
          </cell>
          <cell r="BU22">
            <v>0.95783993336702</v>
          </cell>
          <cell r="BV22">
            <v>0.96569070359970499</v>
          </cell>
          <cell r="BW22">
            <v>0.95164716009710704</v>
          </cell>
          <cell r="BX22">
            <v>0.96486632438861797</v>
          </cell>
          <cell r="BY22">
            <v>0.95730437142437297</v>
          </cell>
          <cell r="BZ22">
            <v>0.95747480717214095</v>
          </cell>
          <cell r="CA22">
            <v>0.95874176115034115</v>
          </cell>
          <cell r="CB22">
            <v>0.95855368606557301</v>
          </cell>
          <cell r="CC22">
            <v>0.95887513031690197</v>
          </cell>
          <cell r="CD22">
            <v>0.95869517193788611</v>
          </cell>
          <cell r="CE22">
            <v>0.95220514500840603</v>
          </cell>
          <cell r="CF22">
            <v>0.95279204163031894</v>
          </cell>
          <cell r="CG22">
            <v>0.95245246295400998</v>
          </cell>
          <cell r="CH22">
            <v>0.95264952250999302</v>
          </cell>
          <cell r="CI22">
            <v>0.95226488084966798</v>
          </cell>
          <cell r="CJ22">
            <v>0.95201126209235398</v>
          </cell>
          <cell r="CK22">
            <v>0.95117282368670908</v>
          </cell>
          <cell r="CL22">
            <v>0.95152441390499398</v>
          </cell>
          <cell r="CM22">
            <v>0.94859174016135184</v>
          </cell>
          <cell r="CN22">
            <v>0.94901213867045697</v>
          </cell>
          <cell r="CO22">
            <v>0.95006287033645997</v>
          </cell>
          <cell r="CP22">
            <v>0.90996953679963699</v>
          </cell>
          <cell r="CQ22">
            <v>0.90735301029834103</v>
          </cell>
          <cell r="CR22">
            <v>0.90882269396067605</v>
          </cell>
          <cell r="CS22">
            <v>0.90799764682214501</v>
          </cell>
          <cell r="CT22">
            <v>0.91053435763208801</v>
          </cell>
          <cell r="CU22">
            <v>0.90644796000447303</v>
          </cell>
          <cell r="CV22">
            <v>0.90380525261733902</v>
          </cell>
          <cell r="CW22">
            <v>0.90425378472464502</v>
          </cell>
          <cell r="CX22">
            <v>0.90391097168684797</v>
          </cell>
          <cell r="CY22">
            <v>0.90561431920617597</v>
          </cell>
          <cell r="CZ22">
            <v>0.95440157596375996</v>
          </cell>
          <cell r="DA22">
            <v>0.90624723844154798</v>
          </cell>
          <cell r="DB22">
            <v>0.90750140144578995</v>
          </cell>
          <cell r="DC22">
            <v>0.910092572995303</v>
          </cell>
          <cell r="DD22">
            <v>0.90534760923825586</v>
          </cell>
          <cell r="DE22">
            <v>0.9090618189775771</v>
          </cell>
          <cell r="DF22">
            <v>0.91022193969316201</v>
          </cell>
          <cell r="DG22">
            <v>0.912078788425286</v>
          </cell>
          <cell r="DH22">
            <v>0.95999233575645804</v>
          </cell>
          <cell r="DI22">
            <v>0.96010821467081797</v>
          </cell>
          <cell r="DJ22">
            <v>0.96059158074593298</v>
          </cell>
          <cell r="DK22">
            <v>0.95581900054082813</v>
          </cell>
          <cell r="DL22">
            <v>0.95972160942202756</v>
          </cell>
          <cell r="DM22">
            <v>0.96313596916125599</v>
          </cell>
          <cell r="DN22">
            <v>0.962169429607866</v>
          </cell>
          <cell r="DO22">
            <v>0.96287963998438897</v>
          </cell>
          <cell r="DP22">
            <v>0.96102262680837736</v>
          </cell>
          <cell r="DQ22">
            <v>0.96324990417020395</v>
          </cell>
          <cell r="DR22">
            <v>0.95662823228714799</v>
          </cell>
          <cell r="DS22">
            <v>0.95720685056014598</v>
          </cell>
          <cell r="DT22">
            <v>0.95582448171763701</v>
          </cell>
          <cell r="DU22">
            <v>0.956787428449133</v>
          </cell>
          <cell r="DV22">
            <v>0.95708925291339497</v>
          </cell>
          <cell r="DW22">
            <v>0.95715598697348103</v>
          </cell>
          <cell r="DX22">
            <v>0.95805714160461897</v>
          </cell>
          <cell r="DY22">
            <v>0.95820053064946398</v>
          </cell>
          <cell r="DZ22">
            <v>0.95246375435902986</v>
          </cell>
          <cell r="EA22">
            <v>0.95281986930029794</v>
          </cell>
          <cell r="EB22">
            <v>0.94967353295471602</v>
          </cell>
          <cell r="EC22">
            <v>0.95531358702923197</v>
          </cell>
          <cell r="ED22">
            <v>0.95551983786346195</v>
          </cell>
          <cell r="EE22">
            <v>0.95557264631531402</v>
          </cell>
          <cell r="EF22">
            <v>0.95630032336805804</v>
          </cell>
          <cell r="EG22">
            <v>0.95657990475729904</v>
          </cell>
          <cell r="EH22">
            <v>0.95689751860440297</v>
          </cell>
          <cell r="EI22">
            <v>0.95553575501172505</v>
          </cell>
          <cell r="EJ22">
            <v>0.95670642023404195</v>
          </cell>
          <cell r="EK22">
            <v>0.93522168891645197</v>
          </cell>
          <cell r="EL22">
            <v>0.91861692585902699</v>
          </cell>
          <cell r="EM22">
            <v>0.952024514814373</v>
          </cell>
          <cell r="EN22">
            <v>0.94013756850855834</v>
          </cell>
          <cell r="EO22">
            <v>0.95110980129104894</v>
          </cell>
          <cell r="EP22">
            <v>0.91537002711858395</v>
          </cell>
          <cell r="EQ22">
            <v>0.95565741115468805</v>
          </cell>
          <cell r="ER22">
            <v>0.93376671214552498</v>
          </cell>
          <cell r="ES22">
            <v>0.93132485054684</v>
          </cell>
          <cell r="ET22">
            <v>0.91197708093505936</v>
          </cell>
          <cell r="EU22">
            <v>0.91597931105002939</v>
          </cell>
          <cell r="EV22">
            <v>0.9566496031842181</v>
          </cell>
          <cell r="EW22">
            <v>0.95707878147695302</v>
          </cell>
          <cell r="EX22">
            <v>0.9575918855814779</v>
          </cell>
          <cell r="EY22">
            <v>0.96042882116239203</v>
          </cell>
          <cell r="EZ22">
            <v>0.95622843822122705</v>
          </cell>
          <cell r="FA22">
            <v>0.956825819779616</v>
          </cell>
          <cell r="FB22">
            <v>0.95940442331030196</v>
          </cell>
          <cell r="FC22">
            <v>0.96313805763007698</v>
          </cell>
          <cell r="FD22">
            <v>0.964556963184939</v>
          </cell>
          <cell r="FE22">
            <v>0.96528155427846496</v>
          </cell>
          <cell r="FF22">
            <v>0.96037198094402998</v>
          </cell>
          <cell r="FG22">
            <v>0.95854660293315297</v>
          </cell>
          <cell r="FH22">
            <v>0.95473233655495304</v>
          </cell>
          <cell r="FI22">
            <v>0.95286365404284401</v>
          </cell>
          <cell r="FJ22">
            <v>0.95238775742761805</v>
          </cell>
          <cell r="FK22">
            <v>0.94712637757408302</v>
          </cell>
          <cell r="FL22">
            <v>0.96006277037100596</v>
          </cell>
          <cell r="FM22">
            <v>0.95601000085995003</v>
          </cell>
          <cell r="FN22">
            <v>0.95622666612075402</v>
          </cell>
          <cell r="FO22">
            <v>0.95367408373155005</v>
          </cell>
          <cell r="FP22">
            <v>0.95491098669638597</v>
          </cell>
          <cell r="FQ22">
            <v>0.95444392109000797</v>
          </cell>
          <cell r="FR22">
            <v>0.95320134417931202</v>
          </cell>
          <cell r="FS22">
            <v>0.95397965833725795</v>
          </cell>
          <cell r="FT22">
            <v>0.95656333229664503</v>
          </cell>
          <cell r="FU22">
            <v>0.96373318688120702</v>
          </cell>
          <cell r="FV22">
            <v>0.96376634596163302</v>
          </cell>
          <cell r="FW22">
            <v>0.96372095747310416</v>
          </cell>
          <cell r="FX22">
            <v>0.96459813795914195</v>
          </cell>
          <cell r="FY22">
            <v>0.96421934376131502</v>
          </cell>
          <cell r="FZ22">
            <v>0.96596996790911605</v>
          </cell>
          <cell r="GA22">
            <v>0.96754301850848001</v>
          </cell>
          <cell r="GB22">
            <v>0.96912062613263805</v>
          </cell>
          <cell r="GC22">
            <v>0.96839661644363195</v>
          </cell>
          <cell r="GD22">
            <v>0.965061569238165</v>
          </cell>
          <cell r="GE22">
            <v>0.96176761167246105</v>
          </cell>
          <cell r="GF22">
            <v>0.96126282557849096</v>
          </cell>
          <cell r="GG22">
            <v>0.95738870631037598</v>
          </cell>
          <cell r="GH22">
            <v>0.95854946487752102</v>
          </cell>
          <cell r="GI22">
            <v>0.96120593234609297</v>
          </cell>
          <cell r="GJ22">
            <v>0.96253127235743785</v>
          </cell>
          <cell r="GK22">
            <v>0.96607597974149495</v>
          </cell>
          <cell r="GL22">
            <v>0.965775948351283</v>
          </cell>
          <cell r="GM22">
            <v>0.96521468422588297</v>
          </cell>
          <cell r="GN22">
            <v>0.96481835918127701</v>
          </cell>
          <cell r="GO22">
            <v>0.96498558221051101</v>
          </cell>
          <cell r="GP22">
            <v>0.96532567764938304</v>
          </cell>
          <cell r="GQ22">
            <v>0.95340626308084897</v>
          </cell>
          <cell r="GR22">
            <v>0.965939656372096</v>
          </cell>
          <cell r="GS22">
            <v>0.96572207969492496</v>
          </cell>
          <cell r="GT22">
            <v>0.96694412077718295</v>
          </cell>
          <cell r="GU22">
            <v>0.96357379856528202</v>
          </cell>
          <cell r="GV22">
            <v>0.96375242569641095</v>
          </cell>
          <cell r="GW22">
            <v>0.96466484289396104</v>
          </cell>
          <cell r="GX22">
            <v>0.96447974962347405</v>
          </cell>
          <cell r="GY22">
            <v>0.96452347905570202</v>
          </cell>
          <cell r="GZ22">
            <v>0.95100700337310196</v>
          </cell>
          <cell r="HA22">
            <v>0.95085033078792502</v>
          </cell>
          <cell r="HB22">
            <v>0.94909443744863498</v>
          </cell>
          <cell r="HC22">
            <v>0.94729812399227098</v>
          </cell>
          <cell r="HD22">
            <v>0.70113242921750996</v>
          </cell>
          <cell r="HE22">
            <v>0.70855605691693502</v>
          </cell>
          <cell r="HF22">
            <v>0.71296606145733299</v>
          </cell>
          <cell r="HG22">
            <v>0.71242392490781203</v>
          </cell>
          <cell r="HH22">
            <v>0.71067274823656701</v>
          </cell>
          <cell r="HI22">
            <v>0.70409942614218701</v>
          </cell>
          <cell r="HJ22">
            <v>0.70558186243016596</v>
          </cell>
          <cell r="HK22">
            <v>0.70484758784733204</v>
          </cell>
          <cell r="HL22">
            <v>0.70580937542418298</v>
          </cell>
          <cell r="HM22">
            <v>0.70764766492942399</v>
          </cell>
          <cell r="HN22">
            <v>0.70935200509627905</v>
          </cell>
          <cell r="HO22">
            <v>0.7088981702164584</v>
          </cell>
          <cell r="HP22">
            <v>0.70525763708137201</v>
          </cell>
          <cell r="HQ22">
            <v>0.7093415713345731</v>
          </cell>
          <cell r="HR22">
            <v>0.70463787223156504</v>
          </cell>
          <cell r="HS22">
            <v>0.70873063965279204</v>
          </cell>
          <cell r="HT22">
            <v>0.70419327756262995</v>
          </cell>
          <cell r="HU22">
            <v>0.70405232656446604</v>
          </cell>
          <cell r="HV22">
            <v>0.70352849653373395</v>
          </cell>
          <cell r="HW22">
            <v>0.703908959329821</v>
          </cell>
          <cell r="HX22">
            <v>0.71132904188016299</v>
          </cell>
          <cell r="HY22">
            <v>0.70973725198169801</v>
          </cell>
          <cell r="HZ22">
            <v>0.70759082093262204</v>
          </cell>
          <cell r="IA22">
            <v>0.70566842666652796</v>
          </cell>
          <cell r="IB22">
            <v>0.707032998378892</v>
          </cell>
          <cell r="IC22">
            <v>0.99529586489714506</v>
          </cell>
          <cell r="ID22">
            <v>0.99560031106448998</v>
          </cell>
          <cell r="IE22">
            <v>0.99479014250035913</v>
          </cell>
          <cell r="IF22">
            <v>0.99574431896110704</v>
          </cell>
          <cell r="IG22">
            <v>0.99561848401798003</v>
          </cell>
          <cell r="IH22">
            <v>0.94878973058733695</v>
          </cell>
          <cell r="II22">
            <v>0.99414458980220299</v>
          </cell>
          <cell r="IJ22">
            <v>0.99414358208064202</v>
          </cell>
          <cell r="IK22">
            <v>0.99113650460686997</v>
          </cell>
          <cell r="IL22">
            <v>0.99452585031144702</v>
          </cell>
          <cell r="IM22">
            <v>0.994971167196816</v>
          </cell>
          <cell r="IN22">
            <v>0.99495759450070398</v>
          </cell>
          <cell r="IO22">
            <v>0.984520660409547</v>
          </cell>
          <cell r="IP22">
            <v>0.98478035502537298</v>
          </cell>
          <cell r="IQ22">
            <v>0.98506946815844199</v>
          </cell>
          <cell r="IR22">
            <v>0.98683374673785595</v>
          </cell>
          <cell r="IS22">
            <v>0.98686029620746396</v>
          </cell>
          <cell r="IT22">
            <v>0.986857470287553</v>
          </cell>
          <cell r="IU22">
            <v>0.98663332233027301</v>
          </cell>
          <cell r="IV22">
            <v>0.98691795687069805</v>
          </cell>
          <cell r="IW22">
            <v>0.98652976493551603</v>
          </cell>
          <cell r="IX22">
            <v>0.98661555980617699</v>
          </cell>
          <cell r="IY22">
            <v>0.98576892579795306</v>
          </cell>
          <cell r="IZ22">
            <v>0.98600955517438604</v>
          </cell>
          <cell r="JA22">
            <v>0.98472556489037499</v>
          </cell>
          <cell r="JB22">
            <v>0.98468537762249697</v>
          </cell>
          <cell r="JC22">
            <v>0.98397512170121104</v>
          </cell>
          <cell r="JD22">
            <v>0.98494608287276775</v>
          </cell>
          <cell r="JE22">
            <v>0.98440238005339797</v>
          </cell>
          <cell r="JF22">
            <v>0.98447776586623104</v>
          </cell>
        </row>
        <row r="23">
          <cell r="A23">
            <v>0.21</v>
          </cell>
          <cell r="B23">
            <v>0.98928272085732016</v>
          </cell>
          <cell r="C23">
            <v>0.98972945421155389</v>
          </cell>
          <cell r="D23">
            <v>0.98865102658928505</v>
          </cell>
          <cell r="E23">
            <v>0.98972198086912999</v>
          </cell>
          <cell r="F23">
            <v>0.98986588033204204</v>
          </cell>
          <cell r="G23">
            <v>0.98993484832525103</v>
          </cell>
          <cell r="H23">
            <v>0.99000312146423197</v>
          </cell>
          <cell r="I23">
            <v>0.99017164125966195</v>
          </cell>
          <cell r="J23">
            <v>0.9906529271477249</v>
          </cell>
          <cell r="K23">
            <v>0.99127951576612205</v>
          </cell>
          <cell r="L23">
            <v>0.9914850800661732</v>
          </cell>
          <cell r="M23">
            <v>0.86587947088576278</v>
          </cell>
          <cell r="N23">
            <v>0.80802130463252964</v>
          </cell>
          <cell r="O23">
            <v>0.83563983547223897</v>
          </cell>
          <cell r="P23">
            <v>0.85236685782202304</v>
          </cell>
          <cell r="Q23">
            <v>0.87642494551354899</v>
          </cell>
          <cell r="R23">
            <v>0.88537641006399703</v>
          </cell>
          <cell r="S23">
            <v>0.89054424975407198</v>
          </cell>
          <cell r="T23">
            <v>0.8915197956340144</v>
          </cell>
          <cell r="U23">
            <v>0.88938806025631101</v>
          </cell>
          <cell r="V23">
            <v>0.818075151165365</v>
          </cell>
          <cell r="W23">
            <v>0.88735333215555201</v>
          </cell>
          <cell r="X23">
            <v>0.885916003222318</v>
          </cell>
          <cell r="Y23">
            <v>0.88947211106259605</v>
          </cell>
          <cell r="Z23">
            <v>0.87163717251343797</v>
          </cell>
          <cell r="AA23">
            <v>0.871874471016301</v>
          </cell>
          <cell r="AB23">
            <v>0.87172888110312496</v>
          </cell>
          <cell r="AC23">
            <v>0.874378486744672</v>
          </cell>
          <cell r="AD23">
            <v>0.87618467593687599</v>
          </cell>
          <cell r="AE23">
            <v>0.87690569944247698</v>
          </cell>
          <cell r="AF23">
            <v>0.97943164448417896</v>
          </cell>
          <cell r="AG23">
            <v>0.97821573863102496</v>
          </cell>
          <cell r="AH23">
            <v>0.97610835644037397</v>
          </cell>
          <cell r="AI23">
            <v>0.97607087252010305</v>
          </cell>
          <cell r="AJ23">
            <v>0.97668972661748599</v>
          </cell>
          <cell r="AK23">
            <v>0.97673575494818698</v>
          </cell>
          <cell r="AL23">
            <v>0.97611072289242395</v>
          </cell>
          <cell r="AM23">
            <v>0.97460603354245412</v>
          </cell>
          <cell r="AN23">
            <v>0.97505777785743097</v>
          </cell>
          <cell r="AO23">
            <v>0.97497815391021003</v>
          </cell>
          <cell r="AP23">
            <v>0.971283478638437</v>
          </cell>
          <cell r="AQ23">
            <v>0.93275964995346805</v>
          </cell>
          <cell r="AR23">
            <v>0.97149529571300897</v>
          </cell>
          <cell r="AS23">
            <v>0.97029329602502301</v>
          </cell>
          <cell r="AT23">
            <v>0.97013473062087796</v>
          </cell>
          <cell r="AU23">
            <v>0.96854256856299203</v>
          </cell>
          <cell r="AV23">
            <v>0.96873218750732104</v>
          </cell>
          <cell r="AW23">
            <v>0.946388017786022</v>
          </cell>
          <cell r="AX23">
            <v>0.963112292833325</v>
          </cell>
          <cell r="AY23">
            <v>0.96220166919216499</v>
          </cell>
          <cell r="AZ23">
            <v>0.96145681225845503</v>
          </cell>
          <cell r="BA23">
            <v>0.96159927636238895</v>
          </cell>
          <cell r="BB23">
            <v>0.96191007528806205</v>
          </cell>
          <cell r="BC23">
            <v>0.96109799557712494</v>
          </cell>
          <cell r="BD23">
            <v>0.96115950585311705</v>
          </cell>
          <cell r="BE23">
            <v>0.95972337994079604</v>
          </cell>
          <cell r="BF23">
            <v>0.95985255566690997</v>
          </cell>
          <cell r="BG23">
            <v>0.96328015475580797</v>
          </cell>
          <cell r="BH23">
            <v>0.96287150798000098</v>
          </cell>
          <cell r="BI23">
            <v>0.96365353502766604</v>
          </cell>
          <cell r="BJ23">
            <v>0.96369737788457999</v>
          </cell>
          <cell r="BK23">
            <v>0.96118077646856404</v>
          </cell>
          <cell r="BL23">
            <v>0.96472330095183501</v>
          </cell>
          <cell r="BM23">
            <v>0.96308109258198393</v>
          </cell>
          <cell r="BN23">
            <v>0.96043172049161407</v>
          </cell>
          <cell r="BO23">
            <v>0.95870364152566301</v>
          </cell>
          <cell r="BP23">
            <v>0.96356359975946748</v>
          </cell>
          <cell r="BQ23">
            <v>0.95874120704445698</v>
          </cell>
          <cell r="BR23">
            <v>0.95901726347818306</v>
          </cell>
          <cell r="BS23">
            <v>0.95818797964259195</v>
          </cell>
          <cell r="BT23">
            <v>0.96534835298048305</v>
          </cell>
          <cell r="BU23">
            <v>0.95783993336702</v>
          </cell>
          <cell r="BV23">
            <v>0.96569070359970499</v>
          </cell>
          <cell r="BW23">
            <v>0.95164716009710704</v>
          </cell>
          <cell r="BX23">
            <v>0.96486632438861797</v>
          </cell>
          <cell r="BY23">
            <v>0.95730437142437297</v>
          </cell>
          <cell r="BZ23">
            <v>0.95747480717214095</v>
          </cell>
          <cell r="CA23">
            <v>0.95874176115034115</v>
          </cell>
          <cell r="CB23">
            <v>0.95855368606557301</v>
          </cell>
          <cell r="CC23">
            <v>0.95887513031690197</v>
          </cell>
          <cell r="CD23">
            <v>0.95869517193788611</v>
          </cell>
          <cell r="CE23">
            <v>0.95220514500840603</v>
          </cell>
          <cell r="CF23">
            <v>0.95279204163031905</v>
          </cell>
          <cell r="CG23">
            <v>0.95245246295400998</v>
          </cell>
          <cell r="CH23">
            <v>0.95264952250999302</v>
          </cell>
          <cell r="CI23">
            <v>0.95226488084966798</v>
          </cell>
          <cell r="CJ23">
            <v>0.95201126209235398</v>
          </cell>
          <cell r="CK23">
            <v>0.95117282368670908</v>
          </cell>
          <cell r="CL23">
            <v>0.95152441390499398</v>
          </cell>
          <cell r="CM23">
            <v>0.94859174016135184</v>
          </cell>
          <cell r="CN23">
            <v>0.94901213867045697</v>
          </cell>
          <cell r="CO23">
            <v>0.95006287033645997</v>
          </cell>
          <cell r="CP23">
            <v>0.90996953679963699</v>
          </cell>
          <cell r="CQ23">
            <v>0.90735301029834103</v>
          </cell>
          <cell r="CR23">
            <v>0.90882269396067605</v>
          </cell>
          <cell r="CS23">
            <v>0.90799764682214501</v>
          </cell>
          <cell r="CT23">
            <v>0.91053435763208801</v>
          </cell>
          <cell r="CU23">
            <v>0.90644796000447292</v>
          </cell>
          <cell r="CV23">
            <v>0.90390804527580004</v>
          </cell>
          <cell r="CW23">
            <v>0.90428706615512533</v>
          </cell>
          <cell r="CX23">
            <v>0.90394451284382393</v>
          </cell>
          <cell r="CY23">
            <v>0.9056470890592333</v>
          </cell>
          <cell r="CZ23">
            <v>0.95440157596375996</v>
          </cell>
          <cell r="DA23">
            <v>0.90624723844154798</v>
          </cell>
          <cell r="DB23">
            <v>0.90750140144578995</v>
          </cell>
          <cell r="DC23">
            <v>0.910092572995303</v>
          </cell>
          <cell r="DD23">
            <v>0.90534760923825586</v>
          </cell>
          <cell r="DE23">
            <v>0.9090618189775771</v>
          </cell>
          <cell r="DF23">
            <v>0.91022193969316201</v>
          </cell>
          <cell r="DG23">
            <v>0.91212245847989393</v>
          </cell>
          <cell r="DH23">
            <v>0.95999233575645804</v>
          </cell>
          <cell r="DI23">
            <v>0.96017722263070804</v>
          </cell>
          <cell r="DJ23">
            <v>0.96061467194817995</v>
          </cell>
          <cell r="DK23">
            <v>0.95860296090907604</v>
          </cell>
          <cell r="DL23">
            <v>0.96249330539435596</v>
          </cell>
          <cell r="DM23">
            <v>0.96313596916125599</v>
          </cell>
          <cell r="DN23">
            <v>0.962169429607866</v>
          </cell>
          <cell r="DO23">
            <v>0.96287963998438897</v>
          </cell>
          <cell r="DP23">
            <v>0.96274172917490997</v>
          </cell>
          <cell r="DQ23">
            <v>0.96324990417020395</v>
          </cell>
          <cell r="DR23">
            <v>0.96182782545006595</v>
          </cell>
          <cell r="DS23">
            <v>0.95720685056014598</v>
          </cell>
          <cell r="DT23">
            <v>0.95582448171763701</v>
          </cell>
          <cell r="DU23">
            <v>0.956787428449133</v>
          </cell>
          <cell r="DV23">
            <v>0.95708925291339497</v>
          </cell>
          <cell r="DW23">
            <v>0.95715598697348103</v>
          </cell>
          <cell r="DX23">
            <v>0.95805714160461897</v>
          </cell>
          <cell r="DY23">
            <v>0.95824320827835729</v>
          </cell>
          <cell r="DZ23">
            <v>0.95249537598558742</v>
          </cell>
          <cell r="EA23">
            <v>0.952883390307107</v>
          </cell>
          <cell r="EB23">
            <v>0.94967353295471602</v>
          </cell>
          <cell r="EC23">
            <v>0.95531358702923197</v>
          </cell>
          <cell r="ED23">
            <v>0.95551983786346195</v>
          </cell>
          <cell r="EE23">
            <v>0.95559453469758038</v>
          </cell>
          <cell r="EF23">
            <v>0.95630032336805793</v>
          </cell>
          <cell r="EG23">
            <v>0.95657990475729904</v>
          </cell>
          <cell r="EH23">
            <v>0.95689751860440297</v>
          </cell>
          <cell r="EI23">
            <v>0.95553575501172505</v>
          </cell>
          <cell r="EJ23">
            <v>0.95670642023404195</v>
          </cell>
          <cell r="EK23">
            <v>0.95219645558709598</v>
          </cell>
          <cell r="EL23">
            <v>0.95222495879422597</v>
          </cell>
          <cell r="EM23">
            <v>0.952024514814373</v>
          </cell>
          <cell r="EN23">
            <v>0.95118443666281005</v>
          </cell>
          <cell r="EO23">
            <v>0.95110980129104905</v>
          </cell>
          <cell r="EP23">
            <v>0.951020591502312</v>
          </cell>
          <cell r="EQ23">
            <v>0.95565741115468805</v>
          </cell>
          <cell r="ER23">
            <v>0.95367966072250765</v>
          </cell>
          <cell r="ES23">
            <v>0.93488952295664196</v>
          </cell>
          <cell r="ET23">
            <v>0.93389925891066494</v>
          </cell>
          <cell r="EU23">
            <v>0.95540433333035502</v>
          </cell>
          <cell r="EV23">
            <v>0.95664960318421799</v>
          </cell>
          <cell r="EW23">
            <v>0.95707878147695302</v>
          </cell>
          <cell r="EX23">
            <v>0.9575918855814779</v>
          </cell>
          <cell r="EY23">
            <v>0.96042882116239203</v>
          </cell>
          <cell r="EZ23">
            <v>0.95622843822122705</v>
          </cell>
          <cell r="FA23">
            <v>0.956825819779616</v>
          </cell>
          <cell r="FB23">
            <v>0.95940442331030196</v>
          </cell>
          <cell r="FC23">
            <v>0.96313805763007698</v>
          </cell>
          <cell r="FD23">
            <v>0.964556963184939</v>
          </cell>
          <cell r="FE23">
            <v>0.96528155427846496</v>
          </cell>
          <cell r="FF23">
            <v>0.96037198094402998</v>
          </cell>
          <cell r="FG23">
            <v>0.95854660293315297</v>
          </cell>
          <cell r="FH23">
            <v>0.95473233655495304</v>
          </cell>
          <cell r="FI23">
            <v>0.95286365404284401</v>
          </cell>
          <cell r="FJ23">
            <v>0.95238775742761805</v>
          </cell>
          <cell r="FK23">
            <v>0.94712637757408302</v>
          </cell>
          <cell r="FL23">
            <v>0.96006277037100596</v>
          </cell>
          <cell r="FM23">
            <v>0.95601000085995003</v>
          </cell>
          <cell r="FN23">
            <v>0.95622666612075402</v>
          </cell>
          <cell r="FO23">
            <v>0.95367408373155005</v>
          </cell>
          <cell r="FP23">
            <v>0.95491098669638597</v>
          </cell>
          <cell r="FQ23">
            <v>0.95444392109000797</v>
          </cell>
          <cell r="FR23">
            <v>0.95320134417931202</v>
          </cell>
          <cell r="FS23">
            <v>0.95397965833725795</v>
          </cell>
          <cell r="FT23">
            <v>0.95656333229664503</v>
          </cell>
          <cell r="FU23">
            <v>0.96373318688120702</v>
          </cell>
          <cell r="FV23">
            <v>0.96376634596163302</v>
          </cell>
          <cell r="FW23">
            <v>0.96372095747310416</v>
          </cell>
          <cell r="FX23">
            <v>0.96459813795914195</v>
          </cell>
          <cell r="FY23">
            <v>0.96421934376131502</v>
          </cell>
          <cell r="FZ23">
            <v>0.96596996790911605</v>
          </cell>
          <cell r="GA23">
            <v>0.96754301850848001</v>
          </cell>
          <cell r="GB23">
            <v>0.96912062613263805</v>
          </cell>
          <cell r="GC23">
            <v>0.96839661644363195</v>
          </cell>
          <cell r="GD23">
            <v>0.965061569238165</v>
          </cell>
          <cell r="GE23">
            <v>0.96176761167246105</v>
          </cell>
          <cell r="GF23">
            <v>0.96126282557849096</v>
          </cell>
          <cell r="GG23">
            <v>0.95738870631037598</v>
          </cell>
          <cell r="GH23">
            <v>0.95854946487752102</v>
          </cell>
          <cell r="GI23">
            <v>0.96120593234609297</v>
          </cell>
          <cell r="GJ23">
            <v>0.96480520929316005</v>
          </cell>
          <cell r="GK23">
            <v>0.96607597974149495</v>
          </cell>
          <cell r="GL23">
            <v>0.965775948351283</v>
          </cell>
          <cell r="GM23">
            <v>0.96521468422588297</v>
          </cell>
          <cell r="GN23">
            <v>0.96481835918127701</v>
          </cell>
          <cell r="GO23">
            <v>0.96498558221051101</v>
          </cell>
          <cell r="GP23">
            <v>0.96532567764938304</v>
          </cell>
          <cell r="GQ23">
            <v>0.95340626308084897</v>
          </cell>
          <cell r="GR23">
            <v>0.965939656372096</v>
          </cell>
          <cell r="GS23">
            <v>0.96572207969492496</v>
          </cell>
          <cell r="GT23">
            <v>0.96694412077718295</v>
          </cell>
          <cell r="GU23">
            <v>0.96357379856528202</v>
          </cell>
          <cell r="GV23">
            <v>0.96375242569641095</v>
          </cell>
          <cell r="GW23">
            <v>0.96466484289396104</v>
          </cell>
          <cell r="GX23">
            <v>0.96447974962347405</v>
          </cell>
          <cell r="GY23">
            <v>0.96452347905570202</v>
          </cell>
          <cell r="GZ23">
            <v>0.95100700337310196</v>
          </cell>
          <cell r="HA23">
            <v>0.95085033078792502</v>
          </cell>
          <cell r="HB23">
            <v>0.94909443744863498</v>
          </cell>
          <cell r="HC23">
            <v>0.94729812399227098</v>
          </cell>
          <cell r="HD23">
            <v>0.70113242921750996</v>
          </cell>
          <cell r="HE23">
            <v>0.70855605691693502</v>
          </cell>
          <cell r="HF23">
            <v>0.71296606145733299</v>
          </cell>
          <cell r="HG23">
            <v>0.71242392490781203</v>
          </cell>
          <cell r="HH23">
            <v>0.71067274823656701</v>
          </cell>
          <cell r="HI23">
            <v>0.70409942614218701</v>
          </cell>
          <cell r="HJ23">
            <v>0.70558186243016596</v>
          </cell>
          <cell r="HK23">
            <v>0.70484758784733204</v>
          </cell>
          <cell r="HL23">
            <v>0.70580937542418298</v>
          </cell>
          <cell r="HM23">
            <v>0.70764766492942399</v>
          </cell>
          <cell r="HN23">
            <v>0.70935200509627905</v>
          </cell>
          <cell r="HO23">
            <v>0.7088981702164584</v>
          </cell>
          <cell r="HP23">
            <v>0.70525763708137201</v>
          </cell>
          <cell r="HQ23">
            <v>0.7093415713345731</v>
          </cell>
          <cell r="HR23">
            <v>0.70463787223156504</v>
          </cell>
          <cell r="HS23">
            <v>0.70873063965279204</v>
          </cell>
          <cell r="HT23">
            <v>0.70419327756262995</v>
          </cell>
          <cell r="HU23">
            <v>0.70405232656446604</v>
          </cell>
          <cell r="HV23">
            <v>0.70352849653373395</v>
          </cell>
          <cell r="HW23">
            <v>0.703908959329821</v>
          </cell>
          <cell r="HX23">
            <v>0.71132904188016299</v>
          </cell>
          <cell r="HY23">
            <v>0.70973725198169801</v>
          </cell>
          <cell r="HZ23">
            <v>0.70759082093262204</v>
          </cell>
          <cell r="IA23">
            <v>0.70566842666652796</v>
          </cell>
          <cell r="IB23">
            <v>0.707032998378892</v>
          </cell>
          <cell r="IC23">
            <v>0.99529586489714506</v>
          </cell>
          <cell r="ID23">
            <v>0.99560031106448998</v>
          </cell>
          <cell r="IE23">
            <v>0.99479014250035913</v>
          </cell>
          <cell r="IF23">
            <v>0.99574431896110704</v>
          </cell>
          <cell r="IG23">
            <v>0.99561848401798003</v>
          </cell>
          <cell r="IH23">
            <v>0.94878973058733695</v>
          </cell>
          <cell r="II23">
            <v>0.99414458980220299</v>
          </cell>
          <cell r="IJ23">
            <v>0.99414358208064202</v>
          </cell>
          <cell r="IK23">
            <v>0.99113650460686997</v>
          </cell>
          <cell r="IL23">
            <v>0.99452585031144702</v>
          </cell>
          <cell r="IM23">
            <v>0.994971167196816</v>
          </cell>
          <cell r="IN23">
            <v>0.99495759450070398</v>
          </cell>
          <cell r="IO23">
            <v>0.984520660409547</v>
          </cell>
          <cell r="IP23">
            <v>0.98478035502537298</v>
          </cell>
          <cell r="IQ23">
            <v>0.98506946815844199</v>
          </cell>
          <cell r="IR23">
            <v>0.98683374673785595</v>
          </cell>
          <cell r="IS23">
            <v>0.98686029620746396</v>
          </cell>
          <cell r="IT23">
            <v>0.986857470287553</v>
          </cell>
          <cell r="IU23">
            <v>0.98663332233027301</v>
          </cell>
          <cell r="IV23">
            <v>0.98691795687069805</v>
          </cell>
          <cell r="IW23">
            <v>0.98652976493551603</v>
          </cell>
          <cell r="IX23">
            <v>0.98661555980617699</v>
          </cell>
          <cell r="IY23">
            <v>0.98576892579795306</v>
          </cell>
          <cell r="IZ23">
            <v>0.98600955517438604</v>
          </cell>
          <cell r="JA23">
            <v>0.98472556489037499</v>
          </cell>
          <cell r="JB23">
            <v>0.98468537762249697</v>
          </cell>
          <cell r="JC23">
            <v>0.98397512170121104</v>
          </cell>
          <cell r="JD23">
            <v>0.98494608287276775</v>
          </cell>
          <cell r="JE23">
            <v>0.98440238005339797</v>
          </cell>
          <cell r="JF23">
            <v>0.98447776586623104</v>
          </cell>
        </row>
        <row r="24">
          <cell r="A24">
            <v>0.22</v>
          </cell>
          <cell r="B24">
            <v>0.98928272085732016</v>
          </cell>
          <cell r="C24">
            <v>0.98972945421155389</v>
          </cell>
          <cell r="D24">
            <v>0.98865102658928505</v>
          </cell>
          <cell r="E24">
            <v>0.98972198086912999</v>
          </cell>
          <cell r="F24">
            <v>0.98986588033204204</v>
          </cell>
          <cell r="G24">
            <v>0.98993484832525103</v>
          </cell>
          <cell r="H24">
            <v>0.99000312146423197</v>
          </cell>
          <cell r="I24">
            <v>0.99017164125966195</v>
          </cell>
          <cell r="J24">
            <v>0.9906529271477249</v>
          </cell>
          <cell r="K24">
            <v>0.99127951576612205</v>
          </cell>
          <cell r="L24">
            <v>0.9914850800661732</v>
          </cell>
          <cell r="M24">
            <v>0.86587947088576278</v>
          </cell>
          <cell r="N24">
            <v>0.80802130463252964</v>
          </cell>
          <cell r="O24">
            <v>0.83563983547223897</v>
          </cell>
          <cell r="P24">
            <v>0.85236685782202304</v>
          </cell>
          <cell r="Q24">
            <v>0.87642494551354899</v>
          </cell>
          <cell r="R24">
            <v>0.88537641006399703</v>
          </cell>
          <cell r="S24">
            <v>0.89054424975407198</v>
          </cell>
          <cell r="T24">
            <v>0.8915197956340144</v>
          </cell>
          <cell r="U24">
            <v>0.88938806025631101</v>
          </cell>
          <cell r="V24">
            <v>0.818075151165365</v>
          </cell>
          <cell r="W24">
            <v>0.88735333215555201</v>
          </cell>
          <cell r="X24">
            <v>0.885916003222318</v>
          </cell>
          <cell r="Y24">
            <v>0.88947211106259605</v>
          </cell>
          <cell r="Z24">
            <v>0.87163717251343797</v>
          </cell>
          <cell r="AA24">
            <v>0.871874471016301</v>
          </cell>
          <cell r="AB24">
            <v>0.87172888110312496</v>
          </cell>
          <cell r="AC24">
            <v>0.874378486744672</v>
          </cell>
          <cell r="AD24">
            <v>0.87618467593687599</v>
          </cell>
          <cell r="AE24">
            <v>0.87690569944247698</v>
          </cell>
          <cell r="AF24">
            <v>0.97943164448417896</v>
          </cell>
          <cell r="AG24">
            <v>0.97821573863102496</v>
          </cell>
          <cell r="AH24">
            <v>0.97610835644037397</v>
          </cell>
          <cell r="AI24">
            <v>0.97607087252010305</v>
          </cell>
          <cell r="AJ24">
            <v>0.97668972661748599</v>
          </cell>
          <cell r="AK24">
            <v>0.97673575494818698</v>
          </cell>
          <cell r="AL24">
            <v>0.97611072289242395</v>
          </cell>
          <cell r="AM24">
            <v>0.97460603354245412</v>
          </cell>
          <cell r="AN24">
            <v>0.97505777785743097</v>
          </cell>
          <cell r="AO24">
            <v>0.97497815391021003</v>
          </cell>
          <cell r="AP24">
            <v>0.971283478638437</v>
          </cell>
          <cell r="AQ24">
            <v>0.93275964995346805</v>
          </cell>
          <cell r="AR24">
            <v>0.97149529571300897</v>
          </cell>
          <cell r="AS24">
            <v>0.97029329602502301</v>
          </cell>
          <cell r="AT24">
            <v>0.97013473062087796</v>
          </cell>
          <cell r="AU24">
            <v>0.96854256856299203</v>
          </cell>
          <cell r="AV24">
            <v>0.96873218750732104</v>
          </cell>
          <cell r="AW24">
            <v>0.946388017786022</v>
          </cell>
          <cell r="AX24">
            <v>0.963112292833325</v>
          </cell>
          <cell r="AY24">
            <v>0.96220166919216499</v>
          </cell>
          <cell r="AZ24">
            <v>0.96145681225845503</v>
          </cell>
          <cell r="BA24">
            <v>0.96159927636238895</v>
          </cell>
          <cell r="BB24">
            <v>0.96191007528806205</v>
          </cell>
          <cell r="BC24">
            <v>0.96109799557712494</v>
          </cell>
          <cell r="BD24">
            <v>0.96115950585311705</v>
          </cell>
          <cell r="BE24">
            <v>0.95972337994079604</v>
          </cell>
          <cell r="BF24">
            <v>0.95985255566690997</v>
          </cell>
          <cell r="BG24">
            <v>0.96328015475580797</v>
          </cell>
          <cell r="BH24">
            <v>0.96287150798000098</v>
          </cell>
          <cell r="BI24">
            <v>0.96365353502766604</v>
          </cell>
          <cell r="BJ24">
            <v>0.96369737788457999</v>
          </cell>
          <cell r="BK24">
            <v>0.96118077646856404</v>
          </cell>
          <cell r="BL24">
            <v>0.96472330095183501</v>
          </cell>
          <cell r="BM24">
            <v>0.96308109258198393</v>
          </cell>
          <cell r="BN24">
            <v>0.96043172049161407</v>
          </cell>
          <cell r="BO24">
            <v>0.95870364152566301</v>
          </cell>
          <cell r="BP24">
            <v>0.96356359975946748</v>
          </cell>
          <cell r="BQ24">
            <v>0.95874120704445698</v>
          </cell>
          <cell r="BR24">
            <v>0.95901726347818306</v>
          </cell>
          <cell r="BS24">
            <v>0.95818797964259195</v>
          </cell>
          <cell r="BT24">
            <v>0.96534835298048305</v>
          </cell>
          <cell r="BU24">
            <v>0.95783993336702</v>
          </cell>
          <cell r="BV24">
            <v>0.96569070359970499</v>
          </cell>
          <cell r="BW24">
            <v>0.95164716009710704</v>
          </cell>
          <cell r="BX24">
            <v>0.96486632438861797</v>
          </cell>
          <cell r="BY24">
            <v>0.95730437142437297</v>
          </cell>
          <cell r="BZ24">
            <v>0.95747480717214095</v>
          </cell>
          <cell r="CA24">
            <v>0.95874176115034115</v>
          </cell>
          <cell r="CB24">
            <v>0.95855368606557301</v>
          </cell>
          <cell r="CC24">
            <v>0.95887513031690197</v>
          </cell>
          <cell r="CD24">
            <v>0.95869517193788611</v>
          </cell>
          <cell r="CE24">
            <v>0.95220514500840603</v>
          </cell>
          <cell r="CF24">
            <v>0.95279204163031905</v>
          </cell>
          <cell r="CG24">
            <v>0.95245246295400998</v>
          </cell>
          <cell r="CH24">
            <v>0.95264952250999302</v>
          </cell>
          <cell r="CI24">
            <v>0.95226488084966798</v>
          </cell>
          <cell r="CJ24">
            <v>0.95201126209235398</v>
          </cell>
          <cell r="CK24">
            <v>0.95117282368670908</v>
          </cell>
          <cell r="CL24">
            <v>0.95152441390499398</v>
          </cell>
          <cell r="CM24">
            <v>0.94859174016135184</v>
          </cell>
          <cell r="CN24">
            <v>0.94901213867045697</v>
          </cell>
          <cell r="CO24">
            <v>0.95006287033645997</v>
          </cell>
          <cell r="CP24">
            <v>0.90996953679963699</v>
          </cell>
          <cell r="CQ24">
            <v>0.90735301029834103</v>
          </cell>
          <cell r="CR24">
            <v>0.90882269396067605</v>
          </cell>
          <cell r="CS24">
            <v>0.90799764682214501</v>
          </cell>
          <cell r="CT24">
            <v>0.91053435763208801</v>
          </cell>
          <cell r="CU24">
            <v>0.90722624260965357</v>
          </cell>
          <cell r="CV24">
            <v>0.90390804527580004</v>
          </cell>
          <cell r="CW24">
            <v>0.90435362901608596</v>
          </cell>
          <cell r="CX24">
            <v>0.90401159515777596</v>
          </cell>
          <cell r="CY24">
            <v>0.90571262876534797</v>
          </cell>
          <cell r="CZ24">
            <v>0.95440157596375996</v>
          </cell>
          <cell r="DA24">
            <v>0.90624723844154798</v>
          </cell>
          <cell r="DB24">
            <v>0.90750140144578995</v>
          </cell>
          <cell r="DC24">
            <v>0.910092572995303</v>
          </cell>
          <cell r="DD24">
            <v>0.90534760923825586</v>
          </cell>
          <cell r="DE24">
            <v>0.90906181897757699</v>
          </cell>
          <cell r="DF24">
            <v>0.91022193969316201</v>
          </cell>
          <cell r="DG24">
            <v>0.91216612853450196</v>
          </cell>
          <cell r="DH24">
            <v>0.95999233575645804</v>
          </cell>
          <cell r="DI24">
            <v>0.96017722263070804</v>
          </cell>
          <cell r="DJ24">
            <v>0.96066085435267401</v>
          </cell>
          <cell r="DK24">
            <v>0.96138692127732395</v>
          </cell>
          <cell r="DL24">
            <v>0.96598801858057348</v>
          </cell>
          <cell r="DM24">
            <v>0.966501517368479</v>
          </cell>
          <cell r="DN24">
            <v>0.96565534451032098</v>
          </cell>
          <cell r="DO24">
            <v>0.96287963998438897</v>
          </cell>
          <cell r="DP24">
            <v>0.96274172917490997</v>
          </cell>
          <cell r="DQ24">
            <v>0.96324990417020395</v>
          </cell>
          <cell r="DR24">
            <v>0.96403175655976492</v>
          </cell>
          <cell r="DS24">
            <v>0.96227883141529802</v>
          </cell>
          <cell r="DT24">
            <v>0.95582448171763701</v>
          </cell>
          <cell r="DU24">
            <v>0.95682606118329394</v>
          </cell>
          <cell r="DV24">
            <v>0.95708925291339497</v>
          </cell>
          <cell r="DW24">
            <v>0.95989804920169053</v>
          </cell>
          <cell r="DX24">
            <v>0.95805714160461897</v>
          </cell>
          <cell r="DY24">
            <v>0.96332217676201704</v>
          </cell>
          <cell r="DZ24">
            <v>0.95252699761214499</v>
          </cell>
          <cell r="EA24">
            <v>0.952883390307107</v>
          </cell>
          <cell r="EB24">
            <v>0.94967353295471602</v>
          </cell>
          <cell r="EC24">
            <v>0.95531358702923208</v>
          </cell>
          <cell r="ED24">
            <v>0.95556421802328673</v>
          </cell>
          <cell r="EE24">
            <v>0.95563831146211298</v>
          </cell>
          <cell r="EF24">
            <v>0.95825891506452254</v>
          </cell>
          <cell r="EG24">
            <v>0.95657990475729904</v>
          </cell>
          <cell r="EH24">
            <v>0.95689751860440297</v>
          </cell>
          <cell r="EI24">
            <v>0.95553575501172505</v>
          </cell>
          <cell r="EJ24">
            <v>0.95670642023404195</v>
          </cell>
          <cell r="EK24">
            <v>0.95219645558709598</v>
          </cell>
          <cell r="EL24">
            <v>0.95222495879422597</v>
          </cell>
          <cell r="EM24">
            <v>0.952024514814373</v>
          </cell>
          <cell r="EN24">
            <v>0.95118443666281005</v>
          </cell>
          <cell r="EO24">
            <v>0.95110980129104905</v>
          </cell>
          <cell r="EP24">
            <v>0.95102059150231211</v>
          </cell>
          <cell r="EQ24">
            <v>0.95927689965185103</v>
          </cell>
          <cell r="ER24">
            <v>0.95483099264590998</v>
          </cell>
          <cell r="ES24">
            <v>0.93963692322179804</v>
          </cell>
          <cell r="ET24">
            <v>0.95469175604583001</v>
          </cell>
          <cell r="EU24">
            <v>0.95540433333035502</v>
          </cell>
          <cell r="EV24">
            <v>0.95664960318421799</v>
          </cell>
          <cell r="EW24">
            <v>0.95707878147695302</v>
          </cell>
          <cell r="EX24">
            <v>0.9575918855814779</v>
          </cell>
          <cell r="EY24">
            <v>0.96042882116239203</v>
          </cell>
          <cell r="EZ24">
            <v>0.95622843822122705</v>
          </cell>
          <cell r="FA24">
            <v>0.956825819779616</v>
          </cell>
          <cell r="FB24">
            <v>0.95940442331030196</v>
          </cell>
          <cell r="FC24">
            <v>0.96313805763007698</v>
          </cell>
          <cell r="FD24">
            <v>0.964556963184939</v>
          </cell>
          <cell r="FE24">
            <v>0.96528155427846496</v>
          </cell>
          <cell r="FF24">
            <v>0.96037198094402998</v>
          </cell>
          <cell r="FG24">
            <v>0.95854660293315297</v>
          </cell>
          <cell r="FH24">
            <v>0.95473233655495304</v>
          </cell>
          <cell r="FI24">
            <v>0.95286365404284401</v>
          </cell>
          <cell r="FJ24">
            <v>0.95238775742761805</v>
          </cell>
          <cell r="FK24">
            <v>0.94712637757408302</v>
          </cell>
          <cell r="FL24">
            <v>0.96006277037100596</v>
          </cell>
          <cell r="FM24">
            <v>0.95601000085995003</v>
          </cell>
          <cell r="FN24">
            <v>0.95622666612075402</v>
          </cell>
          <cell r="FO24">
            <v>0.95367408373155005</v>
          </cell>
          <cell r="FP24">
            <v>0.95491098669638597</v>
          </cell>
          <cell r="FQ24">
            <v>0.95444392109000797</v>
          </cell>
          <cell r="FR24">
            <v>0.95320134417931202</v>
          </cell>
          <cell r="FS24">
            <v>0.95397965833725795</v>
          </cell>
          <cell r="FT24">
            <v>0.95656333229664503</v>
          </cell>
          <cell r="FU24">
            <v>0.96373318688120702</v>
          </cell>
          <cell r="FV24">
            <v>0.96376634596163302</v>
          </cell>
          <cell r="FW24">
            <v>0.96372095747310416</v>
          </cell>
          <cell r="FX24">
            <v>0.96459813795914195</v>
          </cell>
          <cell r="FY24">
            <v>0.96421934376131502</v>
          </cell>
          <cell r="FZ24">
            <v>0.96596996790911605</v>
          </cell>
          <cell r="GA24">
            <v>0.96754301850848001</v>
          </cell>
          <cell r="GB24">
            <v>0.96912062613263805</v>
          </cell>
          <cell r="GC24">
            <v>0.96839661644363195</v>
          </cell>
          <cell r="GD24">
            <v>0.965061569238165</v>
          </cell>
          <cell r="GE24">
            <v>0.96176761167246105</v>
          </cell>
          <cell r="GF24">
            <v>0.96126282557849096</v>
          </cell>
          <cell r="GG24">
            <v>0.95738870631037598</v>
          </cell>
          <cell r="GH24">
            <v>0.95854946487752102</v>
          </cell>
          <cell r="GI24">
            <v>0.96120593234609297</v>
          </cell>
          <cell r="GJ24">
            <v>0.96480520929316005</v>
          </cell>
          <cell r="GK24">
            <v>0.96607597974149495</v>
          </cell>
          <cell r="GL24">
            <v>0.965775948351283</v>
          </cell>
          <cell r="GM24">
            <v>0.96521468422588297</v>
          </cell>
          <cell r="GN24">
            <v>0.96481835918127701</v>
          </cell>
          <cell r="GO24">
            <v>0.96498558221051101</v>
          </cell>
          <cell r="GP24">
            <v>0.96532567764938304</v>
          </cell>
          <cell r="GQ24">
            <v>0.95340626308084897</v>
          </cell>
          <cell r="GR24">
            <v>0.965939656372096</v>
          </cell>
          <cell r="GS24">
            <v>0.96572207969492496</v>
          </cell>
          <cell r="GT24">
            <v>0.96694412077718295</v>
          </cell>
          <cell r="GU24">
            <v>0.96357379856528202</v>
          </cell>
          <cell r="GV24">
            <v>0.96375242569641095</v>
          </cell>
          <cell r="GW24">
            <v>0.96466484289396104</v>
          </cell>
          <cell r="GX24">
            <v>0.96447974962347405</v>
          </cell>
          <cell r="GY24">
            <v>0.96452347905570202</v>
          </cell>
          <cell r="GZ24">
            <v>0.95100700337310196</v>
          </cell>
          <cell r="HA24">
            <v>0.95085033078792502</v>
          </cell>
          <cell r="HB24">
            <v>0.94909443744863498</v>
          </cell>
          <cell r="HC24">
            <v>0.94729812399227098</v>
          </cell>
          <cell r="HD24">
            <v>0.70113242921750996</v>
          </cell>
          <cell r="HE24">
            <v>0.70855605691693502</v>
          </cell>
          <cell r="HF24">
            <v>0.71296606145733299</v>
          </cell>
          <cell r="HG24">
            <v>0.71242392490781203</v>
          </cell>
          <cell r="HH24">
            <v>0.71067274823656701</v>
          </cell>
          <cell r="HI24">
            <v>0.70409942614218701</v>
          </cell>
          <cell r="HJ24">
            <v>0.70558186243016596</v>
          </cell>
          <cell r="HK24">
            <v>0.70484758784733204</v>
          </cell>
          <cell r="HL24">
            <v>0.70580937542418298</v>
          </cell>
          <cell r="HM24">
            <v>0.70764766492942399</v>
          </cell>
          <cell r="HN24">
            <v>0.70935200509627905</v>
          </cell>
          <cell r="HO24">
            <v>0.7088981702164584</v>
          </cell>
          <cell r="HP24">
            <v>0.70525763708137201</v>
          </cell>
          <cell r="HQ24">
            <v>0.7093415713345731</v>
          </cell>
          <cell r="HR24">
            <v>0.70463787223156504</v>
          </cell>
          <cell r="HS24">
            <v>0.70873063965279204</v>
          </cell>
          <cell r="HT24">
            <v>0.70419327756262995</v>
          </cell>
          <cell r="HU24">
            <v>0.70405232656446604</v>
          </cell>
          <cell r="HV24">
            <v>0.70352849653373395</v>
          </cell>
          <cell r="HW24">
            <v>0.703908959329821</v>
          </cell>
          <cell r="HX24">
            <v>0.71132904188016299</v>
          </cell>
          <cell r="HY24">
            <v>0.70973725198169801</v>
          </cell>
          <cell r="HZ24">
            <v>0.70759082093262204</v>
          </cell>
          <cell r="IA24">
            <v>0.70566842666652796</v>
          </cell>
          <cell r="IB24">
            <v>0.707032998378892</v>
          </cell>
          <cell r="IC24">
            <v>0.99529586489714506</v>
          </cell>
          <cell r="ID24">
            <v>0.99560031106448998</v>
          </cell>
          <cell r="IE24">
            <v>0.99479014250035913</v>
          </cell>
          <cell r="IF24">
            <v>0.99574431896110704</v>
          </cell>
          <cell r="IG24">
            <v>0.99561848401798003</v>
          </cell>
          <cell r="IH24">
            <v>0.94878973058733695</v>
          </cell>
          <cell r="II24">
            <v>0.99414458980220299</v>
          </cell>
          <cell r="IJ24">
            <v>0.99414358208064202</v>
          </cell>
          <cell r="IK24">
            <v>0.99113650460686997</v>
          </cell>
          <cell r="IL24">
            <v>0.99452585031144702</v>
          </cell>
          <cell r="IM24">
            <v>0.994971167196816</v>
          </cell>
          <cell r="IN24">
            <v>0.99495759450070398</v>
          </cell>
          <cell r="IO24">
            <v>0.984520660409547</v>
          </cell>
          <cell r="IP24">
            <v>0.98478035502537298</v>
          </cell>
          <cell r="IQ24">
            <v>0.98506946815844199</v>
          </cell>
          <cell r="IR24">
            <v>0.98683374673785595</v>
          </cell>
          <cell r="IS24">
            <v>0.98686029620746396</v>
          </cell>
          <cell r="IT24">
            <v>0.986857470287553</v>
          </cell>
          <cell r="IU24">
            <v>0.98663332233027301</v>
          </cell>
          <cell r="IV24">
            <v>0.98691795687069805</v>
          </cell>
          <cell r="IW24">
            <v>0.98652976493551603</v>
          </cell>
          <cell r="IX24">
            <v>0.98661555980617699</v>
          </cell>
          <cell r="IY24">
            <v>0.98576892579795306</v>
          </cell>
          <cell r="IZ24">
            <v>0.98600955517438604</v>
          </cell>
          <cell r="JA24">
            <v>0.98472556489037499</v>
          </cell>
          <cell r="JB24">
            <v>0.98468537762249697</v>
          </cell>
          <cell r="JC24">
            <v>0.98397512170121104</v>
          </cell>
          <cell r="JD24">
            <v>0.98494608287276775</v>
          </cell>
          <cell r="JE24">
            <v>0.98440238005339797</v>
          </cell>
          <cell r="JF24">
            <v>0.98447776586623104</v>
          </cell>
        </row>
        <row r="25">
          <cell r="A25">
            <v>0.23</v>
          </cell>
          <cell r="B25">
            <v>0.98928272085732016</v>
          </cell>
          <cell r="C25">
            <v>0.98972945421155389</v>
          </cell>
          <cell r="D25">
            <v>0.98865102658928505</v>
          </cell>
          <cell r="E25">
            <v>0.98972198086912999</v>
          </cell>
          <cell r="F25">
            <v>0.98986588033204204</v>
          </cell>
          <cell r="G25">
            <v>0.98993484832525103</v>
          </cell>
          <cell r="H25">
            <v>0.99000312146423197</v>
          </cell>
          <cell r="I25">
            <v>0.99017164125966195</v>
          </cell>
          <cell r="J25">
            <v>0.9906529271477249</v>
          </cell>
          <cell r="K25">
            <v>0.99127951576612205</v>
          </cell>
          <cell r="L25">
            <v>0.9914850800661732</v>
          </cell>
          <cell r="M25">
            <v>0.86587947088576278</v>
          </cell>
          <cell r="N25">
            <v>0.80802130463252964</v>
          </cell>
          <cell r="O25">
            <v>0.83563983547223897</v>
          </cell>
          <cell r="P25">
            <v>0.85236685782202304</v>
          </cell>
          <cell r="Q25">
            <v>0.87642494551354899</v>
          </cell>
          <cell r="R25">
            <v>0.88537641006399703</v>
          </cell>
          <cell r="S25">
            <v>0.89054424975407198</v>
          </cell>
          <cell r="T25">
            <v>0.8915197956340144</v>
          </cell>
          <cell r="U25">
            <v>0.88938806025631101</v>
          </cell>
          <cell r="V25">
            <v>0.818075151165365</v>
          </cell>
          <cell r="W25">
            <v>0.88735333215555201</v>
          </cell>
          <cell r="X25">
            <v>0.885916003222318</v>
          </cell>
          <cell r="Y25">
            <v>0.88947211106259605</v>
          </cell>
          <cell r="Z25">
            <v>0.87163717251343797</v>
          </cell>
          <cell r="AA25">
            <v>0.871874471016301</v>
          </cell>
          <cell r="AB25">
            <v>0.87172888110312496</v>
          </cell>
          <cell r="AC25">
            <v>0.874378486744672</v>
          </cell>
          <cell r="AD25">
            <v>0.87618467593687599</v>
          </cell>
          <cell r="AE25">
            <v>0.87690569944247698</v>
          </cell>
          <cell r="AF25">
            <v>0.97943164448417896</v>
          </cell>
          <cell r="AG25">
            <v>0.97821573863102496</v>
          </cell>
          <cell r="AH25">
            <v>0.97610835644037397</v>
          </cell>
          <cell r="AI25">
            <v>0.97607087252010305</v>
          </cell>
          <cell r="AJ25">
            <v>0.97668972661748599</v>
          </cell>
          <cell r="AK25">
            <v>0.97673575494818698</v>
          </cell>
          <cell r="AL25">
            <v>0.97611072289242395</v>
          </cell>
          <cell r="AM25">
            <v>0.97460603354245412</v>
          </cell>
          <cell r="AN25">
            <v>0.97505777785743097</v>
          </cell>
          <cell r="AO25">
            <v>0.97497815391021003</v>
          </cell>
          <cell r="AP25">
            <v>0.971283478638437</v>
          </cell>
          <cell r="AQ25">
            <v>0.93275964995346805</v>
          </cell>
          <cell r="AR25">
            <v>0.97149529571300897</v>
          </cell>
          <cell r="AS25">
            <v>0.97029329602502301</v>
          </cell>
          <cell r="AT25">
            <v>0.97013473062087796</v>
          </cell>
          <cell r="AU25">
            <v>0.96854256856299203</v>
          </cell>
          <cell r="AV25">
            <v>0.96873218750732104</v>
          </cell>
          <cell r="AW25">
            <v>0.946388017786022</v>
          </cell>
          <cell r="AX25">
            <v>0.963112292833325</v>
          </cell>
          <cell r="AY25">
            <v>0.96220166919216499</v>
          </cell>
          <cell r="AZ25">
            <v>0.96145681225845503</v>
          </cell>
          <cell r="BA25">
            <v>0.96159927636238895</v>
          </cell>
          <cell r="BB25">
            <v>0.96191007528806205</v>
          </cell>
          <cell r="BC25">
            <v>0.96109799557712494</v>
          </cell>
          <cell r="BD25">
            <v>0.96115950585311705</v>
          </cell>
          <cell r="BE25">
            <v>0.95972337994079604</v>
          </cell>
          <cell r="BF25">
            <v>0.95985255566690997</v>
          </cell>
          <cell r="BG25">
            <v>0.96328015475580797</v>
          </cell>
          <cell r="BH25">
            <v>0.96287150798000098</v>
          </cell>
          <cell r="BI25">
            <v>0.96365353502766604</v>
          </cell>
          <cell r="BJ25">
            <v>0.96369737788457999</v>
          </cell>
          <cell r="BK25">
            <v>0.96118077646856404</v>
          </cell>
          <cell r="BL25">
            <v>0.96472330095183501</v>
          </cell>
          <cell r="BM25">
            <v>0.96308109258198393</v>
          </cell>
          <cell r="BN25">
            <v>0.96043172049161407</v>
          </cell>
          <cell r="BO25">
            <v>0.95870364152566301</v>
          </cell>
          <cell r="BP25">
            <v>0.96356359975946748</v>
          </cell>
          <cell r="BQ25">
            <v>0.95874120704445698</v>
          </cell>
          <cell r="BR25">
            <v>0.95901726347818306</v>
          </cell>
          <cell r="BS25">
            <v>0.95818797964259195</v>
          </cell>
          <cell r="BT25">
            <v>0.96534835298048305</v>
          </cell>
          <cell r="BU25">
            <v>0.95783993336702</v>
          </cell>
          <cell r="BV25">
            <v>0.96569070359970499</v>
          </cell>
          <cell r="BW25">
            <v>0.95164716009710704</v>
          </cell>
          <cell r="BX25">
            <v>0.96486632438861797</v>
          </cell>
          <cell r="BY25">
            <v>0.95730437142437297</v>
          </cell>
          <cell r="BZ25">
            <v>0.95747480717214095</v>
          </cell>
          <cell r="CA25">
            <v>0.95874176115034115</v>
          </cell>
          <cell r="CB25">
            <v>0.95855368606557301</v>
          </cell>
          <cell r="CC25">
            <v>0.95887513031690197</v>
          </cell>
          <cell r="CD25">
            <v>0.95869517193788611</v>
          </cell>
          <cell r="CE25">
            <v>0.95220514500840603</v>
          </cell>
          <cell r="CF25">
            <v>0.95279204163031905</v>
          </cell>
          <cell r="CG25">
            <v>0.95245246295400998</v>
          </cell>
          <cell r="CH25">
            <v>0.95264952250999302</v>
          </cell>
          <cell r="CI25">
            <v>0.95226488084966798</v>
          </cell>
          <cell r="CJ25">
            <v>0.95201126209235398</v>
          </cell>
          <cell r="CK25">
            <v>0.95117282368670908</v>
          </cell>
          <cell r="CL25">
            <v>0.95152441390499398</v>
          </cell>
          <cell r="CM25">
            <v>0.94859174016135184</v>
          </cell>
          <cell r="CN25">
            <v>0.94901213867045697</v>
          </cell>
          <cell r="CO25">
            <v>0.95006287033645997</v>
          </cell>
          <cell r="CP25">
            <v>0.90996953679963699</v>
          </cell>
          <cell r="CQ25">
            <v>0.90735301029834103</v>
          </cell>
          <cell r="CR25">
            <v>0.90882269396067605</v>
          </cell>
          <cell r="CS25">
            <v>0.90799764682214501</v>
          </cell>
          <cell r="CT25">
            <v>0.91053435763208801</v>
          </cell>
          <cell r="CU25">
            <v>0.90722624260965357</v>
          </cell>
          <cell r="CV25">
            <v>0.90390804527580004</v>
          </cell>
          <cell r="CW25">
            <v>0.90435362901608596</v>
          </cell>
          <cell r="CX25">
            <v>0.90401159515777596</v>
          </cell>
          <cell r="CY25">
            <v>0.90571262876534797</v>
          </cell>
          <cell r="CZ25">
            <v>0.95440157596375996</v>
          </cell>
          <cell r="DA25">
            <v>0.90624723844154798</v>
          </cell>
          <cell r="DB25">
            <v>0.90750140144578995</v>
          </cell>
          <cell r="DC25">
            <v>0.910092572995303</v>
          </cell>
          <cell r="DD25">
            <v>0.90534760923825586</v>
          </cell>
          <cell r="DE25">
            <v>0.90906181897757699</v>
          </cell>
          <cell r="DF25">
            <v>0.91022193969316201</v>
          </cell>
          <cell r="DG25">
            <v>0.91216612853450196</v>
          </cell>
          <cell r="DH25">
            <v>0.95999233575645804</v>
          </cell>
          <cell r="DI25">
            <v>0.96017722263070804</v>
          </cell>
          <cell r="DJ25">
            <v>0.96066085435267401</v>
          </cell>
          <cell r="DK25">
            <v>0.96831075940031197</v>
          </cell>
          <cell r="DL25">
            <v>0.96948273176679101</v>
          </cell>
          <cell r="DM25">
            <v>0.96986706557570201</v>
          </cell>
          <cell r="DN25">
            <v>0.96565534451032098</v>
          </cell>
          <cell r="DO25">
            <v>0.96287963998438897</v>
          </cell>
          <cell r="DP25">
            <v>0.96597270007810099</v>
          </cell>
          <cell r="DQ25">
            <v>0.96954696818670005</v>
          </cell>
          <cell r="DR25">
            <v>0.96843961877916296</v>
          </cell>
          <cell r="DS25">
            <v>0.96227883141529802</v>
          </cell>
          <cell r="DT25">
            <v>0.96358099321112223</v>
          </cell>
          <cell r="DU25">
            <v>0.96221297511712101</v>
          </cell>
          <cell r="DV25">
            <v>0.957163389416403</v>
          </cell>
          <cell r="DW25">
            <v>0.96256812207857201</v>
          </cell>
          <cell r="DX25">
            <v>0.96161908659234141</v>
          </cell>
          <cell r="DY25">
            <v>0.96332217676201692</v>
          </cell>
          <cell r="DZ25">
            <v>0.95759727884989798</v>
          </cell>
          <cell r="EA25">
            <v>0.95954618577700435</v>
          </cell>
          <cell r="EB25">
            <v>0.94971151076354499</v>
          </cell>
          <cell r="EC25">
            <v>0.95972927407757902</v>
          </cell>
          <cell r="ED25">
            <v>0.959745998661238</v>
          </cell>
          <cell r="EE25">
            <v>0.96457520472593095</v>
          </cell>
          <cell r="EF25">
            <v>0.96529291615298796</v>
          </cell>
          <cell r="EG25">
            <v>0.96392148323314997</v>
          </cell>
          <cell r="EH25">
            <v>0.95873323994978399</v>
          </cell>
          <cell r="EI25">
            <v>0.95553575501172505</v>
          </cell>
          <cell r="EJ25">
            <v>0.95670642023404195</v>
          </cell>
          <cell r="EK25">
            <v>0.95219645558709598</v>
          </cell>
          <cell r="EL25">
            <v>0.95222495879422597</v>
          </cell>
          <cell r="EM25">
            <v>0.952024514814373</v>
          </cell>
          <cell r="EN25">
            <v>0.95118443666281005</v>
          </cell>
          <cell r="EO25">
            <v>0.95239985446462772</v>
          </cell>
          <cell r="EP25">
            <v>0.95473950626563697</v>
          </cell>
          <cell r="EQ25">
            <v>0.96406641076752086</v>
          </cell>
          <cell r="ER25">
            <v>0.95946225561377496</v>
          </cell>
          <cell r="ES25">
            <v>0.93963692322179804</v>
          </cell>
          <cell r="ET25">
            <v>0.95469175604583001</v>
          </cell>
          <cell r="EU25">
            <v>0.95540433333035502</v>
          </cell>
          <cell r="EV25">
            <v>0.95664960318421799</v>
          </cell>
          <cell r="EW25">
            <v>0.95707878147695302</v>
          </cell>
          <cell r="EX25">
            <v>0.9575918855814779</v>
          </cell>
          <cell r="EY25">
            <v>0.96042882116239203</v>
          </cell>
          <cell r="EZ25">
            <v>0.95622843822122705</v>
          </cell>
          <cell r="FA25">
            <v>0.956825819779616</v>
          </cell>
          <cell r="FB25">
            <v>0.95940442331030196</v>
          </cell>
          <cell r="FC25">
            <v>0.96313805763007698</v>
          </cell>
          <cell r="FD25">
            <v>0.964556963184939</v>
          </cell>
          <cell r="FE25">
            <v>0.96528155427846496</v>
          </cell>
          <cell r="FF25">
            <v>0.96037198094402998</v>
          </cell>
          <cell r="FG25">
            <v>0.95854660293315297</v>
          </cell>
          <cell r="FH25">
            <v>0.95473233655495304</v>
          </cell>
          <cell r="FI25">
            <v>0.95286365404284401</v>
          </cell>
          <cell r="FJ25">
            <v>0.95238775742761805</v>
          </cell>
          <cell r="FK25">
            <v>0.94712637757408302</v>
          </cell>
          <cell r="FL25">
            <v>0.96006277037100596</v>
          </cell>
          <cell r="FM25">
            <v>0.95601000085995003</v>
          </cell>
          <cell r="FN25">
            <v>0.95622666612075402</v>
          </cell>
          <cell r="FO25">
            <v>0.95367408373155005</v>
          </cell>
          <cell r="FP25">
            <v>0.95491098669638597</v>
          </cell>
          <cell r="FQ25">
            <v>0.95444392109000797</v>
          </cell>
          <cell r="FR25">
            <v>0.95320134417931202</v>
          </cell>
          <cell r="FS25">
            <v>0.95397965833725795</v>
          </cell>
          <cell r="FT25">
            <v>0.95656333229664503</v>
          </cell>
          <cell r="FU25">
            <v>0.96373318688120702</v>
          </cell>
          <cell r="FV25">
            <v>0.96376634596163302</v>
          </cell>
          <cell r="FW25">
            <v>0.96372095747310416</v>
          </cell>
          <cell r="FX25">
            <v>0.96459813795914195</v>
          </cell>
          <cell r="FY25">
            <v>0.96421934376131502</v>
          </cell>
          <cell r="FZ25">
            <v>0.96596996790911605</v>
          </cell>
          <cell r="GA25">
            <v>0.96754301850848001</v>
          </cell>
          <cell r="GB25">
            <v>0.96912062613263805</v>
          </cell>
          <cell r="GC25">
            <v>0.96839661644363195</v>
          </cell>
          <cell r="GD25">
            <v>0.965061569238165</v>
          </cell>
          <cell r="GE25">
            <v>0.96176761167246105</v>
          </cell>
          <cell r="GF25">
            <v>0.96126282557849096</v>
          </cell>
          <cell r="GG25">
            <v>0.95738870631037598</v>
          </cell>
          <cell r="GH25">
            <v>0.95854946487752102</v>
          </cell>
          <cell r="GI25">
            <v>0.96120593234609297</v>
          </cell>
          <cell r="GJ25">
            <v>0.96487902091574596</v>
          </cell>
          <cell r="GK25">
            <v>0.96607597974149495</v>
          </cell>
          <cell r="GL25">
            <v>0.965775948351283</v>
          </cell>
          <cell r="GM25">
            <v>0.96521468422588297</v>
          </cell>
          <cell r="GN25">
            <v>0.96481835918127701</v>
          </cell>
          <cell r="GO25">
            <v>0.96498558221051101</v>
          </cell>
          <cell r="GP25">
            <v>0.96532567764938304</v>
          </cell>
          <cell r="GQ25">
            <v>0.95340626308084897</v>
          </cell>
          <cell r="GR25">
            <v>0.965939656372096</v>
          </cell>
          <cell r="GS25">
            <v>0.96572207969492496</v>
          </cell>
          <cell r="GT25">
            <v>0.96694412077718295</v>
          </cell>
          <cell r="GU25">
            <v>0.96357379856528202</v>
          </cell>
          <cell r="GV25">
            <v>0.96375242569641095</v>
          </cell>
          <cell r="GW25">
            <v>0.96466484289396104</v>
          </cell>
          <cell r="GX25">
            <v>0.96447974962347405</v>
          </cell>
          <cell r="GY25">
            <v>0.96452347905570202</v>
          </cell>
          <cell r="GZ25">
            <v>0.95100700337310196</v>
          </cell>
          <cell r="HA25">
            <v>0.95085033078792502</v>
          </cell>
          <cell r="HB25">
            <v>0.94909443744863498</v>
          </cell>
          <cell r="HC25">
            <v>0.94729812399227098</v>
          </cell>
          <cell r="HD25">
            <v>0.70113242921750996</v>
          </cell>
          <cell r="HE25">
            <v>0.70855605691693502</v>
          </cell>
          <cell r="HF25">
            <v>0.71296606145733299</v>
          </cell>
          <cell r="HG25">
            <v>0.71242392490781203</v>
          </cell>
          <cell r="HH25">
            <v>0.71067274823656701</v>
          </cell>
          <cell r="HI25">
            <v>0.70409942614218701</v>
          </cell>
          <cell r="HJ25">
            <v>0.70558186243016596</v>
          </cell>
          <cell r="HK25">
            <v>0.70484758784733204</v>
          </cell>
          <cell r="HL25">
            <v>0.70580937542418298</v>
          </cell>
          <cell r="HM25">
            <v>0.70764766492942399</v>
          </cell>
          <cell r="HN25">
            <v>0.70935200509627905</v>
          </cell>
          <cell r="HO25">
            <v>0.7088981702164584</v>
          </cell>
          <cell r="HP25">
            <v>0.70525763708137201</v>
          </cell>
          <cell r="HQ25">
            <v>0.7093415713345731</v>
          </cell>
          <cell r="HR25">
            <v>0.70463787223156504</v>
          </cell>
          <cell r="HS25">
            <v>0.70873063965279204</v>
          </cell>
          <cell r="HT25">
            <v>0.70419327756262995</v>
          </cell>
          <cell r="HU25">
            <v>0.70405232656446604</v>
          </cell>
          <cell r="HV25">
            <v>0.70352849653373395</v>
          </cell>
          <cell r="HW25">
            <v>0.703908959329821</v>
          </cell>
          <cell r="HX25">
            <v>0.71132904188016299</v>
          </cell>
          <cell r="HY25">
            <v>0.70973725198169801</v>
          </cell>
          <cell r="HZ25">
            <v>0.70759082093262204</v>
          </cell>
          <cell r="IA25">
            <v>0.70566842666652796</v>
          </cell>
          <cell r="IB25">
            <v>0.707032998378892</v>
          </cell>
          <cell r="IC25">
            <v>0.99529586489714506</v>
          </cell>
          <cell r="ID25">
            <v>0.99560031106448998</v>
          </cell>
          <cell r="IE25">
            <v>0.99479014250035913</v>
          </cell>
          <cell r="IF25">
            <v>0.99574431896110704</v>
          </cell>
          <cell r="IG25">
            <v>0.99561848401798003</v>
          </cell>
          <cell r="IH25">
            <v>0.94878973058733695</v>
          </cell>
          <cell r="II25">
            <v>0.99414458980220299</v>
          </cell>
          <cell r="IJ25">
            <v>0.99414358208064202</v>
          </cell>
          <cell r="IK25">
            <v>0.99113650460686997</v>
          </cell>
          <cell r="IL25">
            <v>0.99452585031144702</v>
          </cell>
          <cell r="IM25">
            <v>0.994971167196816</v>
          </cell>
          <cell r="IN25">
            <v>0.99495759450070398</v>
          </cell>
          <cell r="IO25">
            <v>0.984520660409547</v>
          </cell>
          <cell r="IP25">
            <v>0.98478035502537298</v>
          </cell>
          <cell r="IQ25">
            <v>0.98506946815844199</v>
          </cell>
          <cell r="IR25">
            <v>0.98683374673785595</v>
          </cell>
          <cell r="IS25">
            <v>0.98686029620746396</v>
          </cell>
          <cell r="IT25">
            <v>0.986857470287553</v>
          </cell>
          <cell r="IU25">
            <v>0.98663332233027301</v>
          </cell>
          <cell r="IV25">
            <v>0.98691795687069805</v>
          </cell>
          <cell r="IW25">
            <v>0.98652976493551603</v>
          </cell>
          <cell r="IX25">
            <v>0.98661555980617699</v>
          </cell>
          <cell r="IY25">
            <v>0.98576892579795306</v>
          </cell>
          <cell r="IZ25">
            <v>0.98600955517438604</v>
          </cell>
          <cell r="JA25">
            <v>0.98472556489037499</v>
          </cell>
          <cell r="JB25">
            <v>0.98468537762249697</v>
          </cell>
          <cell r="JC25">
            <v>0.98397512170121104</v>
          </cell>
          <cell r="JD25">
            <v>0.98494608287276775</v>
          </cell>
          <cell r="JE25">
            <v>0.98440238005339797</v>
          </cell>
          <cell r="JF25">
            <v>0.98447776586623104</v>
          </cell>
        </row>
        <row r="26">
          <cell r="A26">
            <v>0.24</v>
          </cell>
          <cell r="B26">
            <v>0.98928272085732016</v>
          </cell>
          <cell r="C26">
            <v>0.98972945421155389</v>
          </cell>
          <cell r="D26">
            <v>0.98865102658928505</v>
          </cell>
          <cell r="E26">
            <v>0.98972198086912999</v>
          </cell>
          <cell r="F26">
            <v>0.98986588033204204</v>
          </cell>
          <cell r="G26">
            <v>0.98993484832525103</v>
          </cell>
          <cell r="H26">
            <v>0.99000312146423197</v>
          </cell>
          <cell r="I26">
            <v>0.99017164125966195</v>
          </cell>
          <cell r="J26">
            <v>0.9906529271477249</v>
          </cell>
          <cell r="K26">
            <v>0.99127951576612205</v>
          </cell>
          <cell r="L26">
            <v>0.9914850800661732</v>
          </cell>
          <cell r="M26">
            <v>0.86587947088576278</v>
          </cell>
          <cell r="N26">
            <v>0.80802130463252964</v>
          </cell>
          <cell r="O26">
            <v>0.83563983547223897</v>
          </cell>
          <cell r="P26">
            <v>0.85236685782202304</v>
          </cell>
          <cell r="Q26">
            <v>0.87642494551354899</v>
          </cell>
          <cell r="R26">
            <v>0.88537641006399703</v>
          </cell>
          <cell r="S26">
            <v>0.89054424975407198</v>
          </cell>
          <cell r="T26">
            <v>0.8915197956340144</v>
          </cell>
          <cell r="U26">
            <v>0.88938806025631101</v>
          </cell>
          <cell r="V26">
            <v>0.818075151165365</v>
          </cell>
          <cell r="W26">
            <v>0.88735333215555201</v>
          </cell>
          <cell r="X26">
            <v>0.885916003222318</v>
          </cell>
          <cell r="Y26">
            <v>0.88947211106259605</v>
          </cell>
          <cell r="Z26">
            <v>0.87163717251343797</v>
          </cell>
          <cell r="AA26">
            <v>0.871874471016301</v>
          </cell>
          <cell r="AB26">
            <v>0.87172888110312496</v>
          </cell>
          <cell r="AC26">
            <v>0.874378486744672</v>
          </cell>
          <cell r="AD26">
            <v>0.87618467593687599</v>
          </cell>
          <cell r="AE26">
            <v>0.87690569944247698</v>
          </cell>
          <cell r="AF26">
            <v>0.97943164448417896</v>
          </cell>
          <cell r="AG26">
            <v>0.97821573863102496</v>
          </cell>
          <cell r="AH26">
            <v>0.97610835644037397</v>
          </cell>
          <cell r="AI26">
            <v>0.97607087252010305</v>
          </cell>
          <cell r="AJ26">
            <v>0.97668972661748599</v>
          </cell>
          <cell r="AK26">
            <v>0.97673575494818698</v>
          </cell>
          <cell r="AL26">
            <v>0.97611072289242395</v>
          </cell>
          <cell r="AM26">
            <v>0.97460603354245412</v>
          </cell>
          <cell r="AN26">
            <v>0.97505777785743097</v>
          </cell>
          <cell r="AO26">
            <v>0.97497815391021003</v>
          </cell>
          <cell r="AP26">
            <v>0.971283478638437</v>
          </cell>
          <cell r="AQ26">
            <v>0.93275964995346805</v>
          </cell>
          <cell r="AR26">
            <v>0.97149529571300897</v>
          </cell>
          <cell r="AS26">
            <v>0.97029329602502301</v>
          </cell>
          <cell r="AT26">
            <v>0.97013473062087796</v>
          </cell>
          <cell r="AU26">
            <v>0.96854256856299203</v>
          </cell>
          <cell r="AV26">
            <v>0.96873218750732104</v>
          </cell>
          <cell r="AW26">
            <v>0.946388017786022</v>
          </cell>
          <cell r="AX26">
            <v>0.963112292833325</v>
          </cell>
          <cell r="AY26">
            <v>0.96220166919216499</v>
          </cell>
          <cell r="AZ26">
            <v>0.96145681225845503</v>
          </cell>
          <cell r="BA26">
            <v>0.96159927636238895</v>
          </cell>
          <cell r="BB26">
            <v>0.96191007528806205</v>
          </cell>
          <cell r="BC26">
            <v>0.96109799557712494</v>
          </cell>
          <cell r="BD26">
            <v>0.96115950585311705</v>
          </cell>
          <cell r="BE26">
            <v>0.95972337994079604</v>
          </cell>
          <cell r="BF26">
            <v>0.95985255566690997</v>
          </cell>
          <cell r="BG26">
            <v>0.96328015475580797</v>
          </cell>
          <cell r="BH26">
            <v>0.96287150798000098</v>
          </cell>
          <cell r="BI26">
            <v>0.96365353502766604</v>
          </cell>
          <cell r="BJ26">
            <v>0.96369737788457999</v>
          </cell>
          <cell r="BK26">
            <v>0.96118077646856404</v>
          </cell>
          <cell r="BL26">
            <v>0.96472330095183501</v>
          </cell>
          <cell r="BM26">
            <v>0.96308109258198393</v>
          </cell>
          <cell r="BN26">
            <v>0.96043172049161407</v>
          </cell>
          <cell r="BO26">
            <v>0.95870364152566301</v>
          </cell>
          <cell r="BP26">
            <v>0.96356359975946748</v>
          </cell>
          <cell r="BQ26">
            <v>0.95874120704445698</v>
          </cell>
          <cell r="BR26">
            <v>0.95901726347818306</v>
          </cell>
          <cell r="BS26">
            <v>0.95818797964259195</v>
          </cell>
          <cell r="BT26">
            <v>0.96534835298048305</v>
          </cell>
          <cell r="BU26">
            <v>0.95783993336702</v>
          </cell>
          <cell r="BV26">
            <v>0.96569070359970499</v>
          </cell>
          <cell r="BW26">
            <v>0.95164716009710704</v>
          </cell>
          <cell r="BX26">
            <v>0.96486632438861797</v>
          </cell>
          <cell r="BY26">
            <v>0.95730437142437297</v>
          </cell>
          <cell r="BZ26">
            <v>0.95747480717214095</v>
          </cell>
          <cell r="CA26">
            <v>0.95874176115034115</v>
          </cell>
          <cell r="CB26">
            <v>0.95855368606557301</v>
          </cell>
          <cell r="CC26">
            <v>0.95887513031690197</v>
          </cell>
          <cell r="CD26">
            <v>0.95869517193788611</v>
          </cell>
          <cell r="CE26">
            <v>0.95220514500840603</v>
          </cell>
          <cell r="CF26">
            <v>0.95279204163031905</v>
          </cell>
          <cell r="CG26">
            <v>0.95245246295400998</v>
          </cell>
          <cell r="CH26">
            <v>0.95264952250999302</v>
          </cell>
          <cell r="CI26">
            <v>0.95226488084966798</v>
          </cell>
          <cell r="CJ26">
            <v>0.95201126209235398</v>
          </cell>
          <cell r="CK26">
            <v>0.95117282368670908</v>
          </cell>
          <cell r="CL26">
            <v>0.95152441390499398</v>
          </cell>
          <cell r="CM26">
            <v>0.94859174016135184</v>
          </cell>
          <cell r="CN26">
            <v>0.94901213867045697</v>
          </cell>
          <cell r="CO26">
            <v>0.95006287033645997</v>
          </cell>
          <cell r="CP26">
            <v>0.90996953679963699</v>
          </cell>
          <cell r="CQ26">
            <v>0.90735301029834103</v>
          </cell>
          <cell r="CR26">
            <v>0.90882269396067605</v>
          </cell>
          <cell r="CS26">
            <v>0.90799764682214501</v>
          </cell>
          <cell r="CT26">
            <v>0.91053435763208801</v>
          </cell>
          <cell r="CU26">
            <v>0.90722624260965357</v>
          </cell>
          <cell r="CV26">
            <v>0.90390804527580004</v>
          </cell>
          <cell r="CW26">
            <v>0.90435362901608596</v>
          </cell>
          <cell r="CX26">
            <v>0.90401159515777596</v>
          </cell>
          <cell r="CY26">
            <v>0.90571262876534797</v>
          </cell>
          <cell r="CZ26">
            <v>0.95440157596375996</v>
          </cell>
          <cell r="DA26">
            <v>0.90624723844154798</v>
          </cell>
          <cell r="DB26">
            <v>0.90750140144578995</v>
          </cell>
          <cell r="DC26">
            <v>0.910092572995303</v>
          </cell>
          <cell r="DD26">
            <v>0.90534760923825586</v>
          </cell>
          <cell r="DE26">
            <v>0.90906181897757699</v>
          </cell>
          <cell r="DF26">
            <v>0.91022193969316201</v>
          </cell>
          <cell r="DG26">
            <v>0.91216612853450196</v>
          </cell>
          <cell r="DH26">
            <v>0.95999233575645804</v>
          </cell>
          <cell r="DI26">
            <v>0.96017722263070804</v>
          </cell>
          <cell r="DJ26">
            <v>0.96066085435267401</v>
          </cell>
          <cell r="DK26">
            <v>0.96831075940031197</v>
          </cell>
          <cell r="DL26">
            <v>0.96948273176679101</v>
          </cell>
          <cell r="DM26">
            <v>0.96986706557570201</v>
          </cell>
          <cell r="DN26">
            <v>0.96565534451032098</v>
          </cell>
          <cell r="DO26">
            <v>0.96287963998438897</v>
          </cell>
          <cell r="DP26">
            <v>0.96597270007810099</v>
          </cell>
          <cell r="DQ26">
            <v>0.96954696818670005</v>
          </cell>
          <cell r="DR26">
            <v>0.96843961877916296</v>
          </cell>
          <cell r="DS26">
            <v>0.968820433179161</v>
          </cell>
          <cell r="DT26">
            <v>0.96817667290794096</v>
          </cell>
          <cell r="DU26">
            <v>0.96905806200423805</v>
          </cell>
          <cell r="DV26">
            <v>0.96261620834185102</v>
          </cell>
          <cell r="DW26">
            <v>0.966931660202072</v>
          </cell>
          <cell r="DX26">
            <v>0.96966017572123797</v>
          </cell>
          <cell r="DY26">
            <v>0.966343691209259</v>
          </cell>
          <cell r="DZ26">
            <v>0.96357814879756298</v>
          </cell>
          <cell r="EA26">
            <v>0.96335828586434902</v>
          </cell>
          <cell r="EB26">
            <v>0.95427267359646795</v>
          </cell>
          <cell r="EC26">
            <v>0.95972927407757902</v>
          </cell>
          <cell r="ED26">
            <v>0.96234181609630698</v>
          </cell>
          <cell r="EE26">
            <v>0.96457520472593095</v>
          </cell>
          <cell r="EF26">
            <v>0.96529291615298796</v>
          </cell>
          <cell r="EG26">
            <v>0.96516595353212298</v>
          </cell>
          <cell r="EH26">
            <v>0.96377227968511903</v>
          </cell>
          <cell r="EI26">
            <v>0.95553575501172505</v>
          </cell>
          <cell r="EJ26">
            <v>0.95870541689365152</v>
          </cell>
          <cell r="EK26">
            <v>0.95219645558709598</v>
          </cell>
          <cell r="EL26">
            <v>0.95423109604831202</v>
          </cell>
          <cell r="EM26">
            <v>0.95702243894575001</v>
          </cell>
          <cell r="EN26">
            <v>0.96020423718078696</v>
          </cell>
          <cell r="EO26">
            <v>0.95993647187131803</v>
          </cell>
          <cell r="EP26">
            <v>0.95962739776660999</v>
          </cell>
          <cell r="EQ26">
            <v>0.96406641076752086</v>
          </cell>
          <cell r="ER26">
            <v>0.95946225561377496</v>
          </cell>
          <cell r="ES26">
            <v>0.93963692322179804</v>
          </cell>
          <cell r="ET26">
            <v>0.95469175604583001</v>
          </cell>
          <cell r="EU26">
            <v>0.95540433333035502</v>
          </cell>
          <cell r="EV26">
            <v>0.95664960318421799</v>
          </cell>
          <cell r="EW26">
            <v>0.95707878147695302</v>
          </cell>
          <cell r="EX26">
            <v>0.9575918855814779</v>
          </cell>
          <cell r="EY26">
            <v>0.96042882116239203</v>
          </cell>
          <cell r="EZ26">
            <v>0.95622843822122705</v>
          </cell>
          <cell r="FA26">
            <v>0.956825819779616</v>
          </cell>
          <cell r="FB26">
            <v>0.95940442331030196</v>
          </cell>
          <cell r="FC26">
            <v>0.96313805763007698</v>
          </cell>
          <cell r="FD26">
            <v>0.964556963184939</v>
          </cell>
          <cell r="FE26">
            <v>0.96528155427846496</v>
          </cell>
          <cell r="FF26">
            <v>0.96037198094402998</v>
          </cell>
          <cell r="FG26">
            <v>0.95854660293315297</v>
          </cell>
          <cell r="FH26">
            <v>0.95473233655495304</v>
          </cell>
          <cell r="FI26">
            <v>0.95286365404284401</v>
          </cell>
          <cell r="FJ26">
            <v>0.95238775742761805</v>
          </cell>
          <cell r="FK26">
            <v>0.94712637757408302</v>
          </cell>
          <cell r="FL26">
            <v>0.96006277037100596</v>
          </cell>
          <cell r="FM26">
            <v>0.95601000085995003</v>
          </cell>
          <cell r="FN26">
            <v>0.95622666612075402</v>
          </cell>
          <cell r="FO26">
            <v>0.95367408373155005</v>
          </cell>
          <cell r="FP26">
            <v>0.95491098669638597</v>
          </cell>
          <cell r="FQ26">
            <v>0.95444392109000797</v>
          </cell>
          <cell r="FR26">
            <v>0.95320134417931202</v>
          </cell>
          <cell r="FS26">
            <v>0.95397965833725795</v>
          </cell>
          <cell r="FT26">
            <v>0.95656333229664503</v>
          </cell>
          <cell r="FU26">
            <v>0.96373318688120702</v>
          </cell>
          <cell r="FV26">
            <v>0.96376634596163302</v>
          </cell>
          <cell r="FW26">
            <v>0.96372095747310416</v>
          </cell>
          <cell r="FX26">
            <v>0.96459813795914195</v>
          </cell>
          <cell r="FY26">
            <v>0.96421934376131502</v>
          </cell>
          <cell r="FZ26">
            <v>0.96596996790911605</v>
          </cell>
          <cell r="GA26">
            <v>0.96754301850848001</v>
          </cell>
          <cell r="GB26">
            <v>0.96912062613263805</v>
          </cell>
          <cell r="GC26">
            <v>0.96839661644363195</v>
          </cell>
          <cell r="GD26">
            <v>0.965061569238165</v>
          </cell>
          <cell r="GE26">
            <v>0.96176761167246105</v>
          </cell>
          <cell r="GF26">
            <v>0.96126282557849096</v>
          </cell>
          <cell r="GG26">
            <v>0.95738870631037598</v>
          </cell>
          <cell r="GH26">
            <v>0.95854946487752102</v>
          </cell>
          <cell r="GI26">
            <v>0.96120593234609297</v>
          </cell>
          <cell r="GJ26">
            <v>0.96487902091574596</v>
          </cell>
          <cell r="GK26">
            <v>0.96607597974149495</v>
          </cell>
          <cell r="GL26">
            <v>0.965775948351283</v>
          </cell>
          <cell r="GM26">
            <v>0.96521468422588297</v>
          </cell>
          <cell r="GN26">
            <v>0.96481835918127701</v>
          </cell>
          <cell r="GO26">
            <v>0.96498558221051101</v>
          </cell>
          <cell r="GP26">
            <v>0.96532567764938304</v>
          </cell>
          <cell r="GQ26">
            <v>0.95340626308084897</v>
          </cell>
          <cell r="GR26">
            <v>0.965939656372096</v>
          </cell>
          <cell r="GS26">
            <v>0.96572207969492496</v>
          </cell>
          <cell r="GT26">
            <v>0.96694412077718295</v>
          </cell>
          <cell r="GU26">
            <v>0.96357379856528202</v>
          </cell>
          <cell r="GV26">
            <v>0.96375242569641095</v>
          </cell>
          <cell r="GW26">
            <v>0.96466484289396104</v>
          </cell>
          <cell r="GX26">
            <v>0.96447974962347405</v>
          </cell>
          <cell r="GY26">
            <v>0.96452347905570202</v>
          </cell>
          <cell r="GZ26">
            <v>0.95100700337310196</v>
          </cell>
          <cell r="HA26">
            <v>0.95085033078792502</v>
          </cell>
          <cell r="HB26">
            <v>0.94909443744863498</v>
          </cell>
          <cell r="HC26">
            <v>0.94729812399227098</v>
          </cell>
          <cell r="HD26">
            <v>0.70113242921750996</v>
          </cell>
          <cell r="HE26">
            <v>0.70855605691693502</v>
          </cell>
          <cell r="HF26">
            <v>0.71296606145733299</v>
          </cell>
          <cell r="HG26">
            <v>0.71242392490781203</v>
          </cell>
          <cell r="HH26">
            <v>0.71067274823656701</v>
          </cell>
          <cell r="HI26">
            <v>0.70409942614218701</v>
          </cell>
          <cell r="HJ26">
            <v>0.70558186243016596</v>
          </cell>
          <cell r="HK26">
            <v>0.70484758784733204</v>
          </cell>
          <cell r="HL26">
            <v>0.70580937542418298</v>
          </cell>
          <cell r="HM26">
            <v>0.70764766492942399</v>
          </cell>
          <cell r="HN26">
            <v>0.70935200509627905</v>
          </cell>
          <cell r="HO26">
            <v>0.7088981702164584</v>
          </cell>
          <cell r="HP26">
            <v>0.70525763708137201</v>
          </cell>
          <cell r="HQ26">
            <v>0.7093415713345731</v>
          </cell>
          <cell r="HR26">
            <v>0.70463787223156504</v>
          </cell>
          <cell r="HS26">
            <v>0.70873063965279204</v>
          </cell>
          <cell r="HT26">
            <v>0.70419327756262995</v>
          </cell>
          <cell r="HU26">
            <v>0.70405232656446604</v>
          </cell>
          <cell r="HV26">
            <v>0.70352849653373395</v>
          </cell>
          <cell r="HW26">
            <v>0.703908959329821</v>
          </cell>
          <cell r="HX26">
            <v>0.71132904188016299</v>
          </cell>
          <cell r="HY26">
            <v>0.70973725198169801</v>
          </cell>
          <cell r="HZ26">
            <v>0.70759082093262204</v>
          </cell>
          <cell r="IA26">
            <v>0.70566842666652796</v>
          </cell>
          <cell r="IB26">
            <v>0.707032998378892</v>
          </cell>
          <cell r="IC26">
            <v>0.99529586489714506</v>
          </cell>
          <cell r="ID26">
            <v>0.99560031106448998</v>
          </cell>
          <cell r="IE26">
            <v>0.99479014250035913</v>
          </cell>
          <cell r="IF26">
            <v>0.99574431896110704</v>
          </cell>
          <cell r="IG26">
            <v>0.99561848401798003</v>
          </cell>
          <cell r="IH26">
            <v>0.94878973058733695</v>
          </cell>
          <cell r="II26">
            <v>0.99414458980220299</v>
          </cell>
          <cell r="IJ26">
            <v>0.99414358208064202</v>
          </cell>
          <cell r="IK26">
            <v>0.99113650460686997</v>
          </cell>
          <cell r="IL26">
            <v>0.99452585031144702</v>
          </cell>
          <cell r="IM26">
            <v>0.994971167196816</v>
          </cell>
          <cell r="IN26">
            <v>0.99495759450070398</v>
          </cell>
          <cell r="IO26">
            <v>0.984520660409547</v>
          </cell>
          <cell r="IP26">
            <v>0.98478035502537298</v>
          </cell>
          <cell r="IQ26">
            <v>0.98506946815844199</v>
          </cell>
          <cell r="IR26">
            <v>0.98683374673785595</v>
          </cell>
          <cell r="IS26">
            <v>0.98686029620746396</v>
          </cell>
          <cell r="IT26">
            <v>0.986857470287553</v>
          </cell>
          <cell r="IU26">
            <v>0.98663332233027301</v>
          </cell>
          <cell r="IV26">
            <v>0.98691795687069805</v>
          </cell>
          <cell r="IW26">
            <v>0.98652976493551603</v>
          </cell>
          <cell r="IX26">
            <v>0.98661555980617699</v>
          </cell>
          <cell r="IY26">
            <v>0.98576892579795306</v>
          </cell>
          <cell r="IZ26">
            <v>0.98600955517438604</v>
          </cell>
          <cell r="JA26">
            <v>0.98472556489037499</v>
          </cell>
          <cell r="JB26">
            <v>0.98468537762249697</v>
          </cell>
          <cell r="JC26">
            <v>0.98397512170121104</v>
          </cell>
          <cell r="JD26">
            <v>0.98494608287276775</v>
          </cell>
          <cell r="JE26">
            <v>0.98440238005339797</v>
          </cell>
          <cell r="JF26">
            <v>0.98447776586623104</v>
          </cell>
        </row>
        <row r="27">
          <cell r="A27">
            <v>0.25</v>
          </cell>
          <cell r="B27">
            <v>0.98928272085732016</v>
          </cell>
          <cell r="C27">
            <v>0.98972945421155389</v>
          </cell>
          <cell r="D27">
            <v>0.98865102658928505</v>
          </cell>
          <cell r="E27">
            <v>0.98972198086912999</v>
          </cell>
          <cell r="F27">
            <v>0.98986588033204204</v>
          </cell>
          <cell r="G27">
            <v>0.98993484832525103</v>
          </cell>
          <cell r="H27">
            <v>0.99000312146423197</v>
          </cell>
          <cell r="I27">
            <v>0.99017164125966195</v>
          </cell>
          <cell r="J27">
            <v>0.9906529271477249</v>
          </cell>
          <cell r="K27">
            <v>0.99127951576612205</v>
          </cell>
          <cell r="L27">
            <v>0.9914850800661732</v>
          </cell>
          <cell r="M27">
            <v>0.86587947088576278</v>
          </cell>
          <cell r="N27">
            <v>0.80802130463252964</v>
          </cell>
          <cell r="O27">
            <v>0.83563983547223897</v>
          </cell>
          <cell r="P27">
            <v>0.85236685782202304</v>
          </cell>
          <cell r="Q27">
            <v>0.87642494551354899</v>
          </cell>
          <cell r="R27">
            <v>0.88537641006399703</v>
          </cell>
          <cell r="S27">
            <v>0.89054424975407198</v>
          </cell>
          <cell r="T27">
            <v>0.8915197956340144</v>
          </cell>
          <cell r="U27">
            <v>0.88938806025631101</v>
          </cell>
          <cell r="V27">
            <v>0.818075151165365</v>
          </cell>
          <cell r="W27">
            <v>0.88735333215555201</v>
          </cell>
          <cell r="X27">
            <v>0.885916003222318</v>
          </cell>
          <cell r="Y27">
            <v>0.88947211106259605</v>
          </cell>
          <cell r="Z27">
            <v>0.87163717251343797</v>
          </cell>
          <cell r="AA27">
            <v>0.871874471016301</v>
          </cell>
          <cell r="AB27">
            <v>0.87172888110312496</v>
          </cell>
          <cell r="AC27">
            <v>0.874378486744672</v>
          </cell>
          <cell r="AD27">
            <v>0.87618467593687599</v>
          </cell>
          <cell r="AE27">
            <v>0.87690569944247698</v>
          </cell>
          <cell r="AF27">
            <v>0.97943164448417896</v>
          </cell>
          <cell r="AG27">
            <v>0.97821573863102496</v>
          </cell>
          <cell r="AH27">
            <v>0.97610835644037397</v>
          </cell>
          <cell r="AI27">
            <v>0.97607087252010305</v>
          </cell>
          <cell r="AJ27">
            <v>0.97668972661748599</v>
          </cell>
          <cell r="AK27">
            <v>0.97673575494818698</v>
          </cell>
          <cell r="AL27">
            <v>0.97611072289242395</v>
          </cell>
          <cell r="AM27">
            <v>0.97460603354245412</v>
          </cell>
          <cell r="AN27">
            <v>0.97505777785743097</v>
          </cell>
          <cell r="AO27">
            <v>0.97497815391021003</v>
          </cell>
          <cell r="AP27">
            <v>0.971283478638437</v>
          </cell>
          <cell r="AQ27">
            <v>0.93275964995346805</v>
          </cell>
          <cell r="AR27">
            <v>0.97149529571300897</v>
          </cell>
          <cell r="AS27">
            <v>0.97029329602502301</v>
          </cell>
          <cell r="AT27">
            <v>0.97013473062087796</v>
          </cell>
          <cell r="AU27">
            <v>0.96854256856299203</v>
          </cell>
          <cell r="AV27">
            <v>0.96873218750732104</v>
          </cell>
          <cell r="AW27">
            <v>0.946388017786022</v>
          </cell>
          <cell r="AX27">
            <v>0.963112292833325</v>
          </cell>
          <cell r="AY27">
            <v>0.96220166919216499</v>
          </cell>
          <cell r="AZ27">
            <v>0.96145681225845503</v>
          </cell>
          <cell r="BA27">
            <v>0.96159927636238895</v>
          </cell>
          <cell r="BB27">
            <v>0.96191007528806205</v>
          </cell>
          <cell r="BC27">
            <v>0.96109799557712494</v>
          </cell>
          <cell r="BD27">
            <v>0.96115950585311705</v>
          </cell>
          <cell r="BE27">
            <v>0.95972337994079604</v>
          </cell>
          <cell r="BF27">
            <v>0.95985255566690997</v>
          </cell>
          <cell r="BG27">
            <v>0.96328015475580797</v>
          </cell>
          <cell r="BH27">
            <v>0.96287150798000098</v>
          </cell>
          <cell r="BI27">
            <v>0.96365353502766604</v>
          </cell>
          <cell r="BJ27">
            <v>0.96369737788457999</v>
          </cell>
          <cell r="BK27">
            <v>0.96118077646856404</v>
          </cell>
          <cell r="BL27">
            <v>0.96472330095183501</v>
          </cell>
          <cell r="BM27">
            <v>0.96308109258198393</v>
          </cell>
          <cell r="BN27">
            <v>0.96043172049161407</v>
          </cell>
          <cell r="BO27">
            <v>0.95870364152566301</v>
          </cell>
          <cell r="BP27">
            <v>0.96356359975946748</v>
          </cell>
          <cell r="BQ27">
            <v>0.95874120704445698</v>
          </cell>
          <cell r="BR27">
            <v>0.95901726347818306</v>
          </cell>
          <cell r="BS27">
            <v>0.95818797964259195</v>
          </cell>
          <cell r="BT27">
            <v>0.96534835298048305</v>
          </cell>
          <cell r="BU27">
            <v>0.95783993336702</v>
          </cell>
          <cell r="BV27">
            <v>0.96569070359970499</v>
          </cell>
          <cell r="BW27">
            <v>0.95164716009710704</v>
          </cell>
          <cell r="BX27">
            <v>0.96486632438861797</v>
          </cell>
          <cell r="BY27">
            <v>0.95730437142437297</v>
          </cell>
          <cell r="BZ27">
            <v>0.95747480717214095</v>
          </cell>
          <cell r="CA27">
            <v>0.95874176115034115</v>
          </cell>
          <cell r="CB27">
            <v>0.95855368606557301</v>
          </cell>
          <cell r="CC27">
            <v>0.95887513031690197</v>
          </cell>
          <cell r="CD27">
            <v>0.95869517193788611</v>
          </cell>
          <cell r="CE27">
            <v>0.95220514500840603</v>
          </cell>
          <cell r="CF27">
            <v>0.95279204163031905</v>
          </cell>
          <cell r="CG27">
            <v>0.95245246295400998</v>
          </cell>
          <cell r="CH27">
            <v>0.95264952250999302</v>
          </cell>
          <cell r="CI27">
            <v>0.95226488084966798</v>
          </cell>
          <cell r="CJ27">
            <v>0.95201126209235398</v>
          </cell>
          <cell r="CK27">
            <v>0.95117282368670908</v>
          </cell>
          <cell r="CL27">
            <v>0.95152441390499398</v>
          </cell>
          <cell r="CM27">
            <v>0.94859174016135184</v>
          </cell>
          <cell r="CN27">
            <v>0.94901213867045697</v>
          </cell>
          <cell r="CO27">
            <v>0.95006287033645997</v>
          </cell>
          <cell r="CP27">
            <v>0.90996953679963699</v>
          </cell>
          <cell r="CQ27">
            <v>0.90735301029834103</v>
          </cell>
          <cell r="CR27">
            <v>0.90882269396067605</v>
          </cell>
          <cell r="CS27">
            <v>0.90799764682214501</v>
          </cell>
          <cell r="CT27">
            <v>0.91053435763208801</v>
          </cell>
          <cell r="CU27">
            <v>0.90722624260965357</v>
          </cell>
          <cell r="CV27">
            <v>0.90390804527580004</v>
          </cell>
          <cell r="CW27">
            <v>0.90435362901608596</v>
          </cell>
          <cell r="CX27">
            <v>0.90401159515777596</v>
          </cell>
          <cell r="CY27">
            <v>0.90571262876534797</v>
          </cell>
          <cell r="CZ27">
            <v>0.95440157596375996</v>
          </cell>
          <cell r="DA27">
            <v>0.90624723844154798</v>
          </cell>
          <cell r="DB27">
            <v>0.90750140144578995</v>
          </cell>
          <cell r="DC27">
            <v>0.910092572995303</v>
          </cell>
          <cell r="DD27">
            <v>0.90534760923825586</v>
          </cell>
          <cell r="DE27">
            <v>0.90906181897757699</v>
          </cell>
          <cell r="DF27">
            <v>0.91022193969316201</v>
          </cell>
          <cell r="DG27">
            <v>0.91216612853450196</v>
          </cell>
          <cell r="DH27">
            <v>0.95999233575645804</v>
          </cell>
          <cell r="DI27">
            <v>0.96017722263070804</v>
          </cell>
          <cell r="DJ27">
            <v>0.96066085435267401</v>
          </cell>
          <cell r="DK27">
            <v>0.96831075940031197</v>
          </cell>
          <cell r="DL27">
            <v>0.96948273176679101</v>
          </cell>
          <cell r="DM27">
            <v>0.96986706557570201</v>
          </cell>
          <cell r="DN27">
            <v>0.96565534451032098</v>
          </cell>
          <cell r="DO27">
            <v>0.96287963998438897</v>
          </cell>
          <cell r="DP27">
            <v>0.96597270007810099</v>
          </cell>
          <cell r="DQ27">
            <v>0.96954696818670005</v>
          </cell>
          <cell r="DR27">
            <v>0.96843961877916296</v>
          </cell>
          <cell r="DS27">
            <v>0.968820433179161</v>
          </cell>
          <cell r="DT27">
            <v>0.96817667290794096</v>
          </cell>
          <cell r="DU27">
            <v>0.96905806200423805</v>
          </cell>
          <cell r="DV27">
            <v>0.96938452508806905</v>
          </cell>
          <cell r="DW27">
            <v>0.966931660202072</v>
          </cell>
          <cell r="DX27">
            <v>0.96966017572123797</v>
          </cell>
          <cell r="DY27">
            <v>0.966343691209259</v>
          </cell>
          <cell r="DZ27">
            <v>0.96357814879756298</v>
          </cell>
          <cell r="EA27">
            <v>0.96335828586434902</v>
          </cell>
          <cell r="EB27">
            <v>0.95978840523192799</v>
          </cell>
          <cell r="EC27">
            <v>0.96239313501053203</v>
          </cell>
          <cell r="ED27">
            <v>0.96493763353137596</v>
          </cell>
          <cell r="EE27">
            <v>0.96457520472593095</v>
          </cell>
          <cell r="EF27">
            <v>0.96529291615298796</v>
          </cell>
          <cell r="EG27">
            <v>0.96516595353212298</v>
          </cell>
          <cell r="EH27">
            <v>0.96377227968511903</v>
          </cell>
          <cell r="EI27">
            <v>0.96051776145345003</v>
          </cell>
          <cell r="EJ27">
            <v>0.96070441355326097</v>
          </cell>
          <cell r="EK27">
            <v>0.95219645558709598</v>
          </cell>
          <cell r="EL27">
            <v>0.95623723330239796</v>
          </cell>
          <cell r="EM27">
            <v>0.95702243894575001</v>
          </cell>
          <cell r="EN27">
            <v>0.96020423718078696</v>
          </cell>
          <cell r="EO27">
            <v>0.95993647187131803</v>
          </cell>
          <cell r="EP27">
            <v>0.95962739776660999</v>
          </cell>
          <cell r="EQ27">
            <v>0.96406641076752086</v>
          </cell>
          <cell r="ER27">
            <v>0.95946225561377496</v>
          </cell>
          <cell r="ES27">
            <v>0.93963692322179804</v>
          </cell>
          <cell r="ET27">
            <v>0.95469175604583001</v>
          </cell>
          <cell r="EU27">
            <v>0.95540433333035502</v>
          </cell>
          <cell r="EV27">
            <v>0.95664960318421799</v>
          </cell>
          <cell r="EW27">
            <v>0.95707878147695302</v>
          </cell>
          <cell r="EX27">
            <v>0.9575918855814779</v>
          </cell>
          <cell r="EY27">
            <v>0.96042882116239203</v>
          </cell>
          <cell r="EZ27">
            <v>0.95622843822122705</v>
          </cell>
          <cell r="FA27">
            <v>0.956825819779616</v>
          </cell>
          <cell r="FB27">
            <v>0.95940442331030196</v>
          </cell>
          <cell r="FC27">
            <v>0.96313805763007698</v>
          </cell>
          <cell r="FD27">
            <v>0.964556963184939</v>
          </cell>
          <cell r="FE27">
            <v>0.96528155427846496</v>
          </cell>
          <cell r="FF27">
            <v>0.96037198094402998</v>
          </cell>
          <cell r="FG27">
            <v>0.95854660293315297</v>
          </cell>
          <cell r="FH27">
            <v>0.95473233655495304</v>
          </cell>
          <cell r="FI27">
            <v>0.95286365404284401</v>
          </cell>
          <cell r="FJ27">
            <v>0.95238775742761805</v>
          </cell>
          <cell r="FK27">
            <v>0.94712637757408302</v>
          </cell>
          <cell r="FL27">
            <v>0.96006277037100596</v>
          </cell>
          <cell r="FM27">
            <v>0.95601000085995003</v>
          </cell>
          <cell r="FN27">
            <v>0.95622666612075402</v>
          </cell>
          <cell r="FO27">
            <v>0.95367408373155005</v>
          </cell>
          <cell r="FP27">
            <v>0.95491098669638597</v>
          </cell>
          <cell r="FQ27">
            <v>0.95444392109000797</v>
          </cell>
          <cell r="FR27">
            <v>0.95320134417931202</v>
          </cell>
          <cell r="FS27">
            <v>0.95397965833725795</v>
          </cell>
          <cell r="FT27">
            <v>0.95656333229664503</v>
          </cell>
          <cell r="FU27">
            <v>0.96373318688120702</v>
          </cell>
          <cell r="FV27">
            <v>0.96376634596163302</v>
          </cell>
          <cell r="FW27">
            <v>0.96372095747310416</v>
          </cell>
          <cell r="FX27">
            <v>0.96459813795914195</v>
          </cell>
          <cell r="FY27">
            <v>0.96421934376131502</v>
          </cell>
          <cell r="FZ27">
            <v>0.96596996790911605</v>
          </cell>
          <cell r="GA27">
            <v>0.96754301850848001</v>
          </cell>
          <cell r="GB27">
            <v>0.96912062613263805</v>
          </cell>
          <cell r="GC27">
            <v>0.96839661644363195</v>
          </cell>
          <cell r="GD27">
            <v>0.965061569238165</v>
          </cell>
          <cell r="GE27">
            <v>0.96176761167246105</v>
          </cell>
          <cell r="GF27">
            <v>0.96126282557849096</v>
          </cell>
          <cell r="GG27">
            <v>0.95738870631037598</v>
          </cell>
          <cell r="GH27">
            <v>0.95854946487752102</v>
          </cell>
          <cell r="GI27">
            <v>0.96120593234609297</v>
          </cell>
          <cell r="GJ27">
            <v>0.96487902091574596</v>
          </cell>
          <cell r="GK27">
            <v>0.96607597974149495</v>
          </cell>
          <cell r="GL27">
            <v>0.965775948351283</v>
          </cell>
          <cell r="GM27">
            <v>0.96521468422588297</v>
          </cell>
          <cell r="GN27">
            <v>0.96481835918127701</v>
          </cell>
          <cell r="GO27">
            <v>0.96498558221051101</v>
          </cell>
          <cell r="GP27">
            <v>0.96532567764938304</v>
          </cell>
          <cell r="GQ27">
            <v>0.95340626308084897</v>
          </cell>
          <cell r="GR27">
            <v>0.965939656372096</v>
          </cell>
          <cell r="GS27">
            <v>0.96572207969492496</v>
          </cell>
          <cell r="GT27">
            <v>0.96694412077718295</v>
          </cell>
          <cell r="GU27">
            <v>0.96357379856528202</v>
          </cell>
          <cell r="GV27">
            <v>0.96375242569641095</v>
          </cell>
          <cell r="GW27">
            <v>0.96466484289396104</v>
          </cell>
          <cell r="GX27">
            <v>0.96447974962347405</v>
          </cell>
          <cell r="GY27">
            <v>0.96452347905570202</v>
          </cell>
          <cell r="GZ27">
            <v>0.95100700337310196</v>
          </cell>
          <cell r="HA27">
            <v>0.95085033078792502</v>
          </cell>
          <cell r="HB27">
            <v>0.94909443744863498</v>
          </cell>
          <cell r="HC27">
            <v>0.94729812399227098</v>
          </cell>
          <cell r="HD27">
            <v>0.70113242921750996</v>
          </cell>
          <cell r="HE27">
            <v>0.70855605691693502</v>
          </cell>
          <cell r="HF27">
            <v>0.71296606145733299</v>
          </cell>
          <cell r="HG27">
            <v>0.71242392490781203</v>
          </cell>
          <cell r="HH27">
            <v>0.71067274823656701</v>
          </cell>
          <cell r="HI27">
            <v>0.70409942614218701</v>
          </cell>
          <cell r="HJ27">
            <v>0.70558186243016596</v>
          </cell>
          <cell r="HK27">
            <v>0.70484758784733204</v>
          </cell>
          <cell r="HL27">
            <v>0.70580937542418298</v>
          </cell>
          <cell r="HM27">
            <v>0.70764766492942399</v>
          </cell>
          <cell r="HN27">
            <v>0.70935200509627905</v>
          </cell>
          <cell r="HO27">
            <v>0.7088981702164584</v>
          </cell>
          <cell r="HP27">
            <v>0.70525763708137201</v>
          </cell>
          <cell r="HQ27">
            <v>0.7093415713345731</v>
          </cell>
          <cell r="HR27">
            <v>0.70463787223156504</v>
          </cell>
          <cell r="HS27">
            <v>0.70873063965279204</v>
          </cell>
          <cell r="HT27">
            <v>0.70419327756262995</v>
          </cell>
          <cell r="HU27">
            <v>0.70405232656446604</v>
          </cell>
          <cell r="HV27">
            <v>0.70352849653373395</v>
          </cell>
          <cell r="HW27">
            <v>0.703908959329821</v>
          </cell>
          <cell r="HX27">
            <v>0.71132904188016299</v>
          </cell>
          <cell r="HY27">
            <v>0.70973725198169801</v>
          </cell>
          <cell r="HZ27">
            <v>0.70759082093262204</v>
          </cell>
          <cell r="IA27">
            <v>0.70566842666652796</v>
          </cell>
          <cell r="IB27">
            <v>0.707032998378892</v>
          </cell>
          <cell r="IC27">
            <v>0.99529586489714506</v>
          </cell>
          <cell r="ID27">
            <v>0.99560031106448998</v>
          </cell>
          <cell r="IE27">
            <v>0.99479014250035913</v>
          </cell>
          <cell r="IF27">
            <v>0.99574431896110704</v>
          </cell>
          <cell r="IG27">
            <v>0.99561848401798003</v>
          </cell>
          <cell r="IH27">
            <v>0.94878973058733695</v>
          </cell>
          <cell r="II27">
            <v>0.99414458980220299</v>
          </cell>
          <cell r="IJ27">
            <v>0.99414358208064202</v>
          </cell>
          <cell r="IK27">
            <v>0.99113650460686997</v>
          </cell>
          <cell r="IL27">
            <v>0.99452585031144702</v>
          </cell>
          <cell r="IM27">
            <v>0.994971167196816</v>
          </cell>
          <cell r="IN27">
            <v>0.99495759450070398</v>
          </cell>
          <cell r="IO27">
            <v>0.984520660409547</v>
          </cell>
          <cell r="IP27">
            <v>0.98478035502537298</v>
          </cell>
          <cell r="IQ27">
            <v>0.98506946815844199</v>
          </cell>
          <cell r="IR27">
            <v>0.98683374673785595</v>
          </cell>
          <cell r="IS27">
            <v>0.98686029620746396</v>
          </cell>
          <cell r="IT27">
            <v>0.986857470287553</v>
          </cell>
          <cell r="IU27">
            <v>0.98663332233027301</v>
          </cell>
          <cell r="IV27">
            <v>0.98691795687069805</v>
          </cell>
          <cell r="IW27">
            <v>0.98652976493551603</v>
          </cell>
          <cell r="IX27">
            <v>0.98661555980617699</v>
          </cell>
          <cell r="IY27">
            <v>0.98576892579795306</v>
          </cell>
          <cell r="IZ27">
            <v>0.98600955517438604</v>
          </cell>
          <cell r="JA27">
            <v>0.98472556489037499</v>
          </cell>
          <cell r="JB27">
            <v>0.98468537762249697</v>
          </cell>
          <cell r="JC27">
            <v>0.98397512170121104</v>
          </cell>
          <cell r="JD27">
            <v>0.98494608287276775</v>
          </cell>
          <cell r="JE27">
            <v>0.98440238005339797</v>
          </cell>
          <cell r="JF27">
            <v>0.98447776586623104</v>
          </cell>
        </row>
        <row r="28">
          <cell r="A28">
            <v>0.26</v>
          </cell>
          <cell r="B28">
            <v>0.98928272085732016</v>
          </cell>
          <cell r="C28">
            <v>0.98972945421155389</v>
          </cell>
          <cell r="D28">
            <v>0.98865102658928505</v>
          </cell>
          <cell r="E28">
            <v>0.98972198086912999</v>
          </cell>
          <cell r="F28">
            <v>0.98986588033204204</v>
          </cell>
          <cell r="G28">
            <v>0.98993484832525103</v>
          </cell>
          <cell r="H28">
            <v>0.99000312146423197</v>
          </cell>
          <cell r="I28">
            <v>0.99017164125966195</v>
          </cell>
          <cell r="J28">
            <v>0.9906529271477249</v>
          </cell>
          <cell r="K28">
            <v>0.99127951576612205</v>
          </cell>
          <cell r="L28">
            <v>0.9914850800661732</v>
          </cell>
          <cell r="M28">
            <v>0.86587947088576278</v>
          </cell>
          <cell r="N28">
            <v>0.80802130463252964</v>
          </cell>
          <cell r="O28">
            <v>0.83563983547223897</v>
          </cell>
          <cell r="P28">
            <v>0.85236685782202304</v>
          </cell>
          <cell r="Q28">
            <v>0.87642494551354899</v>
          </cell>
          <cell r="R28">
            <v>0.88537641006399703</v>
          </cell>
          <cell r="S28">
            <v>0.89054424975407198</v>
          </cell>
          <cell r="T28">
            <v>0.8915197956340144</v>
          </cell>
          <cell r="U28">
            <v>0.88938806025631101</v>
          </cell>
          <cell r="V28">
            <v>0.818075151165365</v>
          </cell>
          <cell r="W28">
            <v>0.88735333215555201</v>
          </cell>
          <cell r="X28">
            <v>0.885916003222318</v>
          </cell>
          <cell r="Y28">
            <v>0.88947211106259605</v>
          </cell>
          <cell r="Z28">
            <v>0.87163717251343797</v>
          </cell>
          <cell r="AA28">
            <v>0.871874471016301</v>
          </cell>
          <cell r="AB28">
            <v>0.87172888110312496</v>
          </cell>
          <cell r="AC28">
            <v>0.874378486744672</v>
          </cell>
          <cell r="AD28">
            <v>0.87618467593687599</v>
          </cell>
          <cell r="AE28">
            <v>0.87690569944247698</v>
          </cell>
          <cell r="AF28">
            <v>0.97943164448417896</v>
          </cell>
          <cell r="AG28">
            <v>0.97821573863102496</v>
          </cell>
          <cell r="AH28">
            <v>0.97610835644037397</v>
          </cell>
          <cell r="AI28">
            <v>0.97607087252010305</v>
          </cell>
          <cell r="AJ28">
            <v>0.97668972661748599</v>
          </cell>
          <cell r="AK28">
            <v>0.97673575494818698</v>
          </cell>
          <cell r="AL28">
            <v>0.97611072289242395</v>
          </cell>
          <cell r="AM28">
            <v>0.97460603354245412</v>
          </cell>
          <cell r="AN28">
            <v>0.97505777785743097</v>
          </cell>
          <cell r="AO28">
            <v>0.97497815391021003</v>
          </cell>
          <cell r="AP28">
            <v>0.971283478638437</v>
          </cell>
          <cell r="AQ28">
            <v>0.93275964995346805</v>
          </cell>
          <cell r="AR28">
            <v>0.97149529571300897</v>
          </cell>
          <cell r="AS28">
            <v>0.97029329602502301</v>
          </cell>
          <cell r="AT28">
            <v>0.97013473062087796</v>
          </cell>
          <cell r="AU28">
            <v>0.96854256856299203</v>
          </cell>
          <cell r="AV28">
            <v>0.96873218750732104</v>
          </cell>
          <cell r="AW28">
            <v>0.946388017786022</v>
          </cell>
          <cell r="AX28">
            <v>0.963112292833325</v>
          </cell>
          <cell r="AY28">
            <v>0.96220166919216499</v>
          </cell>
          <cell r="AZ28">
            <v>0.96145681225845503</v>
          </cell>
          <cell r="BA28">
            <v>0.96159927636238895</v>
          </cell>
          <cell r="BB28">
            <v>0.96191007528806205</v>
          </cell>
          <cell r="BC28">
            <v>0.96109799557712494</v>
          </cell>
          <cell r="BD28">
            <v>0.96115950585311705</v>
          </cell>
          <cell r="BE28">
            <v>0.95972337994079604</v>
          </cell>
          <cell r="BF28">
            <v>0.95985255566690997</v>
          </cell>
          <cell r="BG28">
            <v>0.96328015475580797</v>
          </cell>
          <cell r="BH28">
            <v>0.96287150798000098</v>
          </cell>
          <cell r="BI28">
            <v>0.96365353502766604</v>
          </cell>
          <cell r="BJ28">
            <v>0.96369737788457999</v>
          </cell>
          <cell r="BK28">
            <v>0.96118077646856404</v>
          </cell>
          <cell r="BL28">
            <v>0.96472330095183501</v>
          </cell>
          <cell r="BM28">
            <v>0.96308109258198393</v>
          </cell>
          <cell r="BN28">
            <v>0.96043172049161407</v>
          </cell>
          <cell r="BO28">
            <v>0.95870364152566301</v>
          </cell>
          <cell r="BP28">
            <v>0.96356359975946748</v>
          </cell>
          <cell r="BQ28">
            <v>0.95874120704445698</v>
          </cell>
          <cell r="BR28">
            <v>0.95901726347818306</v>
          </cell>
          <cell r="BS28">
            <v>0.95818797964259195</v>
          </cell>
          <cell r="BT28">
            <v>0.96534835298048305</v>
          </cell>
          <cell r="BU28">
            <v>0.95783993336702</v>
          </cell>
          <cell r="BV28">
            <v>0.96569070359970499</v>
          </cell>
          <cell r="BW28">
            <v>0.95164716009710704</v>
          </cell>
          <cell r="BX28">
            <v>0.96486632438861797</v>
          </cell>
          <cell r="BY28">
            <v>0.95730437142437297</v>
          </cell>
          <cell r="BZ28">
            <v>0.95747480717214095</v>
          </cell>
          <cell r="CA28">
            <v>0.95874176115034115</v>
          </cell>
          <cell r="CB28">
            <v>0.95855368606557301</v>
          </cell>
          <cell r="CC28">
            <v>0.95887513031690197</v>
          </cell>
          <cell r="CD28">
            <v>0.95869517193788611</v>
          </cell>
          <cell r="CE28">
            <v>0.95220514500840603</v>
          </cell>
          <cell r="CF28">
            <v>0.95279204163031905</v>
          </cell>
          <cell r="CG28">
            <v>0.95245246295400998</v>
          </cell>
          <cell r="CH28">
            <v>0.95264952250999302</v>
          </cell>
          <cell r="CI28">
            <v>0.95226488084966798</v>
          </cell>
          <cell r="CJ28">
            <v>0.95201126209235398</v>
          </cell>
          <cell r="CK28">
            <v>0.95117282368670908</v>
          </cell>
          <cell r="CL28">
            <v>0.95152441390499398</v>
          </cell>
          <cell r="CM28">
            <v>0.94859174016135184</v>
          </cell>
          <cell r="CN28">
            <v>0.94901213867045697</v>
          </cell>
          <cell r="CO28">
            <v>0.95006287033645997</v>
          </cell>
          <cell r="CP28">
            <v>0.90996953679963699</v>
          </cell>
          <cell r="CQ28">
            <v>0.90735301029834103</v>
          </cell>
          <cell r="CR28">
            <v>0.90882269396067605</v>
          </cell>
          <cell r="CS28">
            <v>0.90799764682214501</v>
          </cell>
          <cell r="CT28">
            <v>0.91053435763208801</v>
          </cell>
          <cell r="CU28">
            <v>0.90722624260965357</v>
          </cell>
          <cell r="CV28">
            <v>0.90390804527580004</v>
          </cell>
          <cell r="CW28">
            <v>0.90435362901608596</v>
          </cell>
          <cell r="CX28">
            <v>0.90401159515777596</v>
          </cell>
          <cell r="CY28">
            <v>0.90571262876534797</v>
          </cell>
          <cell r="CZ28">
            <v>0.95440157596375996</v>
          </cell>
          <cell r="DA28">
            <v>0.90624723844154798</v>
          </cell>
          <cell r="DB28">
            <v>0.90750140144578995</v>
          </cell>
          <cell r="DC28">
            <v>0.910092572995303</v>
          </cell>
          <cell r="DD28">
            <v>0.90534760923825586</v>
          </cell>
          <cell r="DE28">
            <v>0.90906181897757699</v>
          </cell>
          <cell r="DF28">
            <v>0.91022193969316201</v>
          </cell>
          <cell r="DG28">
            <v>0.91216612853450196</v>
          </cell>
          <cell r="DH28">
            <v>0.95999233575645804</v>
          </cell>
          <cell r="DI28">
            <v>0.96017722263070804</v>
          </cell>
          <cell r="DJ28">
            <v>0.96066085435267401</v>
          </cell>
          <cell r="DK28">
            <v>0.96831075940031197</v>
          </cell>
          <cell r="DL28">
            <v>0.96948273176679101</v>
          </cell>
          <cell r="DM28">
            <v>0.96986706557570201</v>
          </cell>
          <cell r="DN28">
            <v>0.96565534451032098</v>
          </cell>
          <cell r="DO28">
            <v>0.96287963998438897</v>
          </cell>
          <cell r="DP28">
            <v>0.96597270007810099</v>
          </cell>
          <cell r="DQ28">
            <v>0.96954696818670005</v>
          </cell>
          <cell r="DR28">
            <v>0.96843961877916296</v>
          </cell>
          <cell r="DS28">
            <v>0.968820433179161</v>
          </cell>
          <cell r="DT28">
            <v>0.96817667290794096</v>
          </cell>
          <cell r="DU28">
            <v>0.96905806200423805</v>
          </cell>
          <cell r="DV28">
            <v>0.96938452508806905</v>
          </cell>
          <cell r="DW28">
            <v>0.966931660202072</v>
          </cell>
          <cell r="DX28">
            <v>0.96966017572123797</v>
          </cell>
          <cell r="DY28">
            <v>0.966343691209259</v>
          </cell>
          <cell r="DZ28">
            <v>0.96357814879756298</v>
          </cell>
          <cell r="EA28">
            <v>0.96335828586434902</v>
          </cell>
          <cell r="EB28">
            <v>0.95978840523192799</v>
          </cell>
          <cell r="EC28">
            <v>0.96239313501053203</v>
          </cell>
          <cell r="ED28">
            <v>0.96493763353137596</v>
          </cell>
          <cell r="EE28">
            <v>0.96457520472593095</v>
          </cell>
          <cell r="EF28">
            <v>0.96529291615298796</v>
          </cell>
          <cell r="EG28">
            <v>0.96516595353212298</v>
          </cell>
          <cell r="EH28">
            <v>0.96377227968511903</v>
          </cell>
          <cell r="EI28">
            <v>0.96051776145345003</v>
          </cell>
          <cell r="EJ28">
            <v>0.96070441355326097</v>
          </cell>
          <cell r="EK28">
            <v>0.95219645558709598</v>
          </cell>
          <cell r="EL28">
            <v>0.95623723330239796</v>
          </cell>
          <cell r="EM28">
            <v>0.95702243894575001</v>
          </cell>
          <cell r="EN28">
            <v>0.96020423718078696</v>
          </cell>
          <cell r="EO28">
            <v>0.95993647187131803</v>
          </cell>
          <cell r="EP28">
            <v>0.95962739776660999</v>
          </cell>
          <cell r="EQ28">
            <v>0.96406641076752086</v>
          </cell>
          <cell r="ER28">
            <v>0.95946225561377496</v>
          </cell>
          <cell r="ES28">
            <v>0.93963692322179804</v>
          </cell>
          <cell r="ET28">
            <v>0.95469175604583001</v>
          </cell>
          <cell r="EU28">
            <v>0.95540433333035502</v>
          </cell>
          <cell r="EV28">
            <v>0.95664960318421799</v>
          </cell>
          <cell r="EW28">
            <v>0.95707878147695302</v>
          </cell>
          <cell r="EX28">
            <v>0.9575918855814779</v>
          </cell>
          <cell r="EY28">
            <v>0.96042882116239203</v>
          </cell>
          <cell r="EZ28">
            <v>0.95622843822122705</v>
          </cell>
          <cell r="FA28">
            <v>0.956825819779616</v>
          </cell>
          <cell r="FB28">
            <v>0.95940442331030196</v>
          </cell>
          <cell r="FC28">
            <v>0.96313805763007698</v>
          </cell>
          <cell r="FD28">
            <v>0.964556963184939</v>
          </cell>
          <cell r="FE28">
            <v>0.96528155427846496</v>
          </cell>
          <cell r="FF28">
            <v>0.96037198094402998</v>
          </cell>
          <cell r="FG28">
            <v>0.95854660293315297</v>
          </cell>
          <cell r="FH28">
            <v>0.95473233655495304</v>
          </cell>
          <cell r="FI28">
            <v>0.95286365404284401</v>
          </cell>
          <cell r="FJ28">
            <v>0.95238775742761805</v>
          </cell>
          <cell r="FK28">
            <v>0.94712637757408302</v>
          </cell>
          <cell r="FL28">
            <v>0.96006277037100596</v>
          </cell>
          <cell r="FM28">
            <v>0.95601000085995003</v>
          </cell>
          <cell r="FN28">
            <v>0.95622666612075402</v>
          </cell>
          <cell r="FO28">
            <v>0.95367408373155005</v>
          </cell>
          <cell r="FP28">
            <v>0.95491098669638597</v>
          </cell>
          <cell r="FQ28">
            <v>0.95444392109000797</v>
          </cell>
          <cell r="FR28">
            <v>0.95320134417931202</v>
          </cell>
          <cell r="FS28">
            <v>0.95397965833725795</v>
          </cell>
          <cell r="FT28">
            <v>0.95656333229664503</v>
          </cell>
          <cell r="FU28">
            <v>0.96373318688120702</v>
          </cell>
          <cell r="FV28">
            <v>0.96376634596163302</v>
          </cell>
          <cell r="FW28">
            <v>0.96372095747310416</v>
          </cell>
          <cell r="FX28">
            <v>0.96459813795914195</v>
          </cell>
          <cell r="FY28">
            <v>0.96421934376131502</v>
          </cell>
          <cell r="FZ28">
            <v>0.96596996790911605</v>
          </cell>
          <cell r="GA28">
            <v>0.96754301850848001</v>
          </cell>
          <cell r="GB28">
            <v>0.96912062613263805</v>
          </cell>
          <cell r="GC28">
            <v>0.96839661644363195</v>
          </cell>
          <cell r="GD28">
            <v>0.965061569238165</v>
          </cell>
          <cell r="GE28">
            <v>0.96176761167246105</v>
          </cell>
          <cell r="GF28">
            <v>0.96126282557849096</v>
          </cell>
          <cell r="GG28">
            <v>0.95738870631037598</v>
          </cell>
          <cell r="GH28">
            <v>0.95854946487752102</v>
          </cell>
          <cell r="GI28">
            <v>0.96120593234609297</v>
          </cell>
          <cell r="GJ28">
            <v>0.96487902091574596</v>
          </cell>
          <cell r="GK28">
            <v>0.96607597974149495</v>
          </cell>
          <cell r="GL28">
            <v>0.965775948351283</v>
          </cell>
          <cell r="GM28">
            <v>0.96521468422588297</v>
          </cell>
          <cell r="GN28">
            <v>0.96481835918127701</v>
          </cell>
          <cell r="GO28">
            <v>0.96498558221051101</v>
          </cell>
          <cell r="GP28">
            <v>0.96532567764938304</v>
          </cell>
          <cell r="GQ28">
            <v>0.95340626308084897</v>
          </cell>
          <cell r="GR28">
            <v>0.965939656372096</v>
          </cell>
          <cell r="GS28">
            <v>0.96572207969492496</v>
          </cell>
          <cell r="GT28">
            <v>0.96694412077718295</v>
          </cell>
          <cell r="GU28">
            <v>0.96357379856528202</v>
          </cell>
          <cell r="GV28">
            <v>0.96375242569641095</v>
          </cell>
          <cell r="GW28">
            <v>0.96466484289396104</v>
          </cell>
          <cell r="GX28">
            <v>0.96447974962347405</v>
          </cell>
          <cell r="GY28">
            <v>0.96452347905570202</v>
          </cell>
          <cell r="GZ28">
            <v>0.95100700337310196</v>
          </cell>
          <cell r="HA28">
            <v>0.95085033078792502</v>
          </cell>
          <cell r="HB28">
            <v>0.94909443744863498</v>
          </cell>
          <cell r="HC28">
            <v>0.94729812399227098</v>
          </cell>
          <cell r="HD28">
            <v>0.70113242921750996</v>
          </cell>
          <cell r="HE28">
            <v>0.70855605691693502</v>
          </cell>
          <cell r="HF28">
            <v>0.71296606145733299</v>
          </cell>
          <cell r="HG28">
            <v>0.71242392490781203</v>
          </cell>
          <cell r="HH28">
            <v>0.71067274823656701</v>
          </cell>
          <cell r="HI28">
            <v>0.70409942614218701</v>
          </cell>
          <cell r="HJ28">
            <v>0.70558186243016596</v>
          </cell>
          <cell r="HK28">
            <v>0.70484758784733204</v>
          </cell>
          <cell r="HL28">
            <v>0.70580937542418298</v>
          </cell>
          <cell r="HM28">
            <v>0.70764766492942399</v>
          </cell>
          <cell r="HN28">
            <v>0.70935200509627905</v>
          </cell>
          <cell r="HO28">
            <v>0.7088981702164584</v>
          </cell>
          <cell r="HP28">
            <v>0.70525763708137201</v>
          </cell>
          <cell r="HQ28">
            <v>0.7093415713345731</v>
          </cell>
          <cell r="HR28">
            <v>0.70463787223156504</v>
          </cell>
          <cell r="HS28">
            <v>0.70873063965279204</v>
          </cell>
          <cell r="HT28">
            <v>0.70419327756262995</v>
          </cell>
          <cell r="HU28">
            <v>0.70405232656446604</v>
          </cell>
          <cell r="HV28">
            <v>0.70352849653373395</v>
          </cell>
          <cell r="HW28">
            <v>0.703908959329821</v>
          </cell>
          <cell r="HX28">
            <v>0.71132904188016299</v>
          </cell>
          <cell r="HY28">
            <v>0.70973725198169801</v>
          </cell>
          <cell r="HZ28">
            <v>0.70759082093262204</v>
          </cell>
          <cell r="IA28">
            <v>0.70566842666652796</v>
          </cell>
          <cell r="IB28">
            <v>0.707032998378892</v>
          </cell>
          <cell r="IC28">
            <v>0.99529586489714506</v>
          </cell>
          <cell r="ID28">
            <v>0.99560031106448998</v>
          </cell>
          <cell r="IE28">
            <v>0.99479014250035913</v>
          </cell>
          <cell r="IF28">
            <v>0.99574431896110704</v>
          </cell>
          <cell r="IG28">
            <v>0.99561848401798003</v>
          </cell>
          <cell r="IH28">
            <v>0.94878973058733695</v>
          </cell>
          <cell r="II28">
            <v>0.99414458980220299</v>
          </cell>
          <cell r="IJ28">
            <v>0.99414358208064202</v>
          </cell>
          <cell r="IK28">
            <v>0.99113650460686997</v>
          </cell>
          <cell r="IL28">
            <v>0.99452585031144702</v>
          </cell>
          <cell r="IM28">
            <v>0.994971167196816</v>
          </cell>
          <cell r="IN28">
            <v>0.99495759450070398</v>
          </cell>
          <cell r="IO28">
            <v>0.984520660409547</v>
          </cell>
          <cell r="IP28">
            <v>0.98478035502537298</v>
          </cell>
          <cell r="IQ28">
            <v>0.98506946815844199</v>
          </cell>
          <cell r="IR28">
            <v>0.98683374673785595</v>
          </cell>
          <cell r="IS28">
            <v>0.98686029620746396</v>
          </cell>
          <cell r="IT28">
            <v>0.986857470287553</v>
          </cell>
          <cell r="IU28">
            <v>0.98663332233027301</v>
          </cell>
          <cell r="IV28">
            <v>0.98691795687069805</v>
          </cell>
          <cell r="IW28">
            <v>0.98652976493551603</v>
          </cell>
          <cell r="IX28">
            <v>0.98661555980617699</v>
          </cell>
          <cell r="IY28">
            <v>0.98576892579795306</v>
          </cell>
          <cell r="IZ28">
            <v>0.98600955517438604</v>
          </cell>
          <cell r="JA28">
            <v>0.98472556489037499</v>
          </cell>
          <cell r="JB28">
            <v>0.98468537762249697</v>
          </cell>
          <cell r="JC28">
            <v>0.98397512170121104</v>
          </cell>
          <cell r="JD28">
            <v>0.98494608287276775</v>
          </cell>
          <cell r="JE28">
            <v>0.98440238005339797</v>
          </cell>
          <cell r="JF28">
            <v>0.98447776586623104</v>
          </cell>
        </row>
        <row r="29">
          <cell r="A29">
            <v>0.27</v>
          </cell>
          <cell r="B29">
            <v>0.98928272085732016</v>
          </cell>
          <cell r="C29">
            <v>0.98972945421155389</v>
          </cell>
          <cell r="D29">
            <v>0.98865102658928505</v>
          </cell>
          <cell r="E29">
            <v>0.98972198086912999</v>
          </cell>
          <cell r="F29">
            <v>0.98986588033204204</v>
          </cell>
          <cell r="G29">
            <v>0.98993484832525103</v>
          </cell>
          <cell r="H29">
            <v>0.99000312146423197</v>
          </cell>
          <cell r="I29">
            <v>0.99017164125966195</v>
          </cell>
          <cell r="J29">
            <v>0.9906529271477249</v>
          </cell>
          <cell r="K29">
            <v>0.99127951576612205</v>
          </cell>
          <cell r="L29">
            <v>0.9914850800661732</v>
          </cell>
          <cell r="M29">
            <v>0.86587947088576278</v>
          </cell>
          <cell r="N29">
            <v>0.80802130463252964</v>
          </cell>
          <cell r="O29">
            <v>0.83563983547223897</v>
          </cell>
          <cell r="P29">
            <v>0.85236685782202304</v>
          </cell>
          <cell r="Q29">
            <v>0.87642494551354899</v>
          </cell>
          <cell r="R29">
            <v>0.88537641006399703</v>
          </cell>
          <cell r="S29">
            <v>0.89054424975407198</v>
          </cell>
          <cell r="T29">
            <v>0.8915197956340144</v>
          </cell>
          <cell r="U29">
            <v>0.88938806025631101</v>
          </cell>
          <cell r="V29">
            <v>0.818075151165365</v>
          </cell>
          <cell r="W29">
            <v>0.88735333215555201</v>
          </cell>
          <cell r="X29">
            <v>0.885916003222318</v>
          </cell>
          <cell r="Y29">
            <v>0.88947211106259605</v>
          </cell>
          <cell r="Z29">
            <v>0.87163717251343797</v>
          </cell>
          <cell r="AA29">
            <v>0.871874471016301</v>
          </cell>
          <cell r="AB29">
            <v>0.87172888110312496</v>
          </cell>
          <cell r="AC29">
            <v>0.874378486744672</v>
          </cell>
          <cell r="AD29">
            <v>0.87618467593687599</v>
          </cell>
          <cell r="AE29">
            <v>0.87690569944247698</v>
          </cell>
          <cell r="AF29">
            <v>0.97943164448417896</v>
          </cell>
          <cell r="AG29">
            <v>0.97821573863102496</v>
          </cell>
          <cell r="AH29">
            <v>0.97610835644037397</v>
          </cell>
          <cell r="AI29">
            <v>0.97607087252010305</v>
          </cell>
          <cell r="AJ29">
            <v>0.97668972661748599</v>
          </cell>
          <cell r="AK29">
            <v>0.97673575494818698</v>
          </cell>
          <cell r="AL29">
            <v>0.97611072289242395</v>
          </cell>
          <cell r="AM29">
            <v>0.97460603354245412</v>
          </cell>
          <cell r="AN29">
            <v>0.97505777785743097</v>
          </cell>
          <cell r="AO29">
            <v>0.97497815391021003</v>
          </cell>
          <cell r="AP29">
            <v>0.971283478638437</v>
          </cell>
          <cell r="AQ29">
            <v>0.93275964995346805</v>
          </cell>
          <cell r="AR29">
            <v>0.97149529571300897</v>
          </cell>
          <cell r="AS29">
            <v>0.97029329602502301</v>
          </cell>
          <cell r="AT29">
            <v>0.97013473062087796</v>
          </cell>
          <cell r="AU29">
            <v>0.96854256856299203</v>
          </cell>
          <cell r="AV29">
            <v>0.96873218750732104</v>
          </cell>
          <cell r="AW29">
            <v>0.946388017786022</v>
          </cell>
          <cell r="AX29">
            <v>0.963112292833325</v>
          </cell>
          <cell r="AY29">
            <v>0.96220166919216499</v>
          </cell>
          <cell r="AZ29">
            <v>0.96145681225845503</v>
          </cell>
          <cell r="BA29">
            <v>0.96159927636238895</v>
          </cell>
          <cell r="BB29">
            <v>0.96191007528806205</v>
          </cell>
          <cell r="BC29">
            <v>0.96109799557712494</v>
          </cell>
          <cell r="BD29">
            <v>0.96115950585311705</v>
          </cell>
          <cell r="BE29">
            <v>0.95972337994079604</v>
          </cell>
          <cell r="BF29">
            <v>0.95985255566690997</v>
          </cell>
          <cell r="BG29">
            <v>0.96328015475580797</v>
          </cell>
          <cell r="BH29">
            <v>0.96287150798000098</v>
          </cell>
          <cell r="BI29">
            <v>0.96365353502766604</v>
          </cell>
          <cell r="BJ29">
            <v>0.96369737788457999</v>
          </cell>
          <cell r="BK29">
            <v>0.96118077646856404</v>
          </cell>
          <cell r="BL29">
            <v>0.96472330095183501</v>
          </cell>
          <cell r="BM29">
            <v>0.96308109258198393</v>
          </cell>
          <cell r="BN29">
            <v>0.96043172049161407</v>
          </cell>
          <cell r="BO29">
            <v>0.95870364152566301</v>
          </cell>
          <cell r="BP29">
            <v>0.96356359975946748</v>
          </cell>
          <cell r="BQ29">
            <v>0.95874120704445698</v>
          </cell>
          <cell r="BR29">
            <v>0.95901726347818306</v>
          </cell>
          <cell r="BS29">
            <v>0.95818797964259195</v>
          </cell>
          <cell r="BT29">
            <v>0.96534835298048305</v>
          </cell>
          <cell r="BU29">
            <v>0.95783993336702</v>
          </cell>
          <cell r="BV29">
            <v>0.96569070359970499</v>
          </cell>
          <cell r="BW29">
            <v>0.95164716009710704</v>
          </cell>
          <cell r="BX29">
            <v>0.96486632438861797</v>
          </cell>
          <cell r="BY29">
            <v>0.95730437142437297</v>
          </cell>
          <cell r="BZ29">
            <v>0.95747480717214095</v>
          </cell>
          <cell r="CA29">
            <v>0.95874176115034115</v>
          </cell>
          <cell r="CB29">
            <v>0.95855368606557301</v>
          </cell>
          <cell r="CC29">
            <v>0.95887513031690197</v>
          </cell>
          <cell r="CD29">
            <v>0.95869517193788611</v>
          </cell>
          <cell r="CE29">
            <v>0.95220514500840603</v>
          </cell>
          <cell r="CF29">
            <v>0.95279204163031905</v>
          </cell>
          <cell r="CG29">
            <v>0.95245246295400998</v>
          </cell>
          <cell r="CH29">
            <v>0.95264952250999302</v>
          </cell>
          <cell r="CI29">
            <v>0.95226488084966798</v>
          </cell>
          <cell r="CJ29">
            <v>0.95201126209235398</v>
          </cell>
          <cell r="CK29">
            <v>0.95117282368670908</v>
          </cell>
          <cell r="CL29">
            <v>0.95152441390499398</v>
          </cell>
          <cell r="CM29">
            <v>0.94859174016135184</v>
          </cell>
          <cell r="CN29">
            <v>0.94901213867045697</v>
          </cell>
          <cell r="CO29">
            <v>0.95006287033645997</v>
          </cell>
          <cell r="CP29">
            <v>0.90996953679963699</v>
          </cell>
          <cell r="CQ29">
            <v>0.90735301029834103</v>
          </cell>
          <cell r="CR29">
            <v>0.90882269396067605</v>
          </cell>
          <cell r="CS29">
            <v>0.90799764682214501</v>
          </cell>
          <cell r="CT29">
            <v>0.91053435763208801</v>
          </cell>
          <cell r="CU29">
            <v>0.90722624260965357</v>
          </cell>
          <cell r="CV29">
            <v>0.90390804527580004</v>
          </cell>
          <cell r="CW29">
            <v>0.90435362901608596</v>
          </cell>
          <cell r="CX29">
            <v>0.90401159515777596</v>
          </cell>
          <cell r="CY29">
            <v>0.90571262876534797</v>
          </cell>
          <cell r="CZ29">
            <v>0.95440157596375996</v>
          </cell>
          <cell r="DA29">
            <v>0.90624723844154798</v>
          </cell>
          <cell r="DB29">
            <v>0.90750140144578995</v>
          </cell>
          <cell r="DC29">
            <v>0.910092572995303</v>
          </cell>
          <cell r="DD29">
            <v>0.90534760923825586</v>
          </cell>
          <cell r="DE29">
            <v>0.90906181897757699</v>
          </cell>
          <cell r="DF29">
            <v>0.91022193969316201</v>
          </cell>
          <cell r="DG29">
            <v>0.91216612853450196</v>
          </cell>
          <cell r="DH29">
            <v>0.95999233575645804</v>
          </cell>
          <cell r="DI29">
            <v>0.96017722263070804</v>
          </cell>
          <cell r="DJ29">
            <v>0.96066085435267401</v>
          </cell>
          <cell r="DK29">
            <v>0.96831075940031197</v>
          </cell>
          <cell r="DL29">
            <v>0.96948273176679101</v>
          </cell>
          <cell r="DM29">
            <v>0.96986706557570201</v>
          </cell>
          <cell r="DN29">
            <v>0.96565534451032098</v>
          </cell>
          <cell r="DO29">
            <v>0.96287963998438897</v>
          </cell>
          <cell r="DP29">
            <v>0.96597270007810099</v>
          </cell>
          <cell r="DQ29">
            <v>0.96954696818670005</v>
          </cell>
          <cell r="DR29">
            <v>0.96843961877916296</v>
          </cell>
          <cell r="DS29">
            <v>0.968820433179161</v>
          </cell>
          <cell r="DT29">
            <v>0.96817667290794096</v>
          </cell>
          <cell r="DU29">
            <v>0.96905806200423805</v>
          </cell>
          <cell r="DV29">
            <v>0.96938452508806905</v>
          </cell>
          <cell r="DW29">
            <v>0.966931660202072</v>
          </cell>
          <cell r="DX29">
            <v>0.96966017572123797</v>
          </cell>
          <cell r="DY29">
            <v>0.966343691209259</v>
          </cell>
          <cell r="DZ29">
            <v>0.96357814879756298</v>
          </cell>
          <cell r="EA29">
            <v>0.96335828586434902</v>
          </cell>
          <cell r="EB29">
            <v>0.95978840523192799</v>
          </cell>
          <cell r="EC29">
            <v>0.96239313501053203</v>
          </cell>
          <cell r="ED29">
            <v>0.96493763353137596</v>
          </cell>
          <cell r="EE29">
            <v>0.96457520472593095</v>
          </cell>
          <cell r="EF29">
            <v>0.96529291615298796</v>
          </cell>
          <cell r="EG29">
            <v>0.96516595353212298</v>
          </cell>
          <cell r="EH29">
            <v>0.96377227968511903</v>
          </cell>
          <cell r="EI29">
            <v>0.96051776145345003</v>
          </cell>
          <cell r="EJ29">
            <v>0.96070441355326097</v>
          </cell>
          <cell r="EK29">
            <v>0.95219645558709598</v>
          </cell>
          <cell r="EL29">
            <v>0.95623723330239796</v>
          </cell>
          <cell r="EM29">
            <v>0.95702243894575001</v>
          </cell>
          <cell r="EN29">
            <v>0.96020423718078696</v>
          </cell>
          <cell r="EO29">
            <v>0.95993647187131803</v>
          </cell>
          <cell r="EP29">
            <v>0.95962739776660999</v>
          </cell>
          <cell r="EQ29">
            <v>0.96406641076752086</v>
          </cell>
          <cell r="ER29">
            <v>0.95946225561377496</v>
          </cell>
          <cell r="ES29">
            <v>0.93963692322179804</v>
          </cell>
          <cell r="ET29">
            <v>0.95469175604583001</v>
          </cell>
          <cell r="EU29">
            <v>0.95540433333035502</v>
          </cell>
          <cell r="EV29">
            <v>0.95664960318421799</v>
          </cell>
          <cell r="EW29">
            <v>0.95707878147695302</v>
          </cell>
          <cell r="EX29">
            <v>0.9575918855814779</v>
          </cell>
          <cell r="EY29">
            <v>0.96042882116239203</v>
          </cell>
          <cell r="EZ29">
            <v>0.95622843822122705</v>
          </cell>
          <cell r="FA29">
            <v>0.956825819779616</v>
          </cell>
          <cell r="FB29">
            <v>0.95940442331030196</v>
          </cell>
          <cell r="FC29">
            <v>0.96313805763007698</v>
          </cell>
          <cell r="FD29">
            <v>0.964556963184939</v>
          </cell>
          <cell r="FE29">
            <v>0.96528155427846496</v>
          </cell>
          <cell r="FF29">
            <v>0.96037198094402998</v>
          </cell>
          <cell r="FG29">
            <v>0.95854660293315297</v>
          </cell>
          <cell r="FH29">
            <v>0.95473233655495304</v>
          </cell>
          <cell r="FI29">
            <v>0.95286365404284401</v>
          </cell>
          <cell r="FJ29">
            <v>0.95238775742761805</v>
          </cell>
          <cell r="FK29">
            <v>0.94712637757408302</v>
          </cell>
          <cell r="FL29">
            <v>0.96006277037100596</v>
          </cell>
          <cell r="FM29">
            <v>0.95601000085995003</v>
          </cell>
          <cell r="FN29">
            <v>0.95622666612075402</v>
          </cell>
          <cell r="FO29">
            <v>0.95367408373155005</v>
          </cell>
          <cell r="FP29">
            <v>0.95491098669638597</v>
          </cell>
          <cell r="FQ29">
            <v>0.95444392109000797</v>
          </cell>
          <cell r="FR29">
            <v>0.95320134417931202</v>
          </cell>
          <cell r="FS29">
            <v>0.95397965833725795</v>
          </cell>
          <cell r="FT29">
            <v>0.95656333229664503</v>
          </cell>
          <cell r="FU29">
            <v>0.96373318688120702</v>
          </cell>
          <cell r="FV29">
            <v>0.96376634596163302</v>
          </cell>
          <cell r="FW29">
            <v>0.96372095747310416</v>
          </cell>
          <cell r="FX29">
            <v>0.96459813795914195</v>
          </cell>
          <cell r="FY29">
            <v>0.96421934376131502</v>
          </cell>
          <cell r="FZ29">
            <v>0.96596996790911605</v>
          </cell>
          <cell r="GA29">
            <v>0.96754301850848001</v>
          </cell>
          <cell r="GB29">
            <v>0.96912062613263805</v>
          </cell>
          <cell r="GC29">
            <v>0.96839661644363195</v>
          </cell>
          <cell r="GD29">
            <v>0.965061569238165</v>
          </cell>
          <cell r="GE29">
            <v>0.96176761167246105</v>
          </cell>
          <cell r="GF29">
            <v>0.96126282557849096</v>
          </cell>
          <cell r="GG29">
            <v>0.95738870631037598</v>
          </cell>
          <cell r="GH29">
            <v>0.95854946487752102</v>
          </cell>
          <cell r="GI29">
            <v>0.96120593234609297</v>
          </cell>
          <cell r="GJ29">
            <v>0.96487902091574596</v>
          </cell>
          <cell r="GK29">
            <v>0.96607597974149495</v>
          </cell>
          <cell r="GL29">
            <v>0.965775948351283</v>
          </cell>
          <cell r="GM29">
            <v>0.96521468422588297</v>
          </cell>
          <cell r="GN29">
            <v>0.96481835918127701</v>
          </cell>
          <cell r="GO29">
            <v>0.96498558221051101</v>
          </cell>
          <cell r="GP29">
            <v>0.96532567764938304</v>
          </cell>
          <cell r="GQ29">
            <v>0.95340626308084897</v>
          </cell>
          <cell r="GR29">
            <v>0.965939656372096</v>
          </cell>
          <cell r="GS29">
            <v>0.96572207969492496</v>
          </cell>
          <cell r="GT29">
            <v>0.96694412077718295</v>
          </cell>
          <cell r="GU29">
            <v>0.96357379856528202</v>
          </cell>
          <cell r="GV29">
            <v>0.96375242569641095</v>
          </cell>
          <cell r="GW29">
            <v>0.96466484289396104</v>
          </cell>
          <cell r="GX29">
            <v>0.96447974962347405</v>
          </cell>
          <cell r="GY29">
            <v>0.96452347905570202</v>
          </cell>
          <cell r="GZ29">
            <v>0.95100700337310196</v>
          </cell>
          <cell r="HA29">
            <v>0.95085033078792502</v>
          </cell>
          <cell r="HB29">
            <v>0.94909443744863498</v>
          </cell>
          <cell r="HC29">
            <v>0.94729812399227098</v>
          </cell>
          <cell r="HD29">
            <v>0.70113242921750996</v>
          </cell>
          <cell r="HE29">
            <v>0.70855605691693502</v>
          </cell>
          <cell r="HF29">
            <v>0.71296606145733299</v>
          </cell>
          <cell r="HG29">
            <v>0.71242392490781203</v>
          </cell>
          <cell r="HH29">
            <v>0.71067274823656701</v>
          </cell>
          <cell r="HI29">
            <v>0.70409942614218701</v>
          </cell>
          <cell r="HJ29">
            <v>0.70558186243016596</v>
          </cell>
          <cell r="HK29">
            <v>0.70484758784733204</v>
          </cell>
          <cell r="HL29">
            <v>0.70580937542418298</v>
          </cell>
          <cell r="HM29">
            <v>0.70764766492942399</v>
          </cell>
          <cell r="HN29">
            <v>0.70935200509627905</v>
          </cell>
          <cell r="HO29">
            <v>0.7088981702164584</v>
          </cell>
          <cell r="HP29">
            <v>0.70525763708137201</v>
          </cell>
          <cell r="HQ29">
            <v>0.7093415713345731</v>
          </cell>
          <cell r="HR29">
            <v>0.70463787223156504</v>
          </cell>
          <cell r="HS29">
            <v>0.70873063965279204</v>
          </cell>
          <cell r="HT29">
            <v>0.70419327756262995</v>
          </cell>
          <cell r="HU29">
            <v>0.70405232656446604</v>
          </cell>
          <cell r="HV29">
            <v>0.70352849653373395</v>
          </cell>
          <cell r="HW29">
            <v>0.703908959329821</v>
          </cell>
          <cell r="HX29">
            <v>0.71132904188016299</v>
          </cell>
          <cell r="HY29">
            <v>0.70973725198169801</v>
          </cell>
          <cell r="HZ29">
            <v>0.70759082093262204</v>
          </cell>
          <cell r="IA29">
            <v>0.70566842666652796</v>
          </cell>
          <cell r="IB29">
            <v>0.707032998378892</v>
          </cell>
          <cell r="IC29">
            <v>0.99529586489714506</v>
          </cell>
          <cell r="ID29">
            <v>0.99560031106448998</v>
          </cell>
          <cell r="IE29">
            <v>0.99479014250035913</v>
          </cell>
          <cell r="IF29">
            <v>0.99574431896110704</v>
          </cell>
          <cell r="IG29">
            <v>0.99561848401798003</v>
          </cell>
          <cell r="IH29">
            <v>0.94878973058733695</v>
          </cell>
          <cell r="II29">
            <v>0.99414458980220299</v>
          </cell>
          <cell r="IJ29">
            <v>0.99414358208064202</v>
          </cell>
          <cell r="IK29">
            <v>0.99113650460686997</v>
          </cell>
          <cell r="IL29">
            <v>0.99452585031144702</v>
          </cell>
          <cell r="IM29">
            <v>0.994971167196816</v>
          </cell>
          <cell r="IN29">
            <v>0.99495759450070398</v>
          </cell>
          <cell r="IO29">
            <v>0.984520660409547</v>
          </cell>
          <cell r="IP29">
            <v>0.98478035502537298</v>
          </cell>
          <cell r="IQ29">
            <v>0.98506946815844199</v>
          </cell>
          <cell r="IR29">
            <v>0.98683374673785595</v>
          </cell>
          <cell r="IS29">
            <v>0.98686029620746396</v>
          </cell>
          <cell r="IT29">
            <v>0.986857470287553</v>
          </cell>
          <cell r="IU29">
            <v>0.98663332233027301</v>
          </cell>
          <cell r="IV29">
            <v>0.98691795687069805</v>
          </cell>
          <cell r="IW29">
            <v>0.98652976493551603</v>
          </cell>
          <cell r="IX29">
            <v>0.98661555980617699</v>
          </cell>
          <cell r="IY29">
            <v>0.98576892579795306</v>
          </cell>
          <cell r="IZ29">
            <v>0.98600955517438604</v>
          </cell>
          <cell r="JA29">
            <v>0.98472556489037499</v>
          </cell>
          <cell r="JB29">
            <v>0.98468537762249697</v>
          </cell>
          <cell r="JC29">
            <v>0.98397512170121104</v>
          </cell>
          <cell r="JD29">
            <v>0.98494608287276775</v>
          </cell>
          <cell r="JE29">
            <v>0.98440238005339797</v>
          </cell>
          <cell r="JF29">
            <v>0.98447776586623104</v>
          </cell>
        </row>
        <row r="30">
          <cell r="A30">
            <v>0.28000000000000003</v>
          </cell>
          <cell r="B30">
            <v>0.98928272085732016</v>
          </cell>
          <cell r="C30">
            <v>0.98972945421155389</v>
          </cell>
          <cell r="D30">
            <v>0.98865102658928505</v>
          </cell>
          <cell r="E30">
            <v>0.98972198086912999</v>
          </cell>
          <cell r="F30">
            <v>0.98986588033204204</v>
          </cell>
          <cell r="G30">
            <v>0.98993484832525103</v>
          </cell>
          <cell r="H30">
            <v>0.99000312146423197</v>
          </cell>
          <cell r="I30">
            <v>0.99017164125966195</v>
          </cell>
          <cell r="J30">
            <v>0.9906529271477249</v>
          </cell>
          <cell r="K30">
            <v>0.99127951576612205</v>
          </cell>
          <cell r="L30">
            <v>0.9914850800661732</v>
          </cell>
          <cell r="M30">
            <v>0.86587947088576278</v>
          </cell>
          <cell r="N30">
            <v>0.80802130463252964</v>
          </cell>
          <cell r="O30">
            <v>0.83563983547223897</v>
          </cell>
          <cell r="P30">
            <v>0.85236685782202304</v>
          </cell>
          <cell r="Q30">
            <v>0.87642494551354899</v>
          </cell>
          <cell r="R30">
            <v>0.88537641006399703</v>
          </cell>
          <cell r="S30">
            <v>0.89054424975407198</v>
          </cell>
          <cell r="T30">
            <v>0.8915197956340144</v>
          </cell>
          <cell r="U30">
            <v>0.88938806025631101</v>
          </cell>
          <cell r="V30">
            <v>0.818075151165365</v>
          </cell>
          <cell r="W30">
            <v>0.88735333215555201</v>
          </cell>
          <cell r="X30">
            <v>0.885916003222318</v>
          </cell>
          <cell r="Y30">
            <v>0.88947211106259605</v>
          </cell>
          <cell r="Z30">
            <v>0.87163717251343797</v>
          </cell>
          <cell r="AA30">
            <v>0.871874471016301</v>
          </cell>
          <cell r="AB30">
            <v>0.87172888110312496</v>
          </cell>
          <cell r="AC30">
            <v>0.874378486744672</v>
          </cell>
          <cell r="AD30">
            <v>0.87618467593687599</v>
          </cell>
          <cell r="AE30">
            <v>0.87690569944247698</v>
          </cell>
          <cell r="AF30">
            <v>0.97943164448417896</v>
          </cell>
          <cell r="AG30">
            <v>0.97821573863102496</v>
          </cell>
          <cell r="AH30">
            <v>0.97610835644037397</v>
          </cell>
          <cell r="AI30">
            <v>0.97607087252010305</v>
          </cell>
          <cell r="AJ30">
            <v>0.97668972661748599</v>
          </cell>
          <cell r="AK30">
            <v>0.97673575494818698</v>
          </cell>
          <cell r="AL30">
            <v>0.97611072289242395</v>
          </cell>
          <cell r="AM30">
            <v>0.97460603354245412</v>
          </cell>
          <cell r="AN30">
            <v>0.97505777785743097</v>
          </cell>
          <cell r="AO30">
            <v>0.97497815391021003</v>
          </cell>
          <cell r="AP30">
            <v>0.971283478638437</v>
          </cell>
          <cell r="AQ30">
            <v>0.93275964995346805</v>
          </cell>
          <cell r="AR30">
            <v>0.97149529571300897</v>
          </cell>
          <cell r="AS30">
            <v>0.97029329602502301</v>
          </cell>
          <cell r="AT30">
            <v>0.97013473062087796</v>
          </cell>
          <cell r="AU30">
            <v>0.96854256856299203</v>
          </cell>
          <cell r="AV30">
            <v>0.96873218750732104</v>
          </cell>
          <cell r="AW30">
            <v>0.946388017786022</v>
          </cell>
          <cell r="AX30">
            <v>0.963112292833325</v>
          </cell>
          <cell r="AY30">
            <v>0.96220166919216499</v>
          </cell>
          <cell r="AZ30">
            <v>0.96145681225845503</v>
          </cell>
          <cell r="BA30">
            <v>0.96159927636238895</v>
          </cell>
          <cell r="BB30">
            <v>0.96191007528806205</v>
          </cell>
          <cell r="BC30">
            <v>0.96109799557712494</v>
          </cell>
          <cell r="BD30">
            <v>0.96115950585311705</v>
          </cell>
          <cell r="BE30">
            <v>0.95972337994079604</v>
          </cell>
          <cell r="BF30">
            <v>0.95985255566690997</v>
          </cell>
          <cell r="BG30">
            <v>0.96328015475580797</v>
          </cell>
          <cell r="BH30">
            <v>0.96287150798000098</v>
          </cell>
          <cell r="BI30">
            <v>0.96365353502766604</v>
          </cell>
          <cell r="BJ30">
            <v>0.96369737788457999</v>
          </cell>
          <cell r="BK30">
            <v>0.96118077646856404</v>
          </cell>
          <cell r="BL30">
            <v>0.96472330095183501</v>
          </cell>
          <cell r="BM30">
            <v>0.96308109258198393</v>
          </cell>
          <cell r="BN30">
            <v>0.96043172049161407</v>
          </cell>
          <cell r="BO30">
            <v>0.95870364152566301</v>
          </cell>
          <cell r="BP30">
            <v>0.96356359975946748</v>
          </cell>
          <cell r="BQ30">
            <v>0.95874120704445698</v>
          </cell>
          <cell r="BR30">
            <v>0.95901726347818306</v>
          </cell>
          <cell r="BS30">
            <v>0.95818797964259195</v>
          </cell>
          <cell r="BT30">
            <v>0.96534835298048305</v>
          </cell>
          <cell r="BU30">
            <v>0.95783993336702</v>
          </cell>
          <cell r="BV30">
            <v>0.96569070359970499</v>
          </cell>
          <cell r="BW30">
            <v>0.95164716009710704</v>
          </cell>
          <cell r="BX30">
            <v>0.96486632438861797</v>
          </cell>
          <cell r="BY30">
            <v>0.95730437142437297</v>
          </cell>
          <cell r="BZ30">
            <v>0.95747480717214095</v>
          </cell>
          <cell r="CA30">
            <v>0.95874176115034115</v>
          </cell>
          <cell r="CB30">
            <v>0.95855368606557301</v>
          </cell>
          <cell r="CC30">
            <v>0.95887513031690197</v>
          </cell>
          <cell r="CD30">
            <v>0.95869517193788611</v>
          </cell>
          <cell r="CE30">
            <v>0.95220514500840603</v>
          </cell>
          <cell r="CF30">
            <v>0.95279204163031905</v>
          </cell>
          <cell r="CG30">
            <v>0.95245246295400998</v>
          </cell>
          <cell r="CH30">
            <v>0.95264952250999302</v>
          </cell>
          <cell r="CI30">
            <v>0.95226488084966798</v>
          </cell>
          <cell r="CJ30">
            <v>0.95201126209235398</v>
          </cell>
          <cell r="CK30">
            <v>0.95117282368670908</v>
          </cell>
          <cell r="CL30">
            <v>0.95152441390499398</v>
          </cell>
          <cell r="CM30">
            <v>0.94859174016135184</v>
          </cell>
          <cell r="CN30">
            <v>0.94901213867045697</v>
          </cell>
          <cell r="CO30">
            <v>0.95006287033645997</v>
          </cell>
          <cell r="CP30">
            <v>0.90996953679963699</v>
          </cell>
          <cell r="CQ30">
            <v>0.90735301029834103</v>
          </cell>
          <cell r="CR30">
            <v>0.90882269396067605</v>
          </cell>
          <cell r="CS30">
            <v>0.90799764682214501</v>
          </cell>
          <cell r="CT30">
            <v>0.91053435763208801</v>
          </cell>
          <cell r="CU30">
            <v>0.90722624260965357</v>
          </cell>
          <cell r="CV30">
            <v>0.90390804527580004</v>
          </cell>
          <cell r="CW30">
            <v>0.90435362901608596</v>
          </cell>
          <cell r="CX30">
            <v>0.90401159515777596</v>
          </cell>
          <cell r="CY30">
            <v>0.90571262876534797</v>
          </cell>
          <cell r="CZ30">
            <v>0.95440157596375996</v>
          </cell>
          <cell r="DA30">
            <v>0.90624723844154798</v>
          </cell>
          <cell r="DB30">
            <v>0.90750140144578995</v>
          </cell>
          <cell r="DC30">
            <v>0.910092572995303</v>
          </cell>
          <cell r="DD30">
            <v>0.90534760923825586</v>
          </cell>
          <cell r="DE30">
            <v>0.90906181897757699</v>
          </cell>
          <cell r="DF30">
            <v>0.91022193969316201</v>
          </cell>
          <cell r="DG30">
            <v>0.91216612853450196</v>
          </cell>
          <cell r="DH30">
            <v>0.95999233575645804</v>
          </cell>
          <cell r="DI30">
            <v>0.96017722263070804</v>
          </cell>
          <cell r="DJ30">
            <v>0.96066085435267401</v>
          </cell>
          <cell r="DK30">
            <v>0.96831075940031197</v>
          </cell>
          <cell r="DL30">
            <v>0.96948273176679101</v>
          </cell>
          <cell r="DM30">
            <v>0.96986706557570201</v>
          </cell>
          <cell r="DN30">
            <v>0.96565534451032098</v>
          </cell>
          <cell r="DO30">
            <v>0.96287963998438897</v>
          </cell>
          <cell r="DP30">
            <v>0.96597270007810099</v>
          </cell>
          <cell r="DQ30">
            <v>0.96954696818670005</v>
          </cell>
          <cell r="DR30">
            <v>0.96843961877916296</v>
          </cell>
          <cell r="DS30">
            <v>0.968820433179161</v>
          </cell>
          <cell r="DT30">
            <v>0.96817667290794096</v>
          </cell>
          <cell r="DU30">
            <v>0.96905806200423805</v>
          </cell>
          <cell r="DV30">
            <v>0.96938452508806905</v>
          </cell>
          <cell r="DW30">
            <v>0.966931660202072</v>
          </cell>
          <cell r="DX30">
            <v>0.96966017572123797</v>
          </cell>
          <cell r="DY30">
            <v>0.966343691209259</v>
          </cell>
          <cell r="DZ30">
            <v>0.96357814879756298</v>
          </cell>
          <cell r="EA30">
            <v>0.96335828586434902</v>
          </cell>
          <cell r="EB30">
            <v>0.95978840523192799</v>
          </cell>
          <cell r="EC30">
            <v>0.96239313501053203</v>
          </cell>
          <cell r="ED30">
            <v>0.96493763353137596</v>
          </cell>
          <cell r="EE30">
            <v>0.96457520472593095</v>
          </cell>
          <cell r="EF30">
            <v>0.96529291615298796</v>
          </cell>
          <cell r="EG30">
            <v>0.96516595353212298</v>
          </cell>
          <cell r="EH30">
            <v>0.96377227968511903</v>
          </cell>
          <cell r="EI30">
            <v>0.96051776145345003</v>
          </cell>
          <cell r="EJ30">
            <v>0.96070441355326097</v>
          </cell>
          <cell r="EK30">
            <v>0.95219645558709598</v>
          </cell>
          <cell r="EL30">
            <v>0.95623723330239796</v>
          </cell>
          <cell r="EM30">
            <v>0.95702243894575001</v>
          </cell>
          <cell r="EN30">
            <v>0.96020423718078696</v>
          </cell>
          <cell r="EO30">
            <v>0.95993647187131803</v>
          </cell>
          <cell r="EP30">
            <v>0.95962739776660999</v>
          </cell>
          <cell r="EQ30">
            <v>0.96406641076752086</v>
          </cell>
          <cell r="ER30">
            <v>0.95946225561377496</v>
          </cell>
          <cell r="ES30">
            <v>0.93963692322179804</v>
          </cell>
          <cell r="ET30">
            <v>0.95469175604583001</v>
          </cell>
          <cell r="EU30">
            <v>0.95540433333035502</v>
          </cell>
          <cell r="EV30">
            <v>0.95664960318421799</v>
          </cell>
          <cell r="EW30">
            <v>0.95707878147695302</v>
          </cell>
          <cell r="EX30">
            <v>0.9575918855814779</v>
          </cell>
          <cell r="EY30">
            <v>0.96042882116239203</v>
          </cell>
          <cell r="EZ30">
            <v>0.95622843822122705</v>
          </cell>
          <cell r="FA30">
            <v>0.956825819779616</v>
          </cell>
          <cell r="FB30">
            <v>0.95940442331030196</v>
          </cell>
          <cell r="FC30">
            <v>0.96313805763007698</v>
          </cell>
          <cell r="FD30">
            <v>0.964556963184939</v>
          </cell>
          <cell r="FE30">
            <v>0.96528155427846496</v>
          </cell>
          <cell r="FF30">
            <v>0.96037198094402998</v>
          </cell>
          <cell r="FG30">
            <v>0.95854660293315297</v>
          </cell>
          <cell r="FH30">
            <v>0.95473233655495304</v>
          </cell>
          <cell r="FI30">
            <v>0.95286365404284401</v>
          </cell>
          <cell r="FJ30">
            <v>0.95238775742761805</v>
          </cell>
          <cell r="FK30">
            <v>0.94712637757408302</v>
          </cell>
          <cell r="FL30">
            <v>0.96006277037100596</v>
          </cell>
          <cell r="FM30">
            <v>0.95601000085995003</v>
          </cell>
          <cell r="FN30">
            <v>0.95622666612075402</v>
          </cell>
          <cell r="FO30">
            <v>0.95367408373155005</v>
          </cell>
          <cell r="FP30">
            <v>0.95491098669638597</v>
          </cell>
          <cell r="FQ30">
            <v>0.95444392109000797</v>
          </cell>
          <cell r="FR30">
            <v>0.95320134417931202</v>
          </cell>
          <cell r="FS30">
            <v>0.95397965833725795</v>
          </cell>
          <cell r="FT30">
            <v>0.95656333229664503</v>
          </cell>
          <cell r="FU30">
            <v>0.96373318688120702</v>
          </cell>
          <cell r="FV30">
            <v>0.96376634596163302</v>
          </cell>
          <cell r="FW30">
            <v>0.96372095747310416</v>
          </cell>
          <cell r="FX30">
            <v>0.96459813795914195</v>
          </cell>
          <cell r="FY30">
            <v>0.96421934376131502</v>
          </cell>
          <cell r="FZ30">
            <v>0.96596996790911605</v>
          </cell>
          <cell r="GA30">
            <v>0.96754301850848001</v>
          </cell>
          <cell r="GB30">
            <v>0.96912062613263805</v>
          </cell>
          <cell r="GC30">
            <v>0.96839661644363195</v>
          </cell>
          <cell r="GD30">
            <v>0.965061569238165</v>
          </cell>
          <cell r="GE30">
            <v>0.96176761167246105</v>
          </cell>
          <cell r="GF30">
            <v>0.96126282557849096</v>
          </cell>
          <cell r="GG30">
            <v>0.95738870631037598</v>
          </cell>
          <cell r="GH30">
            <v>0.95854946487752102</v>
          </cell>
          <cell r="GI30">
            <v>0.96120593234609297</v>
          </cell>
          <cell r="GJ30">
            <v>0.96487902091574596</v>
          </cell>
          <cell r="GK30">
            <v>0.96607597974149495</v>
          </cell>
          <cell r="GL30">
            <v>0.965775948351283</v>
          </cell>
          <cell r="GM30">
            <v>0.96521468422588297</v>
          </cell>
          <cell r="GN30">
            <v>0.96481835918127701</v>
          </cell>
          <cell r="GO30">
            <v>0.96498558221051101</v>
          </cell>
          <cell r="GP30">
            <v>0.96532567764938304</v>
          </cell>
          <cell r="GQ30">
            <v>0.95340626308084897</v>
          </cell>
          <cell r="GR30">
            <v>0.965939656372096</v>
          </cell>
          <cell r="GS30">
            <v>0.96572207969492496</v>
          </cell>
          <cell r="GT30">
            <v>0.96694412077718295</v>
          </cell>
          <cell r="GU30">
            <v>0.96357379856528202</v>
          </cell>
          <cell r="GV30">
            <v>0.96375242569641095</v>
          </cell>
          <cell r="GW30">
            <v>0.96466484289396104</v>
          </cell>
          <cell r="GX30">
            <v>0.96447974962347405</v>
          </cell>
          <cell r="GY30">
            <v>0.96452347905570202</v>
          </cell>
          <cell r="GZ30">
            <v>0.95100700337310196</v>
          </cell>
          <cell r="HA30">
            <v>0.95085033078792502</v>
          </cell>
          <cell r="HB30">
            <v>0.94909443744863498</v>
          </cell>
          <cell r="HC30">
            <v>0.94729812399227098</v>
          </cell>
          <cell r="HD30">
            <v>0.70113242921750996</v>
          </cell>
          <cell r="HE30">
            <v>0.70855605691693502</v>
          </cell>
          <cell r="HF30">
            <v>0.71296606145733299</v>
          </cell>
          <cell r="HG30">
            <v>0.71242392490781203</v>
          </cell>
          <cell r="HH30">
            <v>0.71067274823656701</v>
          </cell>
          <cell r="HI30">
            <v>0.70409942614218701</v>
          </cell>
          <cell r="HJ30">
            <v>0.70558186243016596</v>
          </cell>
          <cell r="HK30">
            <v>0.70484758784733204</v>
          </cell>
          <cell r="HL30">
            <v>0.70580937542418298</v>
          </cell>
          <cell r="HM30">
            <v>0.70764766492942399</v>
          </cell>
          <cell r="HN30">
            <v>0.70935200509627905</v>
          </cell>
          <cell r="HO30">
            <v>0.7088981702164584</v>
          </cell>
          <cell r="HP30">
            <v>0.70525763708137201</v>
          </cell>
          <cell r="HQ30">
            <v>0.7093415713345731</v>
          </cell>
          <cell r="HR30">
            <v>0.70463787223156504</v>
          </cell>
          <cell r="HS30">
            <v>0.70873063965279204</v>
          </cell>
          <cell r="HT30">
            <v>0.70419327756262995</v>
          </cell>
          <cell r="HU30">
            <v>0.70405232656446604</v>
          </cell>
          <cell r="HV30">
            <v>0.70352849653373395</v>
          </cell>
          <cell r="HW30">
            <v>0.703908959329821</v>
          </cell>
          <cell r="HX30">
            <v>0.71132904188016299</v>
          </cell>
          <cell r="HY30">
            <v>0.70973725198169801</v>
          </cell>
          <cell r="HZ30">
            <v>0.70759082093262204</v>
          </cell>
          <cell r="IA30">
            <v>0.70566842666652796</v>
          </cell>
          <cell r="IB30">
            <v>0.707032998378892</v>
          </cell>
          <cell r="IC30">
            <v>0.99529586489714506</v>
          </cell>
          <cell r="ID30">
            <v>0.99560031106448998</v>
          </cell>
          <cell r="IE30">
            <v>0.99479014250035913</v>
          </cell>
          <cell r="IF30">
            <v>0.99574431896110704</v>
          </cell>
          <cell r="IG30">
            <v>0.99561848401798003</v>
          </cell>
          <cell r="IH30">
            <v>0.94878973058733695</v>
          </cell>
          <cell r="II30">
            <v>0.99414458980220299</v>
          </cell>
          <cell r="IJ30">
            <v>0.99414358208064202</v>
          </cell>
          <cell r="IK30">
            <v>0.99113650460686997</v>
          </cell>
          <cell r="IL30">
            <v>0.99452585031144702</v>
          </cell>
          <cell r="IM30">
            <v>0.994971167196816</v>
          </cell>
          <cell r="IN30">
            <v>0.99495759450070398</v>
          </cell>
          <cell r="IO30">
            <v>0.984520660409547</v>
          </cell>
          <cell r="IP30">
            <v>0.98478035502537298</v>
          </cell>
          <cell r="IQ30">
            <v>0.98506946815844199</v>
          </cell>
          <cell r="IR30">
            <v>0.98683374673785595</v>
          </cell>
          <cell r="IS30">
            <v>0.98686029620746396</v>
          </cell>
          <cell r="IT30">
            <v>0.986857470287553</v>
          </cell>
          <cell r="IU30">
            <v>0.98663332233027301</v>
          </cell>
          <cell r="IV30">
            <v>0.98691795687069805</v>
          </cell>
          <cell r="IW30">
            <v>0.98652976493551603</v>
          </cell>
          <cell r="IX30">
            <v>0.98661555980617699</v>
          </cell>
          <cell r="IY30">
            <v>0.98576892579795306</v>
          </cell>
          <cell r="IZ30">
            <v>0.98600955517438604</v>
          </cell>
          <cell r="JA30">
            <v>0.98472556489037499</v>
          </cell>
          <cell r="JB30">
            <v>0.98468537762249697</v>
          </cell>
          <cell r="JC30">
            <v>0.98397512170121104</v>
          </cell>
          <cell r="JD30">
            <v>0.98494608287276775</v>
          </cell>
          <cell r="JE30">
            <v>0.98440238005339797</v>
          </cell>
          <cell r="JF30">
            <v>0.98447776586623104</v>
          </cell>
        </row>
        <row r="31">
          <cell r="A31">
            <v>0.28999999999999998</v>
          </cell>
          <cell r="B31">
            <v>0.98928272085732016</v>
          </cell>
          <cell r="C31">
            <v>0.98972945421155389</v>
          </cell>
          <cell r="D31">
            <v>0.98865102658928505</v>
          </cell>
          <cell r="E31">
            <v>0.98972198086912999</v>
          </cell>
          <cell r="F31">
            <v>0.98986588033204204</v>
          </cell>
          <cell r="G31">
            <v>0.98993484832525103</v>
          </cell>
          <cell r="H31">
            <v>0.99000312146423197</v>
          </cell>
          <cell r="I31">
            <v>0.99017164125966195</v>
          </cell>
          <cell r="J31">
            <v>0.9906529271477249</v>
          </cell>
          <cell r="K31">
            <v>0.99127951576612205</v>
          </cell>
          <cell r="L31">
            <v>0.9914850800661732</v>
          </cell>
          <cell r="M31">
            <v>0.86587947088576278</v>
          </cell>
          <cell r="N31">
            <v>0.80802130463252964</v>
          </cell>
          <cell r="O31">
            <v>0.83563983547223897</v>
          </cell>
          <cell r="P31">
            <v>0.85236685782202304</v>
          </cell>
          <cell r="Q31">
            <v>0.87642494551354899</v>
          </cell>
          <cell r="R31">
            <v>0.88537641006399703</v>
          </cell>
          <cell r="S31">
            <v>0.89054424975407198</v>
          </cell>
          <cell r="T31">
            <v>0.8915197956340144</v>
          </cell>
          <cell r="U31">
            <v>0.88938806025631101</v>
          </cell>
          <cell r="V31">
            <v>0.818075151165365</v>
          </cell>
          <cell r="W31">
            <v>0.88735333215555201</v>
          </cell>
          <cell r="X31">
            <v>0.885916003222318</v>
          </cell>
          <cell r="Y31">
            <v>0.88947211106259605</v>
          </cell>
          <cell r="Z31">
            <v>0.87163717251343797</v>
          </cell>
          <cell r="AA31">
            <v>0.871874471016301</v>
          </cell>
          <cell r="AB31">
            <v>0.87172888110312496</v>
          </cell>
          <cell r="AC31">
            <v>0.874378486744672</v>
          </cell>
          <cell r="AD31">
            <v>0.87618467593687599</v>
          </cell>
          <cell r="AE31">
            <v>0.87690569944247698</v>
          </cell>
          <cell r="AF31">
            <v>0.97943164448417896</v>
          </cell>
          <cell r="AG31">
            <v>0.97821573863102496</v>
          </cell>
          <cell r="AH31">
            <v>0.97610835644037397</v>
          </cell>
          <cell r="AI31">
            <v>0.97607087252010305</v>
          </cell>
          <cell r="AJ31">
            <v>0.97668972661748599</v>
          </cell>
          <cell r="AK31">
            <v>0.97673575494818698</v>
          </cell>
          <cell r="AL31">
            <v>0.97611072289242395</v>
          </cell>
          <cell r="AM31">
            <v>0.97460603354245412</v>
          </cell>
          <cell r="AN31">
            <v>0.97505777785743097</v>
          </cell>
          <cell r="AO31">
            <v>0.97497815391021003</v>
          </cell>
          <cell r="AP31">
            <v>0.971283478638437</v>
          </cell>
          <cell r="AQ31">
            <v>0.93275964995346805</v>
          </cell>
          <cell r="AR31">
            <v>0.97149529571300897</v>
          </cell>
          <cell r="AS31">
            <v>0.97029329602502301</v>
          </cell>
          <cell r="AT31">
            <v>0.97013473062087796</v>
          </cell>
          <cell r="AU31">
            <v>0.96854256856299203</v>
          </cell>
          <cell r="AV31">
            <v>0.96873218750732104</v>
          </cell>
          <cell r="AW31">
            <v>0.946388017786022</v>
          </cell>
          <cell r="AX31">
            <v>0.963112292833325</v>
          </cell>
          <cell r="AY31">
            <v>0.96220166919216499</v>
          </cell>
          <cell r="AZ31">
            <v>0.96145681225845503</v>
          </cell>
          <cell r="BA31">
            <v>0.96159927636238895</v>
          </cell>
          <cell r="BB31">
            <v>0.96191007528806205</v>
          </cell>
          <cell r="BC31">
            <v>0.96109799557712494</v>
          </cell>
          <cell r="BD31">
            <v>0.96115950585311705</v>
          </cell>
          <cell r="BE31">
            <v>0.95972337994079604</v>
          </cell>
          <cell r="BF31">
            <v>0.95985255566690997</v>
          </cell>
          <cell r="BG31">
            <v>0.96328015475580797</v>
          </cell>
          <cell r="BH31">
            <v>0.96287150798000098</v>
          </cell>
          <cell r="BI31">
            <v>0.96365353502766604</v>
          </cell>
          <cell r="BJ31">
            <v>0.96369737788457999</v>
          </cell>
          <cell r="BK31">
            <v>0.96118077646856404</v>
          </cell>
          <cell r="BL31">
            <v>0.96472330095183501</v>
          </cell>
          <cell r="BM31">
            <v>0.96308109258198393</v>
          </cell>
          <cell r="BN31">
            <v>0.96043172049161407</v>
          </cell>
          <cell r="BO31">
            <v>0.95870364152566301</v>
          </cell>
          <cell r="BP31">
            <v>0.96356359975946748</v>
          </cell>
          <cell r="BQ31">
            <v>0.95874120704445698</v>
          </cell>
          <cell r="BR31">
            <v>0.95901726347818306</v>
          </cell>
          <cell r="BS31">
            <v>0.95818797964259195</v>
          </cell>
          <cell r="BT31">
            <v>0.96534835298048305</v>
          </cell>
          <cell r="BU31">
            <v>0.95783993336702</v>
          </cell>
          <cell r="BV31">
            <v>0.96569070359970499</v>
          </cell>
          <cell r="BW31">
            <v>0.95164716009710704</v>
          </cell>
          <cell r="BX31">
            <v>0.96486632438861797</v>
          </cell>
          <cell r="BY31">
            <v>0.95730437142437297</v>
          </cell>
          <cell r="BZ31">
            <v>0.95747480717214095</v>
          </cell>
          <cell r="CA31">
            <v>0.95874176115034115</v>
          </cell>
          <cell r="CB31">
            <v>0.95855368606557301</v>
          </cell>
          <cell r="CC31">
            <v>0.95887513031690197</v>
          </cell>
          <cell r="CD31">
            <v>0.95869517193788611</v>
          </cell>
          <cell r="CE31">
            <v>0.95220514500840603</v>
          </cell>
          <cell r="CF31">
            <v>0.95279204163031905</v>
          </cell>
          <cell r="CG31">
            <v>0.95245246295400998</v>
          </cell>
          <cell r="CH31">
            <v>0.95264952250999302</v>
          </cell>
          <cell r="CI31">
            <v>0.95226488084966798</v>
          </cell>
          <cell r="CJ31">
            <v>0.95201126209235398</v>
          </cell>
          <cell r="CK31">
            <v>0.95117282368670908</v>
          </cell>
          <cell r="CL31">
            <v>0.95152441390499398</v>
          </cell>
          <cell r="CM31">
            <v>0.94859174016135184</v>
          </cell>
          <cell r="CN31">
            <v>0.94901213867045697</v>
          </cell>
          <cell r="CO31">
            <v>0.95006287033645997</v>
          </cell>
          <cell r="CP31">
            <v>0.90996953679963699</v>
          </cell>
          <cell r="CQ31">
            <v>0.90735301029834103</v>
          </cell>
          <cell r="CR31">
            <v>0.90882269396067605</v>
          </cell>
          <cell r="CS31">
            <v>0.90799764682214501</v>
          </cell>
          <cell r="CT31">
            <v>0.91053435763208801</v>
          </cell>
          <cell r="CU31">
            <v>0.90722624260965357</v>
          </cell>
          <cell r="CV31">
            <v>0.90390804527580004</v>
          </cell>
          <cell r="CW31">
            <v>0.90435362901608596</v>
          </cell>
          <cell r="CX31">
            <v>0.90401159515777596</v>
          </cell>
          <cell r="CY31">
            <v>0.90571262876534797</v>
          </cell>
          <cell r="CZ31">
            <v>0.95440157596375996</v>
          </cell>
          <cell r="DA31">
            <v>0.90624723844154798</v>
          </cell>
          <cell r="DB31">
            <v>0.90750140144578995</v>
          </cell>
          <cell r="DC31">
            <v>0.910092572995303</v>
          </cell>
          <cell r="DD31">
            <v>0.90534760923825586</v>
          </cell>
          <cell r="DE31">
            <v>0.90906181897757699</v>
          </cell>
          <cell r="DF31">
            <v>0.91022193969316201</v>
          </cell>
          <cell r="DG31">
            <v>0.91216612853450196</v>
          </cell>
          <cell r="DH31">
            <v>0.95999233575645804</v>
          </cell>
          <cell r="DI31">
            <v>0.96017722263070804</v>
          </cell>
          <cell r="DJ31">
            <v>0.96066085435267401</v>
          </cell>
          <cell r="DK31">
            <v>0.96831075940031197</v>
          </cell>
          <cell r="DL31">
            <v>0.96948273176679101</v>
          </cell>
          <cell r="DM31">
            <v>0.96986706557570201</v>
          </cell>
          <cell r="DN31">
            <v>0.96565534451032098</v>
          </cell>
          <cell r="DO31">
            <v>0.96287963998438897</v>
          </cell>
          <cell r="DP31">
            <v>0.96597270007810099</v>
          </cell>
          <cell r="DQ31">
            <v>0.96954696818670005</v>
          </cell>
          <cell r="DR31">
            <v>0.96843961877916296</v>
          </cell>
          <cell r="DS31">
            <v>0.968820433179161</v>
          </cell>
          <cell r="DT31">
            <v>0.96817667290794096</v>
          </cell>
          <cell r="DU31">
            <v>0.96905806200423805</v>
          </cell>
          <cell r="DV31">
            <v>0.96938452508806905</v>
          </cell>
          <cell r="DW31">
            <v>0.966931660202072</v>
          </cell>
          <cell r="DX31">
            <v>0.96966017572123797</v>
          </cell>
          <cell r="DY31">
            <v>0.966343691209259</v>
          </cell>
          <cell r="DZ31">
            <v>0.96357814879756298</v>
          </cell>
          <cell r="EA31">
            <v>0.96335828586434902</v>
          </cell>
          <cell r="EB31">
            <v>0.95978840523192799</v>
          </cell>
          <cell r="EC31">
            <v>0.96239313501053203</v>
          </cell>
          <cell r="ED31">
            <v>0.96493763353137596</v>
          </cell>
          <cell r="EE31">
            <v>0.96457520472593095</v>
          </cell>
          <cell r="EF31">
            <v>0.96529291615298796</v>
          </cell>
          <cell r="EG31">
            <v>0.96516595353212298</v>
          </cell>
          <cell r="EH31">
            <v>0.96377227968511903</v>
          </cell>
          <cell r="EI31">
            <v>0.96051776145345003</v>
          </cell>
          <cell r="EJ31">
            <v>0.96070441355326097</v>
          </cell>
          <cell r="EK31">
            <v>0.95219645558709598</v>
          </cell>
          <cell r="EL31">
            <v>0.95623723330239796</v>
          </cell>
          <cell r="EM31">
            <v>0.95702243894575001</v>
          </cell>
          <cell r="EN31">
            <v>0.96020423718078696</v>
          </cell>
          <cell r="EO31">
            <v>0.95993647187131803</v>
          </cell>
          <cell r="EP31">
            <v>0.95962739776660999</v>
          </cell>
          <cell r="EQ31">
            <v>0.96406641076752086</v>
          </cell>
          <cell r="ER31">
            <v>0.95946225561377496</v>
          </cell>
          <cell r="ES31">
            <v>0.93963692322179804</v>
          </cell>
          <cell r="ET31">
            <v>0.95469175604583001</v>
          </cell>
          <cell r="EU31">
            <v>0.95540433333035502</v>
          </cell>
          <cell r="EV31">
            <v>0.95664960318421799</v>
          </cell>
          <cell r="EW31">
            <v>0.95707878147695302</v>
          </cell>
          <cell r="EX31">
            <v>0.9575918855814779</v>
          </cell>
          <cell r="EY31">
            <v>0.96042882116239203</v>
          </cell>
          <cell r="EZ31">
            <v>0.95622843822122705</v>
          </cell>
          <cell r="FA31">
            <v>0.956825819779616</v>
          </cell>
          <cell r="FB31">
            <v>0.95940442331030196</v>
          </cell>
          <cell r="FC31">
            <v>0.96313805763007698</v>
          </cell>
          <cell r="FD31">
            <v>0.964556963184939</v>
          </cell>
          <cell r="FE31">
            <v>0.96528155427846496</v>
          </cell>
          <cell r="FF31">
            <v>0.96037198094402998</v>
          </cell>
          <cell r="FG31">
            <v>0.95854660293315297</v>
          </cell>
          <cell r="FH31">
            <v>0.95473233655495304</v>
          </cell>
          <cell r="FI31">
            <v>0.95286365404284401</v>
          </cell>
          <cell r="FJ31">
            <v>0.95238775742761805</v>
          </cell>
          <cell r="FK31">
            <v>0.94712637757408302</v>
          </cell>
          <cell r="FL31">
            <v>0.96006277037100596</v>
          </cell>
          <cell r="FM31">
            <v>0.95601000085995003</v>
          </cell>
          <cell r="FN31">
            <v>0.95622666612075402</v>
          </cell>
          <cell r="FO31">
            <v>0.95367408373155005</v>
          </cell>
          <cell r="FP31">
            <v>0.95491098669638597</v>
          </cell>
          <cell r="FQ31">
            <v>0.95444392109000797</v>
          </cell>
          <cell r="FR31">
            <v>0.95320134417931202</v>
          </cell>
          <cell r="FS31">
            <v>0.95397965833725795</v>
          </cell>
          <cell r="FT31">
            <v>0.95656333229664503</v>
          </cell>
          <cell r="FU31">
            <v>0.96373318688120702</v>
          </cell>
          <cell r="FV31">
            <v>0.96376634596163302</v>
          </cell>
          <cell r="FW31">
            <v>0.96372095747310416</v>
          </cell>
          <cell r="FX31">
            <v>0.96459813795914195</v>
          </cell>
          <cell r="FY31">
            <v>0.96421934376131502</v>
          </cell>
          <cell r="FZ31">
            <v>0.96596996790911605</v>
          </cell>
          <cell r="GA31">
            <v>0.96754301850848001</v>
          </cell>
          <cell r="GB31">
            <v>0.96912062613263805</v>
          </cell>
          <cell r="GC31">
            <v>0.96839661644363195</v>
          </cell>
          <cell r="GD31">
            <v>0.965061569238165</v>
          </cell>
          <cell r="GE31">
            <v>0.96176761167246105</v>
          </cell>
          <cell r="GF31">
            <v>0.96126282557849096</v>
          </cell>
          <cell r="GG31">
            <v>0.95738870631037598</v>
          </cell>
          <cell r="GH31">
            <v>0.95854946487752102</v>
          </cell>
          <cell r="GI31">
            <v>0.96120593234609297</v>
          </cell>
          <cell r="GJ31">
            <v>0.96487902091574596</v>
          </cell>
          <cell r="GK31">
            <v>0.96607597974149495</v>
          </cell>
          <cell r="GL31">
            <v>0.965775948351283</v>
          </cell>
          <cell r="GM31">
            <v>0.96521468422588297</v>
          </cell>
          <cell r="GN31">
            <v>0.96481835918127701</v>
          </cell>
          <cell r="GO31">
            <v>0.96498558221051101</v>
          </cell>
          <cell r="GP31">
            <v>0.96532567764938304</v>
          </cell>
          <cell r="GQ31">
            <v>0.95340626308084897</v>
          </cell>
          <cell r="GR31">
            <v>0.965939656372096</v>
          </cell>
          <cell r="GS31">
            <v>0.96572207969492496</v>
          </cell>
          <cell r="GT31">
            <v>0.96694412077718295</v>
          </cell>
          <cell r="GU31">
            <v>0.96357379856528202</v>
          </cell>
          <cell r="GV31">
            <v>0.96375242569641095</v>
          </cell>
          <cell r="GW31">
            <v>0.96466484289396104</v>
          </cell>
          <cell r="GX31">
            <v>0.96447974962347405</v>
          </cell>
          <cell r="GY31">
            <v>0.96452347905570202</v>
          </cell>
          <cell r="GZ31">
            <v>0.95100700337310196</v>
          </cell>
          <cell r="HA31">
            <v>0.95085033078792502</v>
          </cell>
          <cell r="HB31">
            <v>0.94909443744863498</v>
          </cell>
          <cell r="HC31">
            <v>0.94729812399227098</v>
          </cell>
          <cell r="HD31">
            <v>0.70113242921750996</v>
          </cell>
          <cell r="HE31">
            <v>0.70855605691693502</v>
          </cell>
          <cell r="HF31">
            <v>0.71296606145733299</v>
          </cell>
          <cell r="HG31">
            <v>0.71242392490781203</v>
          </cell>
          <cell r="HH31">
            <v>0.71067274823656701</v>
          </cell>
          <cell r="HI31">
            <v>0.70409942614218701</v>
          </cell>
          <cell r="HJ31">
            <v>0.70558186243016596</v>
          </cell>
          <cell r="HK31">
            <v>0.70484758784733204</v>
          </cell>
          <cell r="HL31">
            <v>0.70580937542418298</v>
          </cell>
          <cell r="HM31">
            <v>0.70764766492942399</v>
          </cell>
          <cell r="HN31">
            <v>0.70935200509627905</v>
          </cell>
          <cell r="HO31">
            <v>0.7088981702164584</v>
          </cell>
          <cell r="HP31">
            <v>0.70525763708137201</v>
          </cell>
          <cell r="HQ31">
            <v>0.7093415713345731</v>
          </cell>
          <cell r="HR31">
            <v>0.70463787223156504</v>
          </cell>
          <cell r="HS31">
            <v>0.70873063965279204</v>
          </cell>
          <cell r="HT31">
            <v>0.70419327756262995</v>
          </cell>
          <cell r="HU31">
            <v>0.70405232656446604</v>
          </cell>
          <cell r="HV31">
            <v>0.70352849653373395</v>
          </cell>
          <cell r="HW31">
            <v>0.703908959329821</v>
          </cell>
          <cell r="HX31">
            <v>0.71132904188016299</v>
          </cell>
          <cell r="HY31">
            <v>0.70973725198169801</v>
          </cell>
          <cell r="HZ31">
            <v>0.70759082093262204</v>
          </cell>
          <cell r="IA31">
            <v>0.70566842666652796</v>
          </cell>
          <cell r="IB31">
            <v>0.707032998378892</v>
          </cell>
          <cell r="IC31">
            <v>0.99529586489714506</v>
          </cell>
          <cell r="ID31">
            <v>0.99560031106448998</v>
          </cell>
          <cell r="IE31">
            <v>0.99479014250035913</v>
          </cell>
          <cell r="IF31">
            <v>0.99574431896110704</v>
          </cell>
          <cell r="IG31">
            <v>0.99561848401798003</v>
          </cell>
          <cell r="IH31">
            <v>0.94878973058733695</v>
          </cell>
          <cell r="II31">
            <v>0.99414458980220299</v>
          </cell>
          <cell r="IJ31">
            <v>0.99414358208064202</v>
          </cell>
          <cell r="IK31">
            <v>0.99113650460686997</v>
          </cell>
          <cell r="IL31">
            <v>0.99452585031144702</v>
          </cell>
          <cell r="IM31">
            <v>0.994971167196816</v>
          </cell>
          <cell r="IN31">
            <v>0.99495759450070398</v>
          </cell>
          <cell r="IO31">
            <v>0.984520660409547</v>
          </cell>
          <cell r="IP31">
            <v>0.98478035502537298</v>
          </cell>
          <cell r="IQ31">
            <v>0.98506946815844199</v>
          </cell>
          <cell r="IR31">
            <v>0.98683374673785595</v>
          </cell>
          <cell r="IS31">
            <v>0.98686029620746396</v>
          </cell>
          <cell r="IT31">
            <v>0.986857470287553</v>
          </cell>
          <cell r="IU31">
            <v>0.98663332233027301</v>
          </cell>
          <cell r="IV31">
            <v>0.98691795687069805</v>
          </cell>
          <cell r="IW31">
            <v>0.98652976493551603</v>
          </cell>
          <cell r="IX31">
            <v>0.98661555980617699</v>
          </cell>
          <cell r="IY31">
            <v>0.98576892579795306</v>
          </cell>
          <cell r="IZ31">
            <v>0.98600955517438604</v>
          </cell>
          <cell r="JA31">
            <v>0.98472556489037499</v>
          </cell>
          <cell r="JB31">
            <v>0.98468537762249697</v>
          </cell>
          <cell r="JC31">
            <v>0.98397512170121104</v>
          </cell>
          <cell r="JD31">
            <v>0.98494608287276775</v>
          </cell>
          <cell r="JE31">
            <v>0.98440238005339797</v>
          </cell>
          <cell r="JF31">
            <v>0.98447776586623104</v>
          </cell>
        </row>
        <row r="32">
          <cell r="A32">
            <v>0.3</v>
          </cell>
          <cell r="B32">
            <v>0.98928272085732016</v>
          </cell>
          <cell r="C32">
            <v>0.98972945421155389</v>
          </cell>
          <cell r="D32">
            <v>0.98865102658928505</v>
          </cell>
          <cell r="E32">
            <v>0.98972198086912999</v>
          </cell>
          <cell r="F32">
            <v>0.98986588033204204</v>
          </cell>
          <cell r="G32">
            <v>0.98993484832525103</v>
          </cell>
          <cell r="H32">
            <v>0.99000312146423197</v>
          </cell>
          <cell r="I32">
            <v>0.99017164125966195</v>
          </cell>
          <cell r="J32">
            <v>0.9906529271477249</v>
          </cell>
          <cell r="K32">
            <v>0.99127951576612205</v>
          </cell>
          <cell r="L32">
            <v>0.9914850800661732</v>
          </cell>
          <cell r="M32">
            <v>0.86587947088576278</v>
          </cell>
          <cell r="N32">
            <v>0.80802130463252964</v>
          </cell>
          <cell r="O32">
            <v>0.83563983547223897</v>
          </cell>
          <cell r="P32">
            <v>0.85236685782202304</v>
          </cell>
          <cell r="Q32">
            <v>0.87642494551354899</v>
          </cell>
          <cell r="R32">
            <v>0.88537641006399703</v>
          </cell>
          <cell r="S32">
            <v>0.89054424975407198</v>
          </cell>
          <cell r="T32">
            <v>0.8915197956340144</v>
          </cell>
          <cell r="U32">
            <v>0.88938806025631101</v>
          </cell>
          <cell r="V32">
            <v>0.818075151165365</v>
          </cell>
          <cell r="W32">
            <v>0.88735333215555201</v>
          </cell>
          <cell r="X32">
            <v>0.885916003222318</v>
          </cell>
          <cell r="Y32">
            <v>0.88947211106259605</v>
          </cell>
          <cell r="Z32">
            <v>0.87163717251343797</v>
          </cell>
          <cell r="AA32">
            <v>0.871874471016301</v>
          </cell>
          <cell r="AB32">
            <v>0.87172888110312496</v>
          </cell>
          <cell r="AC32">
            <v>0.874378486744672</v>
          </cell>
          <cell r="AD32">
            <v>0.87618467593687599</v>
          </cell>
          <cell r="AE32">
            <v>0.87690569944247698</v>
          </cell>
          <cell r="AF32">
            <v>0.97943164448417896</v>
          </cell>
          <cell r="AG32">
            <v>0.97821573863102496</v>
          </cell>
          <cell r="AH32">
            <v>0.97610835644037397</v>
          </cell>
          <cell r="AI32">
            <v>0.97607087252010305</v>
          </cell>
          <cell r="AJ32">
            <v>0.97668972661748599</v>
          </cell>
          <cell r="AK32">
            <v>0.97673575494818698</v>
          </cell>
          <cell r="AL32">
            <v>0.97611072289242395</v>
          </cell>
          <cell r="AM32">
            <v>0.97460603354245412</v>
          </cell>
          <cell r="AN32">
            <v>0.97505777785743097</v>
          </cell>
          <cell r="AO32">
            <v>0.97497815391021003</v>
          </cell>
          <cell r="AP32">
            <v>0.971283478638437</v>
          </cell>
          <cell r="AQ32">
            <v>0.93275964995346805</v>
          </cell>
          <cell r="AR32">
            <v>0.97149529571300897</v>
          </cell>
          <cell r="AS32">
            <v>0.97029329602502301</v>
          </cell>
          <cell r="AT32">
            <v>0.97013473062087796</v>
          </cell>
          <cell r="AU32">
            <v>0.96854256856299203</v>
          </cell>
          <cell r="AV32">
            <v>0.96873218750732104</v>
          </cell>
          <cell r="AW32">
            <v>0.946388017786022</v>
          </cell>
          <cell r="AX32">
            <v>0.963112292833325</v>
          </cell>
          <cell r="AY32">
            <v>0.96220166919216499</v>
          </cell>
          <cell r="AZ32">
            <v>0.96145681225845503</v>
          </cell>
          <cell r="BA32">
            <v>0.96159927636238895</v>
          </cell>
          <cell r="BB32">
            <v>0.96191007528806205</v>
          </cell>
          <cell r="BC32">
            <v>0.96109799557712494</v>
          </cell>
          <cell r="BD32">
            <v>0.96115950585311705</v>
          </cell>
          <cell r="BE32">
            <v>0.95972337994079604</v>
          </cell>
          <cell r="BF32">
            <v>0.95985255566690997</v>
          </cell>
          <cell r="BG32">
            <v>0.96328015475580797</v>
          </cell>
          <cell r="BH32">
            <v>0.96287150798000098</v>
          </cell>
          <cell r="BI32">
            <v>0.96365353502766604</v>
          </cell>
          <cell r="BJ32">
            <v>0.96369737788457999</v>
          </cell>
          <cell r="BK32">
            <v>0.96118077646856404</v>
          </cell>
          <cell r="BL32">
            <v>0.96472330095183501</v>
          </cell>
          <cell r="BM32">
            <v>0.96308109258198393</v>
          </cell>
          <cell r="BN32">
            <v>0.96043172049161407</v>
          </cell>
          <cell r="BO32">
            <v>0.95870364152566301</v>
          </cell>
          <cell r="BP32">
            <v>0.96356359975946748</v>
          </cell>
          <cell r="BQ32">
            <v>0.95874120704445698</v>
          </cell>
          <cell r="BR32">
            <v>0.95901726347818306</v>
          </cell>
          <cell r="BS32">
            <v>0.95818797964259195</v>
          </cell>
          <cell r="BT32">
            <v>0.96534835298048305</v>
          </cell>
          <cell r="BU32">
            <v>0.95783993336702</v>
          </cell>
          <cell r="BV32">
            <v>0.96569070359970499</v>
          </cell>
          <cell r="BW32">
            <v>0.95164716009710704</v>
          </cell>
          <cell r="BX32">
            <v>0.96486632438861797</v>
          </cell>
          <cell r="BY32">
            <v>0.95730437142437297</v>
          </cell>
          <cell r="BZ32">
            <v>0.95747480717214095</v>
          </cell>
          <cell r="CA32">
            <v>0.95874176115034115</v>
          </cell>
          <cell r="CB32">
            <v>0.95855368606557301</v>
          </cell>
          <cell r="CC32">
            <v>0.95887513031690197</v>
          </cell>
          <cell r="CD32">
            <v>0.95869517193788611</v>
          </cell>
          <cell r="CE32">
            <v>0.95220514500840603</v>
          </cell>
          <cell r="CF32">
            <v>0.95279204163031905</v>
          </cell>
          <cell r="CG32">
            <v>0.95245246295400998</v>
          </cell>
          <cell r="CH32">
            <v>0.95264952250999302</v>
          </cell>
          <cell r="CI32">
            <v>0.95226488084966798</v>
          </cell>
          <cell r="CJ32">
            <v>0.95201126209235398</v>
          </cell>
          <cell r="CK32">
            <v>0.95117282368670908</v>
          </cell>
          <cell r="CL32">
            <v>0.95152441390499398</v>
          </cell>
          <cell r="CM32">
            <v>0.94859174016135184</v>
          </cell>
          <cell r="CN32">
            <v>0.94901213867045697</v>
          </cell>
          <cell r="CO32">
            <v>0.95006287033645997</v>
          </cell>
          <cell r="CP32">
            <v>0.90996953679963699</v>
          </cell>
          <cell r="CQ32">
            <v>0.90735301029834103</v>
          </cell>
          <cell r="CR32">
            <v>0.90882269396067605</v>
          </cell>
          <cell r="CS32">
            <v>0.90799764682214501</v>
          </cell>
          <cell r="CT32">
            <v>0.91053435763208801</v>
          </cell>
          <cell r="CU32">
            <v>0.90722624260965357</v>
          </cell>
          <cell r="CV32">
            <v>0.90390804527580004</v>
          </cell>
          <cell r="CW32">
            <v>0.90435362901608596</v>
          </cell>
          <cell r="CX32">
            <v>0.90401159515777596</v>
          </cell>
          <cell r="CY32">
            <v>0.90571262876534797</v>
          </cell>
          <cell r="CZ32">
            <v>0.95440157596375996</v>
          </cell>
          <cell r="DA32">
            <v>0.90624723844154798</v>
          </cell>
          <cell r="DB32">
            <v>0.90750140144578995</v>
          </cell>
          <cell r="DC32">
            <v>0.910092572995303</v>
          </cell>
          <cell r="DD32">
            <v>0.90534760923825586</v>
          </cell>
          <cell r="DE32">
            <v>0.90906181897757699</v>
          </cell>
          <cell r="DF32">
            <v>0.91022193969316201</v>
          </cell>
          <cell r="DG32">
            <v>0.91216612853450196</v>
          </cell>
          <cell r="DH32">
            <v>0.95999233575645804</v>
          </cell>
          <cell r="DI32">
            <v>0.96017722263070804</v>
          </cell>
          <cell r="DJ32">
            <v>0.96066085435267401</v>
          </cell>
          <cell r="DK32">
            <v>0.96831075940031197</v>
          </cell>
          <cell r="DL32">
            <v>0.96948273176679101</v>
          </cell>
          <cell r="DM32">
            <v>0.96986706557570201</v>
          </cell>
          <cell r="DN32">
            <v>0.96565534451032098</v>
          </cell>
          <cell r="DO32">
            <v>0.96287963998438897</v>
          </cell>
          <cell r="DP32">
            <v>0.96597270007810099</v>
          </cell>
          <cell r="DQ32">
            <v>0.96954696818670005</v>
          </cell>
          <cell r="DR32">
            <v>0.96843961877916296</v>
          </cell>
          <cell r="DS32">
            <v>0.968820433179161</v>
          </cell>
          <cell r="DT32">
            <v>0.96817667290794096</v>
          </cell>
          <cell r="DU32">
            <v>0.96905806200423805</v>
          </cell>
          <cell r="DV32">
            <v>0.96938452508806905</v>
          </cell>
          <cell r="DW32">
            <v>0.966931660202072</v>
          </cell>
          <cell r="DX32">
            <v>0.96966017572123797</v>
          </cell>
          <cell r="DY32">
            <v>0.966343691209259</v>
          </cell>
          <cell r="DZ32">
            <v>0.96357814879756298</v>
          </cell>
          <cell r="EA32">
            <v>0.96335828586434902</v>
          </cell>
          <cell r="EB32">
            <v>0.95978840523192799</v>
          </cell>
          <cell r="EC32">
            <v>0.96239313501053203</v>
          </cell>
          <cell r="ED32">
            <v>0.96493763353137596</v>
          </cell>
          <cell r="EE32">
            <v>0.96457520472593095</v>
          </cell>
          <cell r="EF32">
            <v>0.96529291615298796</v>
          </cell>
          <cell r="EG32">
            <v>0.96516595353212298</v>
          </cell>
          <cell r="EH32">
            <v>0.96377227968511903</v>
          </cell>
          <cell r="EI32">
            <v>0.96051776145345003</v>
          </cell>
          <cell r="EJ32">
            <v>0.96070441355326097</v>
          </cell>
          <cell r="EK32">
            <v>0.95219645558709598</v>
          </cell>
          <cell r="EL32">
            <v>0.95623723330239796</v>
          </cell>
          <cell r="EM32">
            <v>0.95702243894575001</v>
          </cell>
          <cell r="EN32">
            <v>0.96020423718078696</v>
          </cell>
          <cell r="EO32">
            <v>0.95993647187131803</v>
          </cell>
          <cell r="EP32">
            <v>0.95962739776660999</v>
          </cell>
          <cell r="EQ32">
            <v>0.96406641076752086</v>
          </cell>
          <cell r="ER32">
            <v>0.95946225561377496</v>
          </cell>
          <cell r="ES32">
            <v>0.93963692322179804</v>
          </cell>
          <cell r="ET32">
            <v>0.95469175604583001</v>
          </cell>
          <cell r="EU32">
            <v>0.95540433333035502</v>
          </cell>
          <cell r="EV32">
            <v>0.95664960318421799</v>
          </cell>
          <cell r="EW32">
            <v>0.95707878147695302</v>
          </cell>
          <cell r="EX32">
            <v>0.9575918855814779</v>
          </cell>
          <cell r="EY32">
            <v>0.96042882116239203</v>
          </cell>
          <cell r="EZ32">
            <v>0.95622843822122705</v>
          </cell>
          <cell r="FA32">
            <v>0.956825819779616</v>
          </cell>
          <cell r="FB32">
            <v>0.95940442331030196</v>
          </cell>
          <cell r="FC32">
            <v>0.96313805763007698</v>
          </cell>
          <cell r="FD32">
            <v>0.964556963184939</v>
          </cell>
          <cell r="FE32">
            <v>0.96528155427846496</v>
          </cell>
          <cell r="FF32">
            <v>0.96037198094402998</v>
          </cell>
          <cell r="FG32">
            <v>0.95854660293315297</v>
          </cell>
          <cell r="FH32">
            <v>0.95473233655495304</v>
          </cell>
          <cell r="FI32">
            <v>0.95286365404284401</v>
          </cell>
          <cell r="FJ32">
            <v>0.95238775742761805</v>
          </cell>
          <cell r="FK32">
            <v>0.94712637757408302</v>
          </cell>
          <cell r="FL32">
            <v>0.96006277037100596</v>
          </cell>
          <cell r="FM32">
            <v>0.95601000085995003</v>
          </cell>
          <cell r="FN32">
            <v>0.95622666612075402</v>
          </cell>
          <cell r="FO32">
            <v>0.95367408373155005</v>
          </cell>
          <cell r="FP32">
            <v>0.95491098669638597</v>
          </cell>
          <cell r="FQ32">
            <v>0.95444392109000797</v>
          </cell>
          <cell r="FR32">
            <v>0.95320134417931202</v>
          </cell>
          <cell r="FS32">
            <v>0.95397965833725795</v>
          </cell>
          <cell r="FT32">
            <v>0.95656333229664503</v>
          </cell>
          <cell r="FU32">
            <v>0.96373318688120702</v>
          </cell>
          <cell r="FV32">
            <v>0.96376634596163302</v>
          </cell>
          <cell r="FW32">
            <v>0.96372095747310416</v>
          </cell>
          <cell r="FX32">
            <v>0.96459813795914195</v>
          </cell>
          <cell r="FY32">
            <v>0.96421934376131502</v>
          </cell>
          <cell r="FZ32">
            <v>0.96596996790911605</v>
          </cell>
          <cell r="GA32">
            <v>0.96754301850848001</v>
          </cell>
          <cell r="GB32">
            <v>0.96912062613263805</v>
          </cell>
          <cell r="GC32">
            <v>0.96839661644363195</v>
          </cell>
          <cell r="GD32">
            <v>0.965061569238165</v>
          </cell>
          <cell r="GE32">
            <v>0.96176761167246105</v>
          </cell>
          <cell r="GF32">
            <v>0.96126282557849096</v>
          </cell>
          <cell r="GG32">
            <v>0.95738870631037598</v>
          </cell>
          <cell r="GH32">
            <v>0.95854946487752102</v>
          </cell>
          <cell r="GI32">
            <v>0.96120593234609297</v>
          </cell>
          <cell r="GJ32">
            <v>0.96487902091574596</v>
          </cell>
          <cell r="GK32">
            <v>0.96607597974149495</v>
          </cell>
          <cell r="GL32">
            <v>0.965775948351283</v>
          </cell>
          <cell r="GM32">
            <v>0.96521468422588297</v>
          </cell>
          <cell r="GN32">
            <v>0.96481835918127701</v>
          </cell>
          <cell r="GO32">
            <v>0.96498558221051101</v>
          </cell>
          <cell r="GP32">
            <v>0.96532567764938304</v>
          </cell>
          <cell r="GQ32">
            <v>0.95340626308084897</v>
          </cell>
          <cell r="GR32">
            <v>0.965939656372096</v>
          </cell>
          <cell r="GS32">
            <v>0.96572207969492496</v>
          </cell>
          <cell r="GT32">
            <v>0.96694412077718295</v>
          </cell>
          <cell r="GU32">
            <v>0.96357379856528202</v>
          </cell>
          <cell r="GV32">
            <v>0.96375242569641095</v>
          </cell>
          <cell r="GW32">
            <v>0.96466484289396104</v>
          </cell>
          <cell r="GX32">
            <v>0.96447974962347405</v>
          </cell>
          <cell r="GY32">
            <v>0.96452347905570202</v>
          </cell>
          <cell r="GZ32">
            <v>0.95100700337310196</v>
          </cell>
          <cell r="HA32">
            <v>0.95085033078792502</v>
          </cell>
          <cell r="HB32">
            <v>0.94909443744863498</v>
          </cell>
          <cell r="HC32">
            <v>0.94729812399227098</v>
          </cell>
          <cell r="HD32">
            <v>0.70113242921750996</v>
          </cell>
          <cell r="HE32">
            <v>0.70855605691693502</v>
          </cell>
          <cell r="HF32">
            <v>0.71296606145733299</v>
          </cell>
          <cell r="HG32">
            <v>0.71242392490781203</v>
          </cell>
          <cell r="HH32">
            <v>0.71067274823656701</v>
          </cell>
          <cell r="HI32">
            <v>0.70409942614218701</v>
          </cell>
          <cell r="HJ32">
            <v>0.70558186243016596</v>
          </cell>
          <cell r="HK32">
            <v>0.70484758784733204</v>
          </cell>
          <cell r="HL32">
            <v>0.70580937542418298</v>
          </cell>
          <cell r="HM32">
            <v>0.70764766492942399</v>
          </cell>
          <cell r="HN32">
            <v>0.70935200509627905</v>
          </cell>
          <cell r="HO32">
            <v>0.7088981702164584</v>
          </cell>
          <cell r="HP32">
            <v>0.70525763708137201</v>
          </cell>
          <cell r="HQ32">
            <v>0.7093415713345731</v>
          </cell>
          <cell r="HR32">
            <v>0.70463787223156504</v>
          </cell>
          <cell r="HS32">
            <v>0.70873063965279204</v>
          </cell>
          <cell r="HT32">
            <v>0.70419327756262995</v>
          </cell>
          <cell r="HU32">
            <v>0.70405232656446604</v>
          </cell>
          <cell r="HV32">
            <v>0.70352849653373395</v>
          </cell>
          <cell r="HW32">
            <v>0.703908959329821</v>
          </cell>
          <cell r="HX32">
            <v>0.71132904188016299</v>
          </cell>
          <cell r="HY32">
            <v>0.70973725198169801</v>
          </cell>
          <cell r="HZ32">
            <v>0.70759082093262204</v>
          </cell>
          <cell r="IA32">
            <v>0.70566842666652796</v>
          </cell>
          <cell r="IB32">
            <v>0.707032998378892</v>
          </cell>
          <cell r="IC32">
            <v>0.99529586489714506</v>
          </cell>
          <cell r="ID32">
            <v>0.99560031106448998</v>
          </cell>
          <cell r="IE32">
            <v>0.99479014250035913</v>
          </cell>
          <cell r="IF32">
            <v>0.99574431896110704</v>
          </cell>
          <cell r="IG32">
            <v>0.99561848401798003</v>
          </cell>
          <cell r="IH32">
            <v>0.94878973058733695</v>
          </cell>
          <cell r="II32">
            <v>0.99414458980220299</v>
          </cell>
          <cell r="IJ32">
            <v>0.99414358208064202</v>
          </cell>
          <cell r="IK32">
            <v>0.99113650460686997</v>
          </cell>
          <cell r="IL32">
            <v>0.99452585031144702</v>
          </cell>
          <cell r="IM32">
            <v>0.994971167196816</v>
          </cell>
          <cell r="IN32">
            <v>0.99495759450070398</v>
          </cell>
          <cell r="IO32">
            <v>0.984520660409547</v>
          </cell>
          <cell r="IP32">
            <v>0.98478035502537298</v>
          </cell>
          <cell r="IQ32">
            <v>0.98506946815844199</v>
          </cell>
          <cell r="IR32">
            <v>0.98683374673785595</v>
          </cell>
          <cell r="IS32">
            <v>0.98686029620746396</v>
          </cell>
          <cell r="IT32">
            <v>0.986857470287553</v>
          </cell>
          <cell r="IU32">
            <v>0.98663332233027301</v>
          </cell>
          <cell r="IV32">
            <v>0.98691795687069805</v>
          </cell>
          <cell r="IW32">
            <v>0.98652976493551603</v>
          </cell>
          <cell r="IX32">
            <v>0.98661555980617699</v>
          </cell>
          <cell r="IY32">
            <v>0.98576892579795306</v>
          </cell>
          <cell r="IZ32">
            <v>0.98600955517438604</v>
          </cell>
          <cell r="JA32">
            <v>0.98472556489037499</v>
          </cell>
          <cell r="JB32">
            <v>0.98468537762249697</v>
          </cell>
          <cell r="JC32">
            <v>0.98397512170121104</v>
          </cell>
          <cell r="JD32">
            <v>0.98494608287276775</v>
          </cell>
          <cell r="JE32">
            <v>0.98440238005339797</v>
          </cell>
          <cell r="JF32">
            <v>0.98447776586623104</v>
          </cell>
        </row>
      </sheetData>
      <sheetData sheetId="4">
        <row r="6">
          <cell r="A6">
            <v>0</v>
          </cell>
          <cell r="F6">
            <v>3</v>
          </cell>
          <cell r="G6">
            <v>2</v>
          </cell>
          <cell r="H6">
            <v>3</v>
          </cell>
          <cell r="I6">
            <v>3</v>
          </cell>
          <cell r="J6">
            <v>3</v>
          </cell>
          <cell r="K6">
            <v>3</v>
          </cell>
          <cell r="L6">
            <v>0</v>
          </cell>
          <cell r="M6">
            <v>1</v>
          </cell>
          <cell r="N6">
            <v>1</v>
          </cell>
          <cell r="O6">
            <v>1</v>
          </cell>
          <cell r="P6">
            <v>3</v>
          </cell>
          <cell r="Q6">
            <v>2</v>
          </cell>
          <cell r="R6">
            <v>3</v>
          </cell>
          <cell r="S6">
            <v>3</v>
          </cell>
          <cell r="T6">
            <v>3</v>
          </cell>
          <cell r="U6">
            <v>4</v>
          </cell>
          <cell r="V6">
            <v>5</v>
          </cell>
          <cell r="W6">
            <v>6</v>
          </cell>
          <cell r="X6">
            <v>5</v>
          </cell>
          <cell r="Y6">
            <v>4</v>
          </cell>
          <cell r="Z6">
            <v>4</v>
          </cell>
          <cell r="AA6">
            <v>4</v>
          </cell>
          <cell r="AB6">
            <v>4</v>
          </cell>
          <cell r="AC6">
            <v>4</v>
          </cell>
          <cell r="AD6">
            <v>4</v>
          </cell>
          <cell r="AE6">
            <v>2</v>
          </cell>
          <cell r="AF6">
            <v>5</v>
          </cell>
          <cell r="AG6">
            <v>6</v>
          </cell>
          <cell r="AH6">
            <v>6</v>
          </cell>
          <cell r="AI6">
            <v>5</v>
          </cell>
          <cell r="AJ6">
            <v>6</v>
          </cell>
          <cell r="AK6">
            <v>6</v>
          </cell>
          <cell r="AL6">
            <v>5</v>
          </cell>
          <cell r="AM6">
            <v>2</v>
          </cell>
          <cell r="AN6">
            <v>6</v>
          </cell>
          <cell r="AO6">
            <v>5</v>
          </cell>
          <cell r="AP6">
            <v>5</v>
          </cell>
          <cell r="AQ6">
            <v>4</v>
          </cell>
          <cell r="AR6">
            <v>4</v>
          </cell>
          <cell r="AS6">
            <v>4</v>
          </cell>
          <cell r="AT6">
            <v>5</v>
          </cell>
          <cell r="AU6">
            <v>4</v>
          </cell>
          <cell r="AV6">
            <v>5</v>
          </cell>
          <cell r="AW6">
            <v>5</v>
          </cell>
          <cell r="AX6">
            <v>6</v>
          </cell>
          <cell r="AY6">
            <v>5</v>
          </cell>
          <cell r="AZ6">
            <v>5</v>
          </cell>
          <cell r="BA6">
            <v>4</v>
          </cell>
          <cell r="BB6">
            <v>3</v>
          </cell>
          <cell r="BC6">
            <v>4</v>
          </cell>
          <cell r="BD6">
            <v>3</v>
          </cell>
          <cell r="BE6">
            <v>4</v>
          </cell>
          <cell r="BF6">
            <v>3</v>
          </cell>
          <cell r="BG6">
            <v>3</v>
          </cell>
          <cell r="BH6">
            <v>3</v>
          </cell>
          <cell r="BI6">
            <v>2</v>
          </cell>
          <cell r="BJ6">
            <v>4</v>
          </cell>
          <cell r="BK6">
            <v>4</v>
          </cell>
          <cell r="BL6">
            <v>4</v>
          </cell>
          <cell r="BM6">
            <v>3</v>
          </cell>
          <cell r="BN6">
            <v>3</v>
          </cell>
          <cell r="BO6">
            <v>3</v>
          </cell>
          <cell r="BP6">
            <v>3</v>
          </cell>
          <cell r="BQ6">
            <v>3</v>
          </cell>
          <cell r="BR6">
            <v>3</v>
          </cell>
          <cell r="BS6">
            <v>3</v>
          </cell>
          <cell r="BT6">
            <v>3</v>
          </cell>
          <cell r="BU6">
            <v>2</v>
          </cell>
          <cell r="BV6">
            <v>3</v>
          </cell>
          <cell r="BW6">
            <v>3</v>
          </cell>
          <cell r="BX6">
            <v>3</v>
          </cell>
          <cell r="BY6">
            <v>3</v>
          </cell>
          <cell r="BZ6">
            <v>3</v>
          </cell>
          <cell r="CA6">
            <v>3</v>
          </cell>
          <cell r="CB6">
            <v>3</v>
          </cell>
          <cell r="CC6">
            <v>3</v>
          </cell>
          <cell r="CD6">
            <v>4</v>
          </cell>
          <cell r="CE6">
            <v>3</v>
          </cell>
          <cell r="CF6">
            <v>3</v>
          </cell>
          <cell r="CG6">
            <v>3</v>
          </cell>
          <cell r="CH6">
            <v>3</v>
          </cell>
          <cell r="CI6">
            <v>3</v>
          </cell>
          <cell r="CJ6">
            <v>3</v>
          </cell>
          <cell r="CK6">
            <v>3</v>
          </cell>
          <cell r="CL6">
            <v>3</v>
          </cell>
          <cell r="CM6">
            <v>2</v>
          </cell>
          <cell r="CN6">
            <v>2</v>
          </cell>
          <cell r="CO6">
            <v>2</v>
          </cell>
          <cell r="CP6">
            <v>3</v>
          </cell>
          <cell r="CQ6">
            <v>3</v>
          </cell>
          <cell r="CR6">
            <v>3</v>
          </cell>
          <cell r="CS6">
            <v>3</v>
          </cell>
          <cell r="CT6">
            <v>3</v>
          </cell>
          <cell r="CU6">
            <v>3</v>
          </cell>
          <cell r="CV6">
            <v>2</v>
          </cell>
          <cell r="CW6">
            <v>3</v>
          </cell>
          <cell r="CX6">
            <v>2</v>
          </cell>
          <cell r="CY6">
            <v>3</v>
          </cell>
          <cell r="CZ6">
            <v>3</v>
          </cell>
          <cell r="DA6">
            <v>3</v>
          </cell>
          <cell r="DB6">
            <v>3</v>
          </cell>
          <cell r="DC6">
            <v>3</v>
          </cell>
          <cell r="DD6">
            <v>3</v>
          </cell>
          <cell r="DE6">
            <v>3</v>
          </cell>
          <cell r="DF6">
            <v>4</v>
          </cell>
          <cell r="DG6">
            <v>3</v>
          </cell>
          <cell r="DH6">
            <v>4</v>
          </cell>
          <cell r="DI6">
            <v>4</v>
          </cell>
          <cell r="DJ6">
            <v>4</v>
          </cell>
          <cell r="DK6">
            <v>2</v>
          </cell>
          <cell r="DL6">
            <v>2</v>
          </cell>
          <cell r="DM6">
            <v>3</v>
          </cell>
          <cell r="DN6">
            <v>1</v>
          </cell>
          <cell r="DO6">
            <v>4</v>
          </cell>
          <cell r="DP6">
            <v>4</v>
          </cell>
          <cell r="DQ6">
            <v>4</v>
          </cell>
          <cell r="DR6">
            <v>4</v>
          </cell>
          <cell r="DS6">
            <v>5</v>
          </cell>
          <cell r="DT6">
            <v>5</v>
          </cell>
          <cell r="DU6">
            <v>6</v>
          </cell>
          <cell r="DV6">
            <v>6</v>
          </cell>
          <cell r="DW6">
            <v>5</v>
          </cell>
          <cell r="DX6">
            <v>5</v>
          </cell>
          <cell r="DY6">
            <v>4</v>
          </cell>
          <cell r="DZ6">
            <v>5</v>
          </cell>
          <cell r="EA6">
            <v>4</v>
          </cell>
          <cell r="EB6">
            <v>5</v>
          </cell>
          <cell r="EC6">
            <v>5</v>
          </cell>
          <cell r="ED6">
            <v>5</v>
          </cell>
          <cell r="EE6">
            <v>4</v>
          </cell>
          <cell r="EF6">
            <v>4</v>
          </cell>
          <cell r="EG6">
            <v>5</v>
          </cell>
          <cell r="EH6">
            <v>6</v>
          </cell>
          <cell r="EI6">
            <v>6</v>
          </cell>
          <cell r="EJ6">
            <v>5</v>
          </cell>
          <cell r="EK6">
            <v>4</v>
          </cell>
          <cell r="EL6">
            <v>5</v>
          </cell>
          <cell r="EM6">
            <v>4</v>
          </cell>
          <cell r="EN6">
            <v>5</v>
          </cell>
          <cell r="EO6">
            <v>6</v>
          </cell>
          <cell r="EP6">
            <v>7</v>
          </cell>
          <cell r="EQ6">
            <v>6</v>
          </cell>
          <cell r="ER6">
            <v>4</v>
          </cell>
          <cell r="ES6">
            <v>5</v>
          </cell>
          <cell r="ET6">
            <v>6</v>
          </cell>
          <cell r="EU6">
            <v>3</v>
          </cell>
          <cell r="EV6">
            <v>4</v>
          </cell>
          <cell r="EW6">
            <v>4</v>
          </cell>
          <cell r="EX6">
            <v>4</v>
          </cell>
          <cell r="EY6">
            <v>5</v>
          </cell>
          <cell r="EZ6">
            <v>4</v>
          </cell>
          <cell r="FA6">
            <v>3</v>
          </cell>
          <cell r="FB6">
            <v>4</v>
          </cell>
          <cell r="FC6">
            <v>5</v>
          </cell>
          <cell r="FD6">
            <v>4</v>
          </cell>
          <cell r="FE6">
            <v>2</v>
          </cell>
          <cell r="FF6">
            <v>3</v>
          </cell>
          <cell r="FG6">
            <v>4</v>
          </cell>
          <cell r="FH6">
            <v>3</v>
          </cell>
          <cell r="FI6">
            <v>2</v>
          </cell>
          <cell r="FJ6">
            <v>4</v>
          </cell>
          <cell r="FK6">
            <v>4</v>
          </cell>
          <cell r="FL6">
            <v>3</v>
          </cell>
          <cell r="FM6">
            <v>3</v>
          </cell>
          <cell r="FN6">
            <v>4</v>
          </cell>
          <cell r="FO6">
            <v>4</v>
          </cell>
          <cell r="FP6">
            <v>4</v>
          </cell>
          <cell r="FQ6">
            <v>3</v>
          </cell>
          <cell r="FR6">
            <v>3</v>
          </cell>
          <cell r="FS6">
            <v>4</v>
          </cell>
          <cell r="FT6">
            <v>3</v>
          </cell>
          <cell r="FU6">
            <v>3</v>
          </cell>
          <cell r="FV6">
            <v>3</v>
          </cell>
          <cell r="FW6">
            <v>4</v>
          </cell>
          <cell r="FX6">
            <v>4</v>
          </cell>
          <cell r="FY6">
            <v>3</v>
          </cell>
          <cell r="FZ6">
            <v>4</v>
          </cell>
          <cell r="GA6">
            <v>4</v>
          </cell>
          <cell r="GB6">
            <v>4</v>
          </cell>
          <cell r="GC6">
            <v>4</v>
          </cell>
          <cell r="GD6">
            <v>3</v>
          </cell>
          <cell r="GE6">
            <v>1</v>
          </cell>
          <cell r="GF6">
            <v>3</v>
          </cell>
          <cell r="GG6">
            <v>4</v>
          </cell>
          <cell r="GH6">
            <v>5</v>
          </cell>
          <cell r="GI6">
            <v>4</v>
          </cell>
          <cell r="GJ6">
            <v>5</v>
          </cell>
          <cell r="GK6">
            <v>5</v>
          </cell>
          <cell r="GL6">
            <v>4</v>
          </cell>
          <cell r="GM6">
            <v>4</v>
          </cell>
          <cell r="GN6">
            <v>4</v>
          </cell>
          <cell r="GO6">
            <v>4</v>
          </cell>
          <cell r="GP6">
            <v>4</v>
          </cell>
          <cell r="GQ6">
            <v>4</v>
          </cell>
          <cell r="GR6">
            <v>5</v>
          </cell>
          <cell r="GS6">
            <v>4</v>
          </cell>
          <cell r="GT6">
            <v>4</v>
          </cell>
          <cell r="GU6">
            <v>4</v>
          </cell>
          <cell r="GV6">
            <v>4</v>
          </cell>
          <cell r="GW6">
            <v>4</v>
          </cell>
          <cell r="GX6">
            <v>4</v>
          </cell>
          <cell r="GY6">
            <v>4</v>
          </cell>
          <cell r="GZ6">
            <v>3</v>
          </cell>
          <cell r="HA6">
            <v>4</v>
          </cell>
          <cell r="HB6">
            <v>4</v>
          </cell>
          <cell r="HC6">
            <v>3</v>
          </cell>
          <cell r="HD6">
            <v>3</v>
          </cell>
          <cell r="HE6">
            <v>3</v>
          </cell>
          <cell r="HF6">
            <v>3</v>
          </cell>
          <cell r="HG6">
            <v>3</v>
          </cell>
          <cell r="HH6">
            <v>3</v>
          </cell>
          <cell r="HI6">
            <v>3</v>
          </cell>
          <cell r="HJ6">
            <v>3</v>
          </cell>
          <cell r="HK6">
            <v>3</v>
          </cell>
          <cell r="HL6">
            <v>3</v>
          </cell>
          <cell r="HM6">
            <v>2</v>
          </cell>
          <cell r="HN6">
            <v>3</v>
          </cell>
          <cell r="HO6">
            <v>2</v>
          </cell>
          <cell r="HP6">
            <v>2</v>
          </cell>
          <cell r="HQ6">
            <v>3</v>
          </cell>
          <cell r="HR6">
            <v>3</v>
          </cell>
          <cell r="HS6">
            <v>3</v>
          </cell>
          <cell r="HT6">
            <v>2</v>
          </cell>
          <cell r="HU6">
            <v>3</v>
          </cell>
          <cell r="HV6">
            <v>3</v>
          </cell>
          <cell r="HW6">
            <v>3</v>
          </cell>
          <cell r="HX6">
            <v>3</v>
          </cell>
          <cell r="HY6">
            <v>2</v>
          </cell>
          <cell r="HZ6">
            <v>2</v>
          </cell>
          <cell r="IA6">
            <v>3</v>
          </cell>
          <cell r="IB6">
            <v>2</v>
          </cell>
          <cell r="IC6">
            <v>2</v>
          </cell>
          <cell r="ID6">
            <v>2</v>
          </cell>
          <cell r="IE6">
            <v>1</v>
          </cell>
          <cell r="IF6">
            <v>2</v>
          </cell>
          <cell r="IG6">
            <v>1</v>
          </cell>
          <cell r="IH6">
            <v>3</v>
          </cell>
          <cell r="II6">
            <v>3</v>
          </cell>
          <cell r="IJ6">
            <v>2</v>
          </cell>
          <cell r="IK6">
            <v>2</v>
          </cell>
          <cell r="IL6">
            <v>2</v>
          </cell>
          <cell r="IM6">
            <v>3</v>
          </cell>
          <cell r="IN6">
            <v>3</v>
          </cell>
          <cell r="IO6">
            <v>3</v>
          </cell>
          <cell r="IP6">
            <v>3</v>
          </cell>
          <cell r="IQ6">
            <v>3</v>
          </cell>
          <cell r="IR6">
            <v>3</v>
          </cell>
          <cell r="IS6">
            <v>3</v>
          </cell>
          <cell r="IT6">
            <v>3</v>
          </cell>
          <cell r="IU6">
            <v>2</v>
          </cell>
          <cell r="IV6">
            <v>3</v>
          </cell>
          <cell r="IW6">
            <v>2</v>
          </cell>
          <cell r="IX6">
            <v>2</v>
          </cell>
          <cell r="IY6">
            <v>2</v>
          </cell>
          <cell r="IZ6">
            <v>2</v>
          </cell>
          <cell r="JA6">
            <v>2</v>
          </cell>
          <cell r="JB6">
            <v>2</v>
          </cell>
          <cell r="JC6">
            <v>2</v>
          </cell>
          <cell r="JD6">
            <v>3</v>
          </cell>
          <cell r="JE6">
            <v>1</v>
          </cell>
          <cell r="JF6">
            <v>2</v>
          </cell>
        </row>
        <row r="7">
          <cell r="A7" t="str">
            <v>0%-5%</v>
          </cell>
          <cell r="F7">
            <v>1</v>
          </cell>
          <cell r="G7">
            <v>3</v>
          </cell>
          <cell r="H7">
            <v>1</v>
          </cell>
          <cell r="I7">
            <v>2</v>
          </cell>
          <cell r="J7">
            <v>1</v>
          </cell>
          <cell r="K7">
            <v>2</v>
          </cell>
          <cell r="L7">
            <v>1</v>
          </cell>
          <cell r="M7">
            <v>2</v>
          </cell>
          <cell r="N7">
            <v>4</v>
          </cell>
          <cell r="O7">
            <v>5</v>
          </cell>
          <cell r="P7">
            <v>2</v>
          </cell>
          <cell r="Q7">
            <v>5</v>
          </cell>
          <cell r="R7">
            <v>5</v>
          </cell>
          <cell r="S7">
            <v>5</v>
          </cell>
          <cell r="T7">
            <v>6</v>
          </cell>
          <cell r="U7">
            <v>5</v>
          </cell>
          <cell r="V7">
            <v>4</v>
          </cell>
          <cell r="W7">
            <v>2</v>
          </cell>
          <cell r="X7">
            <v>3</v>
          </cell>
          <cell r="Y7">
            <v>4</v>
          </cell>
          <cell r="Z7">
            <v>4</v>
          </cell>
          <cell r="AA7">
            <v>5</v>
          </cell>
          <cell r="AB7">
            <v>3</v>
          </cell>
          <cell r="AC7">
            <v>4</v>
          </cell>
          <cell r="AD7">
            <v>4</v>
          </cell>
          <cell r="AE7">
            <v>5</v>
          </cell>
          <cell r="AF7">
            <v>3</v>
          </cell>
          <cell r="AG7">
            <v>2</v>
          </cell>
          <cell r="AH7">
            <v>3</v>
          </cell>
          <cell r="AI7">
            <v>3</v>
          </cell>
          <cell r="AJ7">
            <v>2</v>
          </cell>
          <cell r="AK7">
            <v>1</v>
          </cell>
          <cell r="AL7">
            <v>3</v>
          </cell>
          <cell r="AM7">
            <v>5</v>
          </cell>
          <cell r="AN7">
            <v>2</v>
          </cell>
          <cell r="AO7">
            <v>3</v>
          </cell>
          <cell r="AP7">
            <v>2</v>
          </cell>
          <cell r="AQ7">
            <v>3</v>
          </cell>
          <cell r="AR7">
            <v>3</v>
          </cell>
          <cell r="AS7">
            <v>3</v>
          </cell>
          <cell r="AT7">
            <v>2</v>
          </cell>
          <cell r="AU7">
            <v>3</v>
          </cell>
          <cell r="AV7">
            <v>2</v>
          </cell>
          <cell r="AW7">
            <v>1</v>
          </cell>
          <cell r="AX7">
            <v>2</v>
          </cell>
          <cell r="AY7">
            <v>2</v>
          </cell>
          <cell r="AZ7">
            <v>2</v>
          </cell>
          <cell r="BA7">
            <v>3</v>
          </cell>
          <cell r="BB7">
            <v>5</v>
          </cell>
          <cell r="BC7">
            <v>4</v>
          </cell>
          <cell r="BD7">
            <v>4</v>
          </cell>
          <cell r="BE7">
            <v>2</v>
          </cell>
          <cell r="BF7">
            <v>3</v>
          </cell>
          <cell r="BG7">
            <v>4</v>
          </cell>
          <cell r="BH7">
            <v>3</v>
          </cell>
          <cell r="BI7">
            <v>5</v>
          </cell>
          <cell r="BJ7">
            <v>3</v>
          </cell>
          <cell r="BK7">
            <v>3</v>
          </cell>
          <cell r="BL7">
            <v>3</v>
          </cell>
          <cell r="BM7">
            <v>4</v>
          </cell>
          <cell r="BN7">
            <v>3</v>
          </cell>
          <cell r="BO7">
            <v>2</v>
          </cell>
          <cell r="BP7">
            <v>3</v>
          </cell>
          <cell r="BQ7">
            <v>3</v>
          </cell>
          <cell r="BR7">
            <v>4</v>
          </cell>
          <cell r="BS7">
            <v>4</v>
          </cell>
          <cell r="BT7">
            <v>3</v>
          </cell>
          <cell r="BU7">
            <v>4</v>
          </cell>
          <cell r="BV7">
            <v>3</v>
          </cell>
          <cell r="BW7">
            <v>3</v>
          </cell>
          <cell r="BX7">
            <v>4</v>
          </cell>
          <cell r="BY7">
            <v>4</v>
          </cell>
          <cell r="BZ7">
            <v>5</v>
          </cell>
          <cell r="CA7">
            <v>5</v>
          </cell>
          <cell r="CB7">
            <v>5</v>
          </cell>
          <cell r="CC7">
            <v>5</v>
          </cell>
          <cell r="CD7">
            <v>4</v>
          </cell>
          <cell r="CE7">
            <v>5</v>
          </cell>
          <cell r="CF7">
            <v>5</v>
          </cell>
          <cell r="CG7">
            <v>5</v>
          </cell>
          <cell r="CH7">
            <v>5</v>
          </cell>
          <cell r="CI7">
            <v>6</v>
          </cell>
          <cell r="CJ7">
            <v>4</v>
          </cell>
          <cell r="CK7">
            <v>4</v>
          </cell>
          <cell r="CL7">
            <v>4</v>
          </cell>
          <cell r="CM7">
            <v>5</v>
          </cell>
          <cell r="CN7">
            <v>5</v>
          </cell>
          <cell r="CO7">
            <v>4</v>
          </cell>
          <cell r="CP7">
            <v>3</v>
          </cell>
          <cell r="CQ7">
            <v>5</v>
          </cell>
          <cell r="CR7">
            <v>5</v>
          </cell>
          <cell r="CS7">
            <v>5</v>
          </cell>
          <cell r="CT7">
            <v>5</v>
          </cell>
          <cell r="CU7">
            <v>7</v>
          </cell>
          <cell r="CV7">
            <v>7</v>
          </cell>
          <cell r="CW7">
            <v>7</v>
          </cell>
          <cell r="CX7">
            <v>7</v>
          </cell>
          <cell r="CY7">
            <v>7</v>
          </cell>
          <cell r="CZ7">
            <v>5</v>
          </cell>
          <cell r="DA7">
            <v>6</v>
          </cell>
          <cell r="DB7">
            <v>5</v>
          </cell>
          <cell r="DC7">
            <v>6</v>
          </cell>
          <cell r="DD7">
            <v>6</v>
          </cell>
          <cell r="DE7">
            <v>7</v>
          </cell>
          <cell r="DF7">
            <v>5</v>
          </cell>
          <cell r="DG7">
            <v>7</v>
          </cell>
          <cell r="DH7">
            <v>6</v>
          </cell>
          <cell r="DI7">
            <v>6</v>
          </cell>
          <cell r="DJ7">
            <v>5</v>
          </cell>
          <cell r="DK7">
            <v>8</v>
          </cell>
          <cell r="DL7">
            <v>8</v>
          </cell>
          <cell r="DM7">
            <v>7</v>
          </cell>
          <cell r="DN7">
            <v>7</v>
          </cell>
          <cell r="DO7">
            <v>5</v>
          </cell>
          <cell r="DP7">
            <v>5</v>
          </cell>
          <cell r="DQ7">
            <v>6</v>
          </cell>
          <cell r="DR7">
            <v>6</v>
          </cell>
          <cell r="DS7">
            <v>5</v>
          </cell>
          <cell r="DT7">
            <v>5</v>
          </cell>
          <cell r="DU7">
            <v>5</v>
          </cell>
          <cell r="DV7">
            <v>5</v>
          </cell>
          <cell r="DW7">
            <v>5</v>
          </cell>
          <cell r="DX7">
            <v>5</v>
          </cell>
          <cell r="DY7">
            <v>7</v>
          </cell>
          <cell r="DZ7">
            <v>5</v>
          </cell>
          <cell r="EA7">
            <v>6</v>
          </cell>
          <cell r="EB7">
            <v>5</v>
          </cell>
          <cell r="EC7">
            <v>5</v>
          </cell>
          <cell r="ED7">
            <v>5</v>
          </cell>
          <cell r="EE7">
            <v>6</v>
          </cell>
          <cell r="EF7">
            <v>5</v>
          </cell>
          <cell r="EG7">
            <v>4</v>
          </cell>
          <cell r="EH7">
            <v>5</v>
          </cell>
          <cell r="EI7">
            <v>5</v>
          </cell>
          <cell r="EJ7">
            <v>5</v>
          </cell>
          <cell r="EK7">
            <v>7</v>
          </cell>
          <cell r="EL7">
            <v>5</v>
          </cell>
          <cell r="EM7">
            <v>6</v>
          </cell>
          <cell r="EN7">
            <v>5</v>
          </cell>
          <cell r="EO7">
            <v>4</v>
          </cell>
          <cell r="EP7">
            <v>4</v>
          </cell>
          <cell r="EQ7">
            <v>4</v>
          </cell>
          <cell r="ER7">
            <v>6</v>
          </cell>
          <cell r="ES7">
            <v>4</v>
          </cell>
          <cell r="ET7">
            <v>4</v>
          </cell>
          <cell r="EU7">
            <v>7</v>
          </cell>
          <cell r="EV7">
            <v>5</v>
          </cell>
          <cell r="EW7">
            <v>5</v>
          </cell>
          <cell r="EX7">
            <v>5</v>
          </cell>
          <cell r="EY7">
            <v>4</v>
          </cell>
          <cell r="EZ7">
            <v>3</v>
          </cell>
          <cell r="FA7">
            <v>4</v>
          </cell>
          <cell r="FB7">
            <v>4</v>
          </cell>
          <cell r="FC7">
            <v>2</v>
          </cell>
          <cell r="FD7">
            <v>2</v>
          </cell>
          <cell r="FE7">
            <v>3</v>
          </cell>
          <cell r="FF7">
            <v>1</v>
          </cell>
          <cell r="FG7">
            <v>1</v>
          </cell>
          <cell r="FH7">
            <v>1</v>
          </cell>
          <cell r="FI7">
            <v>2</v>
          </cell>
          <cell r="FJ7">
            <v>0</v>
          </cell>
          <cell r="FK7">
            <v>1</v>
          </cell>
          <cell r="FL7">
            <v>2</v>
          </cell>
          <cell r="FM7">
            <v>2</v>
          </cell>
          <cell r="FN7">
            <v>1</v>
          </cell>
          <cell r="FO7">
            <v>1</v>
          </cell>
          <cell r="FP7">
            <v>0</v>
          </cell>
          <cell r="FQ7">
            <v>1</v>
          </cell>
          <cell r="FR7">
            <v>1</v>
          </cell>
          <cell r="FS7">
            <v>1</v>
          </cell>
          <cell r="FT7">
            <v>1</v>
          </cell>
          <cell r="FU7">
            <v>1</v>
          </cell>
          <cell r="FV7">
            <v>1</v>
          </cell>
          <cell r="FW7">
            <v>0</v>
          </cell>
          <cell r="FX7">
            <v>1</v>
          </cell>
          <cell r="FY7">
            <v>3</v>
          </cell>
          <cell r="FZ7">
            <v>1</v>
          </cell>
          <cell r="GA7">
            <v>1</v>
          </cell>
          <cell r="GB7">
            <v>2</v>
          </cell>
          <cell r="GC7">
            <v>0</v>
          </cell>
          <cell r="GD7">
            <v>1</v>
          </cell>
          <cell r="GE7">
            <v>2</v>
          </cell>
          <cell r="GF7">
            <v>1</v>
          </cell>
          <cell r="GG7">
            <v>2</v>
          </cell>
          <cell r="GH7">
            <v>1</v>
          </cell>
          <cell r="GI7">
            <v>4</v>
          </cell>
          <cell r="GJ7">
            <v>3</v>
          </cell>
          <cell r="GK7">
            <v>1</v>
          </cell>
          <cell r="GL7">
            <v>1</v>
          </cell>
          <cell r="GM7">
            <v>1</v>
          </cell>
          <cell r="GN7">
            <v>2</v>
          </cell>
          <cell r="GO7">
            <v>2</v>
          </cell>
          <cell r="GP7">
            <v>2</v>
          </cell>
          <cell r="GQ7">
            <v>1</v>
          </cell>
          <cell r="GR7">
            <v>2</v>
          </cell>
          <cell r="GS7">
            <v>1</v>
          </cell>
          <cell r="GT7">
            <v>1</v>
          </cell>
          <cell r="GU7">
            <v>1</v>
          </cell>
          <cell r="GV7">
            <v>1</v>
          </cell>
          <cell r="GW7">
            <v>2</v>
          </cell>
          <cell r="GX7">
            <v>1</v>
          </cell>
          <cell r="GY7">
            <v>1</v>
          </cell>
          <cell r="GZ7">
            <v>2</v>
          </cell>
          <cell r="HA7">
            <v>1</v>
          </cell>
          <cell r="HB7">
            <v>0</v>
          </cell>
          <cell r="HC7">
            <v>1</v>
          </cell>
          <cell r="HD7">
            <v>2</v>
          </cell>
          <cell r="HE7">
            <v>2</v>
          </cell>
          <cell r="HF7">
            <v>2</v>
          </cell>
          <cell r="HG7">
            <v>3</v>
          </cell>
          <cell r="HH7">
            <v>3</v>
          </cell>
          <cell r="HI7">
            <v>3</v>
          </cell>
          <cell r="HJ7">
            <v>3</v>
          </cell>
          <cell r="HK7">
            <v>2</v>
          </cell>
          <cell r="HL7">
            <v>2</v>
          </cell>
          <cell r="HM7">
            <v>4</v>
          </cell>
          <cell r="HN7">
            <v>2</v>
          </cell>
          <cell r="HO7">
            <v>3</v>
          </cell>
          <cell r="HP7">
            <v>2</v>
          </cell>
          <cell r="HQ7">
            <v>1</v>
          </cell>
          <cell r="HR7">
            <v>2</v>
          </cell>
          <cell r="HS7">
            <v>2</v>
          </cell>
          <cell r="HT7">
            <v>3</v>
          </cell>
          <cell r="HU7">
            <v>2</v>
          </cell>
          <cell r="HV7">
            <v>2</v>
          </cell>
          <cell r="HW7">
            <v>1</v>
          </cell>
          <cell r="HX7">
            <v>2</v>
          </cell>
          <cell r="HY7">
            <v>3</v>
          </cell>
          <cell r="HZ7">
            <v>3</v>
          </cell>
          <cell r="IA7">
            <v>2</v>
          </cell>
          <cell r="IB7">
            <v>2</v>
          </cell>
          <cell r="IC7">
            <v>1</v>
          </cell>
          <cell r="ID7">
            <v>1</v>
          </cell>
          <cell r="IE7">
            <v>2</v>
          </cell>
          <cell r="IF7">
            <v>1</v>
          </cell>
          <cell r="IG7">
            <v>2</v>
          </cell>
          <cell r="IH7">
            <v>1</v>
          </cell>
          <cell r="II7">
            <v>1</v>
          </cell>
          <cell r="IJ7">
            <v>2</v>
          </cell>
          <cell r="IK7">
            <v>1</v>
          </cell>
          <cell r="IL7">
            <v>1</v>
          </cell>
          <cell r="IM7">
            <v>0</v>
          </cell>
          <cell r="IN7">
            <v>1</v>
          </cell>
          <cell r="IO7">
            <v>1</v>
          </cell>
          <cell r="IP7">
            <v>1</v>
          </cell>
          <cell r="IQ7">
            <v>2</v>
          </cell>
          <cell r="IR7">
            <v>1</v>
          </cell>
          <cell r="IS7">
            <v>1</v>
          </cell>
          <cell r="IT7">
            <v>0</v>
          </cell>
          <cell r="IU7">
            <v>0</v>
          </cell>
          <cell r="IV7">
            <v>0</v>
          </cell>
          <cell r="IW7">
            <v>1</v>
          </cell>
          <cell r="IX7">
            <v>2</v>
          </cell>
          <cell r="IY7">
            <v>1</v>
          </cell>
          <cell r="IZ7">
            <v>1</v>
          </cell>
          <cell r="JA7">
            <v>1</v>
          </cell>
          <cell r="JB7">
            <v>1</v>
          </cell>
          <cell r="JC7">
            <v>1</v>
          </cell>
          <cell r="JD7">
            <v>0</v>
          </cell>
          <cell r="JE7">
            <v>2</v>
          </cell>
          <cell r="JF7">
            <v>1</v>
          </cell>
        </row>
        <row r="8">
          <cell r="A8" t="str">
            <v>5%-10%</v>
          </cell>
          <cell r="F8">
            <v>1</v>
          </cell>
          <cell r="G8">
            <v>1</v>
          </cell>
          <cell r="H8">
            <v>1</v>
          </cell>
          <cell r="I8">
            <v>0</v>
          </cell>
          <cell r="J8">
            <v>1</v>
          </cell>
          <cell r="K8">
            <v>1</v>
          </cell>
          <cell r="L8">
            <v>1</v>
          </cell>
          <cell r="M8">
            <v>0</v>
          </cell>
          <cell r="N8">
            <v>0</v>
          </cell>
          <cell r="O8">
            <v>0</v>
          </cell>
          <cell r="P8">
            <v>1</v>
          </cell>
          <cell r="Q8">
            <v>0</v>
          </cell>
          <cell r="R8">
            <v>1</v>
          </cell>
          <cell r="S8">
            <v>2</v>
          </cell>
          <cell r="T8">
            <v>0</v>
          </cell>
          <cell r="U8">
            <v>0</v>
          </cell>
          <cell r="V8">
            <v>0</v>
          </cell>
          <cell r="W8">
            <v>2</v>
          </cell>
          <cell r="X8">
            <v>1</v>
          </cell>
          <cell r="Y8">
            <v>1</v>
          </cell>
          <cell r="Z8">
            <v>1</v>
          </cell>
          <cell r="AA8">
            <v>0</v>
          </cell>
          <cell r="AB8">
            <v>1</v>
          </cell>
          <cell r="AC8">
            <v>1</v>
          </cell>
          <cell r="AD8">
            <v>0</v>
          </cell>
          <cell r="AE8">
            <v>1</v>
          </cell>
          <cell r="AF8">
            <v>1</v>
          </cell>
          <cell r="AG8">
            <v>1</v>
          </cell>
          <cell r="AH8">
            <v>1</v>
          </cell>
          <cell r="AI8">
            <v>1</v>
          </cell>
          <cell r="AJ8">
            <v>1</v>
          </cell>
          <cell r="AK8">
            <v>2</v>
          </cell>
          <cell r="AL8">
            <v>0</v>
          </cell>
          <cell r="AM8">
            <v>1</v>
          </cell>
          <cell r="AN8">
            <v>1</v>
          </cell>
          <cell r="AO8">
            <v>1</v>
          </cell>
          <cell r="AP8">
            <v>1</v>
          </cell>
          <cell r="AQ8">
            <v>1</v>
          </cell>
          <cell r="AR8">
            <v>1</v>
          </cell>
          <cell r="AS8">
            <v>1</v>
          </cell>
          <cell r="AT8">
            <v>1</v>
          </cell>
          <cell r="AU8">
            <v>0</v>
          </cell>
          <cell r="AV8">
            <v>1</v>
          </cell>
          <cell r="AW8">
            <v>0</v>
          </cell>
          <cell r="AX8">
            <v>1</v>
          </cell>
          <cell r="AY8">
            <v>1</v>
          </cell>
          <cell r="AZ8">
            <v>1</v>
          </cell>
          <cell r="BA8">
            <v>0</v>
          </cell>
          <cell r="BB8">
            <v>0</v>
          </cell>
          <cell r="BC8">
            <v>0</v>
          </cell>
          <cell r="BD8">
            <v>1</v>
          </cell>
          <cell r="BE8">
            <v>1</v>
          </cell>
          <cell r="BF8">
            <v>1</v>
          </cell>
          <cell r="BG8">
            <v>0</v>
          </cell>
          <cell r="BH8">
            <v>1</v>
          </cell>
          <cell r="BI8">
            <v>0</v>
          </cell>
          <cell r="BJ8">
            <v>0</v>
          </cell>
          <cell r="BK8">
            <v>0</v>
          </cell>
          <cell r="BL8">
            <v>1</v>
          </cell>
          <cell r="BM8">
            <v>0</v>
          </cell>
          <cell r="BN8">
            <v>0</v>
          </cell>
          <cell r="BO8">
            <v>1</v>
          </cell>
          <cell r="BP8">
            <v>0</v>
          </cell>
          <cell r="BQ8">
            <v>1</v>
          </cell>
          <cell r="BR8">
            <v>0</v>
          </cell>
          <cell r="BS8">
            <v>0</v>
          </cell>
          <cell r="BT8">
            <v>1</v>
          </cell>
          <cell r="BU8">
            <v>2</v>
          </cell>
          <cell r="BV8">
            <v>1</v>
          </cell>
          <cell r="BW8">
            <v>1</v>
          </cell>
          <cell r="BX8">
            <v>0</v>
          </cell>
          <cell r="BY8">
            <v>1</v>
          </cell>
          <cell r="BZ8">
            <v>0</v>
          </cell>
          <cell r="CA8">
            <v>0</v>
          </cell>
          <cell r="CB8">
            <v>1</v>
          </cell>
          <cell r="CC8">
            <v>1</v>
          </cell>
          <cell r="CD8">
            <v>1</v>
          </cell>
          <cell r="CE8">
            <v>1</v>
          </cell>
          <cell r="CF8">
            <v>1</v>
          </cell>
          <cell r="CG8">
            <v>1</v>
          </cell>
          <cell r="CH8">
            <v>1</v>
          </cell>
          <cell r="CI8">
            <v>0</v>
          </cell>
          <cell r="CJ8">
            <v>1</v>
          </cell>
          <cell r="CK8">
            <v>1</v>
          </cell>
          <cell r="CL8">
            <v>0</v>
          </cell>
          <cell r="CM8">
            <v>0</v>
          </cell>
          <cell r="CN8">
            <v>0</v>
          </cell>
          <cell r="CO8">
            <v>1</v>
          </cell>
          <cell r="CP8">
            <v>2</v>
          </cell>
          <cell r="CQ8">
            <v>1</v>
          </cell>
          <cell r="CR8">
            <v>0</v>
          </cell>
          <cell r="CS8">
            <v>0</v>
          </cell>
          <cell r="CT8">
            <v>1</v>
          </cell>
          <cell r="CU8">
            <v>1</v>
          </cell>
          <cell r="CV8">
            <v>1</v>
          </cell>
          <cell r="CW8">
            <v>1</v>
          </cell>
          <cell r="CX8">
            <v>1</v>
          </cell>
          <cell r="CY8">
            <v>0</v>
          </cell>
          <cell r="CZ8">
            <v>1</v>
          </cell>
          <cell r="DA8">
            <v>1</v>
          </cell>
          <cell r="DB8">
            <v>2</v>
          </cell>
          <cell r="DC8">
            <v>1</v>
          </cell>
          <cell r="DD8">
            <v>1</v>
          </cell>
          <cell r="DE8">
            <v>0</v>
          </cell>
          <cell r="DF8">
            <v>1</v>
          </cell>
          <cell r="DG8">
            <v>0</v>
          </cell>
          <cell r="DH8">
            <v>1</v>
          </cell>
          <cell r="DI8">
            <v>1</v>
          </cell>
          <cell r="DJ8">
            <v>1</v>
          </cell>
          <cell r="DK8">
            <v>1</v>
          </cell>
          <cell r="DL8">
            <v>0</v>
          </cell>
          <cell r="DM8">
            <v>0</v>
          </cell>
          <cell r="DN8">
            <v>2</v>
          </cell>
          <cell r="DO8">
            <v>1</v>
          </cell>
          <cell r="DP8">
            <v>2</v>
          </cell>
          <cell r="DQ8">
            <v>0</v>
          </cell>
          <cell r="DR8">
            <v>1</v>
          </cell>
          <cell r="DS8">
            <v>1</v>
          </cell>
          <cell r="DT8">
            <v>2</v>
          </cell>
          <cell r="DU8">
            <v>0</v>
          </cell>
          <cell r="DV8">
            <v>2</v>
          </cell>
          <cell r="DW8">
            <v>2</v>
          </cell>
          <cell r="DX8">
            <v>2</v>
          </cell>
          <cell r="DY8">
            <v>0</v>
          </cell>
          <cell r="DZ8">
            <v>2</v>
          </cell>
          <cell r="EA8">
            <v>1</v>
          </cell>
          <cell r="EB8">
            <v>2</v>
          </cell>
          <cell r="EC8">
            <v>2</v>
          </cell>
          <cell r="ED8">
            <v>1</v>
          </cell>
          <cell r="EE8">
            <v>0</v>
          </cell>
          <cell r="EF8">
            <v>1</v>
          </cell>
          <cell r="EG8">
            <v>2</v>
          </cell>
          <cell r="EH8">
            <v>1</v>
          </cell>
          <cell r="EI8">
            <v>0</v>
          </cell>
          <cell r="EJ8">
            <v>1</v>
          </cell>
          <cell r="EK8">
            <v>0</v>
          </cell>
          <cell r="EL8">
            <v>1</v>
          </cell>
          <cell r="EM8">
            <v>1</v>
          </cell>
          <cell r="EN8">
            <v>1</v>
          </cell>
          <cell r="EO8">
            <v>1</v>
          </cell>
          <cell r="EP8">
            <v>0</v>
          </cell>
          <cell r="EQ8">
            <v>0</v>
          </cell>
          <cell r="ER8">
            <v>0</v>
          </cell>
          <cell r="ES8">
            <v>1</v>
          </cell>
          <cell r="ET8">
            <v>1</v>
          </cell>
          <cell r="EU8">
            <v>0</v>
          </cell>
          <cell r="EV8">
            <v>0</v>
          </cell>
          <cell r="EW8">
            <v>1</v>
          </cell>
          <cell r="EX8">
            <v>0</v>
          </cell>
          <cell r="EY8">
            <v>1</v>
          </cell>
          <cell r="EZ8">
            <v>0</v>
          </cell>
          <cell r="FA8">
            <v>0</v>
          </cell>
          <cell r="FB8">
            <v>0</v>
          </cell>
          <cell r="FC8">
            <v>0</v>
          </cell>
          <cell r="FD8">
            <v>0</v>
          </cell>
          <cell r="FE8">
            <v>1</v>
          </cell>
          <cell r="FF8">
            <v>0</v>
          </cell>
          <cell r="FG8">
            <v>0</v>
          </cell>
          <cell r="FH8">
            <v>0</v>
          </cell>
          <cell r="FI8">
            <v>0</v>
          </cell>
          <cell r="FJ8">
            <v>1</v>
          </cell>
          <cell r="FK8">
            <v>0</v>
          </cell>
          <cell r="FL8">
            <v>0</v>
          </cell>
          <cell r="FM8">
            <v>0</v>
          </cell>
          <cell r="FN8">
            <v>0</v>
          </cell>
          <cell r="FO8">
            <v>0</v>
          </cell>
          <cell r="FP8">
            <v>1</v>
          </cell>
          <cell r="FQ8">
            <v>1</v>
          </cell>
          <cell r="FR8">
            <v>0</v>
          </cell>
          <cell r="FS8">
            <v>0</v>
          </cell>
          <cell r="FT8">
            <v>1</v>
          </cell>
          <cell r="FU8">
            <v>1</v>
          </cell>
          <cell r="FV8">
            <v>0</v>
          </cell>
          <cell r="FW8">
            <v>1</v>
          </cell>
          <cell r="FX8">
            <v>0</v>
          </cell>
          <cell r="FY8">
            <v>0</v>
          </cell>
          <cell r="FZ8">
            <v>1</v>
          </cell>
          <cell r="GA8">
            <v>1</v>
          </cell>
          <cell r="GB8">
            <v>0</v>
          </cell>
          <cell r="GC8">
            <v>2</v>
          </cell>
          <cell r="GD8">
            <v>1</v>
          </cell>
          <cell r="GE8">
            <v>0</v>
          </cell>
          <cell r="GF8">
            <v>0</v>
          </cell>
          <cell r="GG8">
            <v>0</v>
          </cell>
          <cell r="GH8">
            <v>1</v>
          </cell>
          <cell r="GI8">
            <v>0</v>
          </cell>
          <cell r="GJ8">
            <v>1</v>
          </cell>
          <cell r="GK8">
            <v>1</v>
          </cell>
          <cell r="GL8">
            <v>1</v>
          </cell>
          <cell r="GM8">
            <v>1</v>
          </cell>
          <cell r="GN8">
            <v>0</v>
          </cell>
          <cell r="GO8">
            <v>0</v>
          </cell>
          <cell r="GP8">
            <v>0</v>
          </cell>
          <cell r="GQ8">
            <v>1</v>
          </cell>
          <cell r="GR8">
            <v>0</v>
          </cell>
          <cell r="GS8">
            <v>1</v>
          </cell>
          <cell r="GT8">
            <v>0</v>
          </cell>
          <cell r="GU8">
            <v>0</v>
          </cell>
          <cell r="GV8">
            <v>1</v>
          </cell>
          <cell r="GW8">
            <v>0</v>
          </cell>
          <cell r="GX8">
            <v>1</v>
          </cell>
          <cell r="GY8">
            <v>0</v>
          </cell>
          <cell r="GZ8">
            <v>1</v>
          </cell>
          <cell r="HA8">
            <v>1</v>
          </cell>
          <cell r="HB8">
            <v>1</v>
          </cell>
          <cell r="HC8">
            <v>0</v>
          </cell>
          <cell r="HD8">
            <v>1</v>
          </cell>
          <cell r="HE8">
            <v>1</v>
          </cell>
          <cell r="HF8">
            <v>1</v>
          </cell>
          <cell r="HG8">
            <v>1</v>
          </cell>
          <cell r="HH8">
            <v>1</v>
          </cell>
          <cell r="HI8">
            <v>0</v>
          </cell>
          <cell r="HJ8">
            <v>0</v>
          </cell>
          <cell r="HK8">
            <v>0</v>
          </cell>
          <cell r="HL8">
            <v>0</v>
          </cell>
          <cell r="HM8">
            <v>0</v>
          </cell>
          <cell r="HN8">
            <v>1</v>
          </cell>
          <cell r="HO8">
            <v>0</v>
          </cell>
          <cell r="HP8">
            <v>0</v>
          </cell>
          <cell r="HQ8">
            <v>1</v>
          </cell>
          <cell r="HR8">
            <v>0</v>
          </cell>
          <cell r="HS8">
            <v>0</v>
          </cell>
          <cell r="HT8">
            <v>0</v>
          </cell>
          <cell r="HU8">
            <v>1</v>
          </cell>
          <cell r="HV8">
            <v>1</v>
          </cell>
          <cell r="HW8">
            <v>1</v>
          </cell>
          <cell r="HX8">
            <v>1</v>
          </cell>
          <cell r="HY8">
            <v>0</v>
          </cell>
          <cell r="HZ8">
            <v>0</v>
          </cell>
          <cell r="IA8">
            <v>0</v>
          </cell>
          <cell r="IB8">
            <v>1</v>
          </cell>
          <cell r="IC8">
            <v>0</v>
          </cell>
          <cell r="ID8">
            <v>1</v>
          </cell>
          <cell r="IE8">
            <v>1</v>
          </cell>
          <cell r="IF8">
            <v>1</v>
          </cell>
          <cell r="IG8">
            <v>1</v>
          </cell>
          <cell r="IH8">
            <v>0</v>
          </cell>
          <cell r="II8">
            <v>1</v>
          </cell>
          <cell r="IJ8">
            <v>1</v>
          </cell>
          <cell r="IK8">
            <v>1</v>
          </cell>
          <cell r="IL8">
            <v>0</v>
          </cell>
          <cell r="IM8">
            <v>1</v>
          </cell>
          <cell r="IN8">
            <v>0</v>
          </cell>
          <cell r="IO8">
            <v>0</v>
          </cell>
          <cell r="IP8">
            <v>0</v>
          </cell>
          <cell r="IQ8">
            <v>0</v>
          </cell>
          <cell r="IR8">
            <v>1</v>
          </cell>
          <cell r="IS8">
            <v>1</v>
          </cell>
          <cell r="IT8">
            <v>1</v>
          </cell>
          <cell r="IU8">
            <v>2</v>
          </cell>
          <cell r="IV8">
            <v>1</v>
          </cell>
          <cell r="IW8">
            <v>1</v>
          </cell>
          <cell r="IX8">
            <v>0</v>
          </cell>
          <cell r="IY8">
            <v>0</v>
          </cell>
          <cell r="IZ8">
            <v>2</v>
          </cell>
          <cell r="JA8">
            <v>1</v>
          </cell>
          <cell r="JB8">
            <v>2</v>
          </cell>
          <cell r="JC8">
            <v>1</v>
          </cell>
          <cell r="JD8">
            <v>1</v>
          </cell>
          <cell r="JE8">
            <v>1</v>
          </cell>
          <cell r="JF8">
            <v>1</v>
          </cell>
        </row>
        <row r="9">
          <cell r="A9" t="str">
            <v>10%-20%</v>
          </cell>
          <cell r="F9">
            <v>1</v>
          </cell>
          <cell r="G9">
            <v>0</v>
          </cell>
          <cell r="H9">
            <v>1</v>
          </cell>
          <cell r="I9">
            <v>2</v>
          </cell>
          <cell r="J9">
            <v>1</v>
          </cell>
          <cell r="K9">
            <v>1</v>
          </cell>
          <cell r="L9">
            <v>1</v>
          </cell>
          <cell r="M9">
            <v>1</v>
          </cell>
          <cell r="N9">
            <v>1</v>
          </cell>
          <cell r="O9">
            <v>1</v>
          </cell>
          <cell r="P9">
            <v>1</v>
          </cell>
          <cell r="Q9">
            <v>1</v>
          </cell>
          <cell r="R9">
            <v>0</v>
          </cell>
          <cell r="S9">
            <v>0</v>
          </cell>
          <cell r="T9">
            <v>1</v>
          </cell>
          <cell r="U9">
            <v>1</v>
          </cell>
          <cell r="V9">
            <v>1</v>
          </cell>
          <cell r="W9">
            <v>0</v>
          </cell>
          <cell r="X9">
            <v>0</v>
          </cell>
          <cell r="Y9">
            <v>0</v>
          </cell>
          <cell r="Z9">
            <v>1</v>
          </cell>
          <cell r="AA9">
            <v>1</v>
          </cell>
          <cell r="AB9">
            <v>1</v>
          </cell>
          <cell r="AC9">
            <v>1</v>
          </cell>
          <cell r="AD9">
            <v>2</v>
          </cell>
          <cell r="AE9">
            <v>2</v>
          </cell>
          <cell r="AF9">
            <v>1</v>
          </cell>
          <cell r="AG9">
            <v>1</v>
          </cell>
          <cell r="AH9">
            <v>1</v>
          </cell>
          <cell r="AI9">
            <v>1</v>
          </cell>
          <cell r="AJ9">
            <v>1</v>
          </cell>
          <cell r="AK9">
            <v>0</v>
          </cell>
          <cell r="AL9">
            <v>1</v>
          </cell>
          <cell r="AM9">
            <v>1</v>
          </cell>
          <cell r="AN9">
            <v>0</v>
          </cell>
          <cell r="AO9">
            <v>0</v>
          </cell>
          <cell r="AP9">
            <v>1</v>
          </cell>
          <cell r="AQ9">
            <v>1</v>
          </cell>
          <cell r="AR9">
            <v>1</v>
          </cell>
          <cell r="AS9">
            <v>1</v>
          </cell>
          <cell r="AT9">
            <v>0</v>
          </cell>
          <cell r="AU9">
            <v>1</v>
          </cell>
          <cell r="AV9">
            <v>1</v>
          </cell>
          <cell r="AW9">
            <v>2</v>
          </cell>
          <cell r="AX9">
            <v>0</v>
          </cell>
          <cell r="AY9">
            <v>1</v>
          </cell>
          <cell r="AZ9">
            <v>1</v>
          </cell>
          <cell r="BA9">
            <v>1</v>
          </cell>
          <cell r="BB9">
            <v>1</v>
          </cell>
          <cell r="BC9">
            <v>0</v>
          </cell>
          <cell r="BD9">
            <v>1</v>
          </cell>
          <cell r="BE9">
            <v>1</v>
          </cell>
          <cell r="BF9">
            <v>0</v>
          </cell>
          <cell r="BG9">
            <v>1</v>
          </cell>
          <cell r="BH9">
            <v>0</v>
          </cell>
          <cell r="BI9">
            <v>0</v>
          </cell>
          <cell r="BJ9">
            <v>2</v>
          </cell>
          <cell r="BK9">
            <v>2</v>
          </cell>
          <cell r="BL9">
            <v>1</v>
          </cell>
          <cell r="BM9">
            <v>2</v>
          </cell>
          <cell r="BN9">
            <v>2</v>
          </cell>
          <cell r="BO9">
            <v>2</v>
          </cell>
          <cell r="BP9">
            <v>1</v>
          </cell>
          <cell r="BQ9">
            <v>1</v>
          </cell>
          <cell r="BR9">
            <v>2</v>
          </cell>
          <cell r="BS9">
            <v>2</v>
          </cell>
          <cell r="BT9">
            <v>2</v>
          </cell>
          <cell r="BU9">
            <v>1</v>
          </cell>
          <cell r="BV9">
            <v>1</v>
          </cell>
          <cell r="BW9">
            <v>1</v>
          </cell>
          <cell r="BX9">
            <v>1</v>
          </cell>
          <cell r="BY9">
            <v>1</v>
          </cell>
          <cell r="BZ9">
            <v>1</v>
          </cell>
          <cell r="CA9">
            <v>2</v>
          </cell>
          <cell r="CB9">
            <v>1</v>
          </cell>
          <cell r="CC9">
            <v>1</v>
          </cell>
          <cell r="CD9">
            <v>1</v>
          </cell>
          <cell r="CE9">
            <v>0</v>
          </cell>
          <cell r="CF9">
            <v>1</v>
          </cell>
          <cell r="CG9">
            <v>1</v>
          </cell>
          <cell r="CH9">
            <v>0</v>
          </cell>
          <cell r="CI9">
            <v>1</v>
          </cell>
          <cell r="CJ9">
            <v>1</v>
          </cell>
          <cell r="CK9">
            <v>1</v>
          </cell>
          <cell r="CL9">
            <v>1</v>
          </cell>
          <cell r="CM9">
            <v>0</v>
          </cell>
          <cell r="CN9">
            <v>1</v>
          </cell>
          <cell r="CO9">
            <v>1</v>
          </cell>
          <cell r="CP9">
            <v>1</v>
          </cell>
          <cell r="CQ9">
            <v>0</v>
          </cell>
          <cell r="CR9">
            <v>1</v>
          </cell>
          <cell r="CS9">
            <v>1</v>
          </cell>
          <cell r="CT9">
            <v>1</v>
          </cell>
          <cell r="CU9">
            <v>2</v>
          </cell>
          <cell r="CV9">
            <v>1</v>
          </cell>
          <cell r="CW9">
            <v>1</v>
          </cell>
          <cell r="CX9">
            <v>1</v>
          </cell>
          <cell r="CY9">
            <v>2</v>
          </cell>
          <cell r="CZ9">
            <v>2</v>
          </cell>
          <cell r="DA9">
            <v>1</v>
          </cell>
          <cell r="DB9">
            <v>0</v>
          </cell>
          <cell r="DC9">
            <v>1</v>
          </cell>
          <cell r="DD9">
            <v>0</v>
          </cell>
          <cell r="DE9">
            <v>1</v>
          </cell>
          <cell r="DF9">
            <v>0</v>
          </cell>
          <cell r="DG9">
            <v>1</v>
          </cell>
          <cell r="DH9">
            <v>0</v>
          </cell>
          <cell r="DI9">
            <v>0</v>
          </cell>
          <cell r="DJ9">
            <v>0</v>
          </cell>
          <cell r="DK9">
            <v>0</v>
          </cell>
          <cell r="DL9">
            <v>1</v>
          </cell>
          <cell r="DM9">
            <v>1</v>
          </cell>
          <cell r="DN9">
            <v>0</v>
          </cell>
          <cell r="DO9">
            <v>1</v>
          </cell>
          <cell r="DP9">
            <v>1</v>
          </cell>
          <cell r="DQ9">
            <v>1</v>
          </cell>
          <cell r="DR9">
            <v>1</v>
          </cell>
          <cell r="DS9">
            <v>2</v>
          </cell>
          <cell r="DT9">
            <v>1</v>
          </cell>
          <cell r="DU9">
            <v>1</v>
          </cell>
          <cell r="DV9">
            <v>0</v>
          </cell>
          <cell r="DW9">
            <v>1</v>
          </cell>
          <cell r="DX9">
            <v>1</v>
          </cell>
          <cell r="DY9">
            <v>2</v>
          </cell>
          <cell r="DZ9">
            <v>0</v>
          </cell>
          <cell r="EA9">
            <v>1</v>
          </cell>
          <cell r="EB9">
            <v>1</v>
          </cell>
          <cell r="EC9">
            <v>1</v>
          </cell>
          <cell r="ED9">
            <v>1</v>
          </cell>
          <cell r="EE9">
            <v>2</v>
          </cell>
          <cell r="EF9">
            <v>1</v>
          </cell>
          <cell r="EG9">
            <v>1</v>
          </cell>
          <cell r="EH9">
            <v>0</v>
          </cell>
          <cell r="EI9">
            <v>2</v>
          </cell>
          <cell r="EJ9">
            <v>1</v>
          </cell>
          <cell r="EK9">
            <v>2</v>
          </cell>
          <cell r="EL9">
            <v>2</v>
          </cell>
          <cell r="EM9">
            <v>1</v>
          </cell>
          <cell r="EN9">
            <v>1</v>
          </cell>
          <cell r="EO9">
            <v>2</v>
          </cell>
          <cell r="EP9">
            <v>1</v>
          </cell>
          <cell r="EQ9">
            <v>1</v>
          </cell>
          <cell r="ER9">
            <v>1</v>
          </cell>
          <cell r="ES9">
            <v>0</v>
          </cell>
          <cell r="ET9">
            <v>1</v>
          </cell>
          <cell r="EU9">
            <v>1</v>
          </cell>
          <cell r="EV9">
            <v>1</v>
          </cell>
          <cell r="EW9">
            <v>0</v>
          </cell>
          <cell r="EX9">
            <v>1</v>
          </cell>
          <cell r="EY9">
            <v>0</v>
          </cell>
          <cell r="EZ9">
            <v>1</v>
          </cell>
          <cell r="FA9">
            <v>1</v>
          </cell>
          <cell r="FB9">
            <v>0</v>
          </cell>
          <cell r="FC9">
            <v>0</v>
          </cell>
          <cell r="FD9">
            <v>1</v>
          </cell>
          <cell r="FE9">
            <v>0</v>
          </cell>
          <cell r="FF9">
            <v>1</v>
          </cell>
          <cell r="FG9">
            <v>0</v>
          </cell>
          <cell r="FH9">
            <v>1</v>
          </cell>
          <cell r="FI9">
            <v>1</v>
          </cell>
          <cell r="FJ9">
            <v>1</v>
          </cell>
          <cell r="FK9">
            <v>0</v>
          </cell>
          <cell r="FL9">
            <v>0</v>
          </cell>
          <cell r="FM9">
            <v>1</v>
          </cell>
          <cell r="FN9">
            <v>1</v>
          </cell>
          <cell r="FO9">
            <v>1</v>
          </cell>
          <cell r="FP9">
            <v>0</v>
          </cell>
          <cell r="FQ9">
            <v>1</v>
          </cell>
          <cell r="FR9">
            <v>1</v>
          </cell>
          <cell r="FS9">
            <v>1</v>
          </cell>
          <cell r="FT9">
            <v>1</v>
          </cell>
          <cell r="FU9">
            <v>1</v>
          </cell>
          <cell r="FV9">
            <v>1</v>
          </cell>
          <cell r="FW9">
            <v>1</v>
          </cell>
          <cell r="FX9">
            <v>1</v>
          </cell>
          <cell r="FY9">
            <v>1</v>
          </cell>
          <cell r="FZ9">
            <v>1</v>
          </cell>
          <cell r="GA9">
            <v>2</v>
          </cell>
          <cell r="GB9">
            <v>2</v>
          </cell>
          <cell r="GC9">
            <v>1</v>
          </cell>
          <cell r="GD9">
            <v>1</v>
          </cell>
          <cell r="GE9">
            <v>1</v>
          </cell>
          <cell r="GF9">
            <v>1</v>
          </cell>
          <cell r="GG9">
            <v>0</v>
          </cell>
          <cell r="GH9">
            <v>1</v>
          </cell>
          <cell r="GI9">
            <v>1</v>
          </cell>
          <cell r="GJ9">
            <v>2</v>
          </cell>
          <cell r="GK9">
            <v>1</v>
          </cell>
          <cell r="GL9">
            <v>2</v>
          </cell>
          <cell r="GM9">
            <v>2</v>
          </cell>
          <cell r="GN9">
            <v>2</v>
          </cell>
          <cell r="GO9">
            <v>2</v>
          </cell>
          <cell r="GP9">
            <v>2</v>
          </cell>
          <cell r="GQ9">
            <v>1</v>
          </cell>
          <cell r="GR9">
            <v>1</v>
          </cell>
          <cell r="GS9">
            <v>1</v>
          </cell>
          <cell r="GT9">
            <v>1</v>
          </cell>
          <cell r="GU9">
            <v>1</v>
          </cell>
          <cell r="GV9">
            <v>1</v>
          </cell>
          <cell r="GW9">
            <v>1</v>
          </cell>
          <cell r="GX9">
            <v>0</v>
          </cell>
          <cell r="GY9">
            <v>1</v>
          </cell>
          <cell r="GZ9">
            <v>0</v>
          </cell>
          <cell r="HA9">
            <v>0</v>
          </cell>
          <cell r="HB9">
            <v>0</v>
          </cell>
          <cell r="HC9">
            <v>1</v>
          </cell>
          <cell r="HD9">
            <v>1</v>
          </cell>
          <cell r="HE9">
            <v>0</v>
          </cell>
          <cell r="HF9">
            <v>1</v>
          </cell>
          <cell r="HG9">
            <v>0</v>
          </cell>
          <cell r="HH9">
            <v>0</v>
          </cell>
          <cell r="HI9">
            <v>1</v>
          </cell>
          <cell r="HJ9">
            <v>1</v>
          </cell>
          <cell r="HK9">
            <v>1</v>
          </cell>
          <cell r="HL9">
            <v>1</v>
          </cell>
          <cell r="HM9">
            <v>0</v>
          </cell>
          <cell r="HN9">
            <v>0</v>
          </cell>
          <cell r="HO9">
            <v>1</v>
          </cell>
          <cell r="HP9">
            <v>2</v>
          </cell>
          <cell r="HQ9">
            <v>1</v>
          </cell>
          <cell r="HR9">
            <v>1</v>
          </cell>
          <cell r="HS9">
            <v>1</v>
          </cell>
          <cell r="HT9">
            <v>1</v>
          </cell>
          <cell r="HU9">
            <v>0</v>
          </cell>
          <cell r="HV9">
            <v>1</v>
          </cell>
          <cell r="HW9">
            <v>1</v>
          </cell>
          <cell r="HX9">
            <v>0</v>
          </cell>
          <cell r="HY9">
            <v>1</v>
          </cell>
          <cell r="HZ9">
            <v>1</v>
          </cell>
          <cell r="IA9">
            <v>1</v>
          </cell>
          <cell r="IB9">
            <v>0</v>
          </cell>
          <cell r="IC9">
            <v>1</v>
          </cell>
          <cell r="ID9">
            <v>0</v>
          </cell>
          <cell r="IE9">
            <v>1</v>
          </cell>
          <cell r="IF9">
            <v>1</v>
          </cell>
          <cell r="IG9">
            <v>1</v>
          </cell>
          <cell r="IH9">
            <v>1</v>
          </cell>
          <cell r="II9">
            <v>1</v>
          </cell>
          <cell r="IJ9">
            <v>1</v>
          </cell>
          <cell r="IK9">
            <v>1</v>
          </cell>
          <cell r="IL9">
            <v>2</v>
          </cell>
          <cell r="IM9">
            <v>1</v>
          </cell>
          <cell r="IN9">
            <v>1</v>
          </cell>
          <cell r="IO9">
            <v>1</v>
          </cell>
          <cell r="IP9">
            <v>1</v>
          </cell>
          <cell r="IQ9">
            <v>1</v>
          </cell>
          <cell r="IR9">
            <v>1</v>
          </cell>
          <cell r="IS9">
            <v>1</v>
          </cell>
          <cell r="IT9">
            <v>1</v>
          </cell>
          <cell r="IU9">
            <v>0</v>
          </cell>
          <cell r="IV9">
            <v>1</v>
          </cell>
          <cell r="IW9">
            <v>1</v>
          </cell>
          <cell r="IX9">
            <v>1</v>
          </cell>
          <cell r="IY9">
            <v>1</v>
          </cell>
          <cell r="IZ9">
            <v>1</v>
          </cell>
          <cell r="JA9">
            <v>1</v>
          </cell>
          <cell r="JB9">
            <v>0</v>
          </cell>
          <cell r="JC9">
            <v>1</v>
          </cell>
          <cell r="JD9">
            <v>1</v>
          </cell>
          <cell r="JE9">
            <v>1</v>
          </cell>
          <cell r="JF9">
            <v>0</v>
          </cell>
        </row>
        <row r="10">
          <cell r="A10" t="str">
            <v>20%-30%</v>
          </cell>
          <cell r="F10">
            <v>0</v>
          </cell>
          <cell r="G10">
            <v>1</v>
          </cell>
          <cell r="H10">
            <v>1</v>
          </cell>
          <cell r="I10">
            <v>0</v>
          </cell>
          <cell r="J10">
            <v>1</v>
          </cell>
          <cell r="K10">
            <v>0</v>
          </cell>
          <cell r="L10">
            <v>0</v>
          </cell>
          <cell r="M10">
            <v>0</v>
          </cell>
          <cell r="N10">
            <v>0</v>
          </cell>
          <cell r="O10">
            <v>0</v>
          </cell>
          <cell r="P10">
            <v>1</v>
          </cell>
          <cell r="Q10">
            <v>0</v>
          </cell>
          <cell r="R10">
            <v>1</v>
          </cell>
          <cell r="S10">
            <v>1</v>
          </cell>
          <cell r="T10">
            <v>0</v>
          </cell>
          <cell r="U10">
            <v>1</v>
          </cell>
          <cell r="V10">
            <v>2</v>
          </cell>
          <cell r="W10">
            <v>1</v>
          </cell>
          <cell r="X10">
            <v>1</v>
          </cell>
          <cell r="Y10">
            <v>1</v>
          </cell>
          <cell r="Z10">
            <v>1</v>
          </cell>
          <cell r="AA10">
            <v>1</v>
          </cell>
          <cell r="AB10">
            <v>1</v>
          </cell>
          <cell r="AC10">
            <v>1</v>
          </cell>
          <cell r="AD10">
            <v>1</v>
          </cell>
          <cell r="AE10">
            <v>0</v>
          </cell>
          <cell r="AF10">
            <v>1</v>
          </cell>
          <cell r="AG10">
            <v>0</v>
          </cell>
          <cell r="AH10">
            <v>0</v>
          </cell>
          <cell r="AI10">
            <v>0</v>
          </cell>
          <cell r="AJ10">
            <v>0</v>
          </cell>
          <cell r="AK10">
            <v>1</v>
          </cell>
          <cell r="AL10">
            <v>0</v>
          </cell>
          <cell r="AM10">
            <v>0</v>
          </cell>
          <cell r="AN10">
            <v>1</v>
          </cell>
          <cell r="AO10">
            <v>1</v>
          </cell>
          <cell r="AP10">
            <v>0</v>
          </cell>
          <cell r="AQ10">
            <v>0</v>
          </cell>
          <cell r="AR10">
            <v>0</v>
          </cell>
          <cell r="AS10">
            <v>0</v>
          </cell>
          <cell r="AT10">
            <v>1</v>
          </cell>
          <cell r="AU10">
            <v>0</v>
          </cell>
          <cell r="AV10">
            <v>1</v>
          </cell>
          <cell r="AW10">
            <v>0</v>
          </cell>
          <cell r="AX10">
            <v>1</v>
          </cell>
          <cell r="AY10">
            <v>1</v>
          </cell>
          <cell r="AZ10">
            <v>1</v>
          </cell>
          <cell r="BA10">
            <v>1</v>
          </cell>
          <cell r="BB10">
            <v>1</v>
          </cell>
          <cell r="BC10">
            <v>1</v>
          </cell>
          <cell r="BD10">
            <v>0</v>
          </cell>
          <cell r="BE10">
            <v>0</v>
          </cell>
          <cell r="BF10">
            <v>1</v>
          </cell>
          <cell r="BG10">
            <v>0</v>
          </cell>
          <cell r="BH10">
            <v>0</v>
          </cell>
          <cell r="BI10">
            <v>0</v>
          </cell>
          <cell r="BJ10">
            <v>0</v>
          </cell>
          <cell r="BK10">
            <v>0</v>
          </cell>
          <cell r="BL10">
            <v>1</v>
          </cell>
          <cell r="BM10">
            <v>0</v>
          </cell>
          <cell r="BN10">
            <v>0</v>
          </cell>
          <cell r="BO10">
            <v>0</v>
          </cell>
          <cell r="BP10">
            <v>1</v>
          </cell>
          <cell r="BQ10">
            <v>0</v>
          </cell>
          <cell r="BR10">
            <v>1</v>
          </cell>
          <cell r="BS10">
            <v>1</v>
          </cell>
          <cell r="BT10">
            <v>0</v>
          </cell>
          <cell r="BU10">
            <v>1</v>
          </cell>
          <cell r="BV10">
            <v>1</v>
          </cell>
          <cell r="BW10">
            <v>1</v>
          </cell>
          <cell r="BX10">
            <v>1</v>
          </cell>
          <cell r="BY10">
            <v>1</v>
          </cell>
          <cell r="BZ10">
            <v>1</v>
          </cell>
          <cell r="CA10">
            <v>1</v>
          </cell>
          <cell r="CB10">
            <v>0</v>
          </cell>
          <cell r="CC10">
            <v>1</v>
          </cell>
          <cell r="CD10">
            <v>1</v>
          </cell>
          <cell r="CE10">
            <v>1</v>
          </cell>
          <cell r="CF10">
            <v>1</v>
          </cell>
          <cell r="CG10">
            <v>0</v>
          </cell>
          <cell r="CH10">
            <v>1</v>
          </cell>
          <cell r="CI10">
            <v>0</v>
          </cell>
          <cell r="CJ10">
            <v>1</v>
          </cell>
          <cell r="CK10">
            <v>0</v>
          </cell>
          <cell r="CL10">
            <v>2</v>
          </cell>
          <cell r="CM10">
            <v>2</v>
          </cell>
          <cell r="CN10">
            <v>1</v>
          </cell>
          <cell r="CO10">
            <v>1</v>
          </cell>
          <cell r="CP10">
            <v>1</v>
          </cell>
          <cell r="CQ10">
            <v>1</v>
          </cell>
          <cell r="CR10">
            <v>1</v>
          </cell>
          <cell r="CS10">
            <v>1</v>
          </cell>
          <cell r="CT10">
            <v>1</v>
          </cell>
          <cell r="CU10">
            <v>0</v>
          </cell>
          <cell r="CV10">
            <v>1</v>
          </cell>
          <cell r="CW10">
            <v>1</v>
          </cell>
          <cell r="CX10">
            <v>1</v>
          </cell>
          <cell r="CY10">
            <v>0</v>
          </cell>
          <cell r="CZ10">
            <v>0</v>
          </cell>
          <cell r="DA10">
            <v>0</v>
          </cell>
          <cell r="DB10">
            <v>1</v>
          </cell>
          <cell r="DC10">
            <v>0</v>
          </cell>
          <cell r="DD10">
            <v>0</v>
          </cell>
          <cell r="DE10">
            <v>0</v>
          </cell>
          <cell r="DF10">
            <v>1</v>
          </cell>
          <cell r="DG10">
            <v>0</v>
          </cell>
          <cell r="DH10">
            <v>1</v>
          </cell>
          <cell r="DI10">
            <v>1</v>
          </cell>
          <cell r="DJ10">
            <v>2</v>
          </cell>
          <cell r="DK10">
            <v>1</v>
          </cell>
          <cell r="DL10">
            <v>1</v>
          </cell>
          <cell r="DM10">
            <v>1</v>
          </cell>
          <cell r="DN10">
            <v>1</v>
          </cell>
          <cell r="DO10">
            <v>1</v>
          </cell>
          <cell r="DP10">
            <v>0</v>
          </cell>
          <cell r="DQ10">
            <v>0</v>
          </cell>
          <cell r="DR10">
            <v>0</v>
          </cell>
          <cell r="DS10">
            <v>0</v>
          </cell>
          <cell r="DT10">
            <v>1</v>
          </cell>
          <cell r="DU10">
            <v>1</v>
          </cell>
          <cell r="DV10">
            <v>1</v>
          </cell>
          <cell r="DW10">
            <v>0</v>
          </cell>
          <cell r="DX10">
            <v>1</v>
          </cell>
          <cell r="DY10">
            <v>0</v>
          </cell>
          <cell r="DZ10">
            <v>1</v>
          </cell>
          <cell r="EA10">
            <v>1</v>
          </cell>
          <cell r="EB10">
            <v>0</v>
          </cell>
          <cell r="EC10">
            <v>0</v>
          </cell>
          <cell r="ED10">
            <v>0</v>
          </cell>
          <cell r="EE10">
            <v>0</v>
          </cell>
          <cell r="EF10">
            <v>1</v>
          </cell>
          <cell r="EG10">
            <v>0</v>
          </cell>
          <cell r="EH10">
            <v>1</v>
          </cell>
          <cell r="EI10">
            <v>0</v>
          </cell>
          <cell r="EJ10">
            <v>1</v>
          </cell>
          <cell r="EK10">
            <v>1</v>
          </cell>
          <cell r="EL10">
            <v>0</v>
          </cell>
          <cell r="EM10">
            <v>1</v>
          </cell>
          <cell r="EN10">
            <v>1</v>
          </cell>
          <cell r="EO10">
            <v>0</v>
          </cell>
          <cell r="EP10">
            <v>1</v>
          </cell>
          <cell r="EQ10">
            <v>1</v>
          </cell>
          <cell r="ER10">
            <v>0</v>
          </cell>
          <cell r="ES10">
            <v>1</v>
          </cell>
          <cell r="ET10">
            <v>1</v>
          </cell>
          <cell r="EU10">
            <v>1</v>
          </cell>
          <cell r="EV10">
            <v>1</v>
          </cell>
          <cell r="EW10">
            <v>1</v>
          </cell>
          <cell r="EX10">
            <v>0</v>
          </cell>
          <cell r="EY10">
            <v>0</v>
          </cell>
          <cell r="EZ10">
            <v>0</v>
          </cell>
          <cell r="FA10">
            <v>0</v>
          </cell>
          <cell r="FB10">
            <v>1</v>
          </cell>
          <cell r="FC10">
            <v>1</v>
          </cell>
          <cell r="FD10">
            <v>0</v>
          </cell>
          <cell r="FE10">
            <v>0</v>
          </cell>
          <cell r="FF10">
            <v>0</v>
          </cell>
          <cell r="FG10">
            <v>0</v>
          </cell>
          <cell r="FH10">
            <v>0</v>
          </cell>
          <cell r="FI10">
            <v>0</v>
          </cell>
          <cell r="FJ10">
            <v>0</v>
          </cell>
          <cell r="FK10">
            <v>1</v>
          </cell>
          <cell r="FL10">
            <v>1</v>
          </cell>
          <cell r="FM10">
            <v>0</v>
          </cell>
          <cell r="FN10">
            <v>0</v>
          </cell>
          <cell r="FO10">
            <v>0</v>
          </cell>
          <cell r="FP10">
            <v>1</v>
          </cell>
          <cell r="FQ10">
            <v>0</v>
          </cell>
          <cell r="FR10">
            <v>1</v>
          </cell>
          <cell r="FS10">
            <v>0</v>
          </cell>
          <cell r="FT10">
            <v>0</v>
          </cell>
          <cell r="FU10">
            <v>0</v>
          </cell>
          <cell r="FV10">
            <v>1</v>
          </cell>
          <cell r="FW10">
            <v>1</v>
          </cell>
          <cell r="FX10">
            <v>1</v>
          </cell>
          <cell r="FY10">
            <v>0</v>
          </cell>
          <cell r="FZ10">
            <v>0</v>
          </cell>
          <cell r="GA10">
            <v>0</v>
          </cell>
          <cell r="GB10">
            <v>0</v>
          </cell>
          <cell r="GC10">
            <v>0</v>
          </cell>
          <cell r="GD10">
            <v>0</v>
          </cell>
          <cell r="GE10">
            <v>1</v>
          </cell>
          <cell r="GF10">
            <v>1</v>
          </cell>
          <cell r="GG10">
            <v>1</v>
          </cell>
          <cell r="GH10">
            <v>1</v>
          </cell>
          <cell r="GI10">
            <v>1</v>
          </cell>
          <cell r="GJ10">
            <v>1</v>
          </cell>
          <cell r="GK10">
            <v>1</v>
          </cell>
          <cell r="GL10">
            <v>1</v>
          </cell>
          <cell r="GM10">
            <v>1</v>
          </cell>
          <cell r="GN10">
            <v>0</v>
          </cell>
          <cell r="GO10">
            <v>0</v>
          </cell>
          <cell r="GP10">
            <v>1</v>
          </cell>
          <cell r="GQ10">
            <v>1</v>
          </cell>
          <cell r="GR10">
            <v>1</v>
          </cell>
          <cell r="GS10">
            <v>0</v>
          </cell>
          <cell r="GT10">
            <v>1</v>
          </cell>
          <cell r="GU10">
            <v>0</v>
          </cell>
          <cell r="GV10">
            <v>0</v>
          </cell>
          <cell r="GW10">
            <v>0</v>
          </cell>
          <cell r="GX10">
            <v>0</v>
          </cell>
          <cell r="GY10">
            <v>1</v>
          </cell>
          <cell r="GZ10">
            <v>1</v>
          </cell>
          <cell r="HA10">
            <v>0</v>
          </cell>
          <cell r="HB10">
            <v>1</v>
          </cell>
          <cell r="HC10">
            <v>0</v>
          </cell>
          <cell r="HD10">
            <v>0</v>
          </cell>
          <cell r="HE10">
            <v>2</v>
          </cell>
          <cell r="HF10">
            <v>1</v>
          </cell>
          <cell r="HG10">
            <v>1</v>
          </cell>
          <cell r="HH10">
            <v>1</v>
          </cell>
          <cell r="HI10">
            <v>2</v>
          </cell>
          <cell r="HJ10">
            <v>2</v>
          </cell>
          <cell r="HK10">
            <v>1</v>
          </cell>
          <cell r="HL10">
            <v>1</v>
          </cell>
          <cell r="HM10">
            <v>1</v>
          </cell>
          <cell r="HN10">
            <v>1</v>
          </cell>
          <cell r="HO10">
            <v>1</v>
          </cell>
          <cell r="HP10">
            <v>0</v>
          </cell>
          <cell r="HQ10">
            <v>1</v>
          </cell>
          <cell r="HR10">
            <v>0</v>
          </cell>
          <cell r="HS10">
            <v>0</v>
          </cell>
          <cell r="HT10">
            <v>1</v>
          </cell>
          <cell r="HU10">
            <v>1</v>
          </cell>
          <cell r="HV10">
            <v>0</v>
          </cell>
          <cell r="HW10">
            <v>0</v>
          </cell>
          <cell r="HX10">
            <v>1</v>
          </cell>
          <cell r="HY10">
            <v>1</v>
          </cell>
          <cell r="HZ10">
            <v>1</v>
          </cell>
          <cell r="IA10">
            <v>0</v>
          </cell>
          <cell r="IB10">
            <v>1</v>
          </cell>
          <cell r="IC10">
            <v>0</v>
          </cell>
          <cell r="ID10">
            <v>1</v>
          </cell>
          <cell r="IE10">
            <v>1</v>
          </cell>
          <cell r="IF10">
            <v>0</v>
          </cell>
          <cell r="IG10">
            <v>0</v>
          </cell>
          <cell r="IH10">
            <v>1</v>
          </cell>
          <cell r="II10">
            <v>0</v>
          </cell>
          <cell r="IJ10">
            <v>0</v>
          </cell>
          <cell r="IK10">
            <v>0</v>
          </cell>
          <cell r="IL10">
            <v>0</v>
          </cell>
          <cell r="IM10">
            <v>1</v>
          </cell>
          <cell r="IN10">
            <v>1</v>
          </cell>
          <cell r="IO10">
            <v>1</v>
          </cell>
          <cell r="IP10">
            <v>1</v>
          </cell>
          <cell r="IQ10">
            <v>1</v>
          </cell>
          <cell r="IR10">
            <v>1</v>
          </cell>
          <cell r="IS10">
            <v>0</v>
          </cell>
          <cell r="IT10">
            <v>0</v>
          </cell>
          <cell r="IU10">
            <v>1</v>
          </cell>
          <cell r="IV10">
            <v>1</v>
          </cell>
          <cell r="IW10">
            <v>0</v>
          </cell>
          <cell r="IX10">
            <v>1</v>
          </cell>
          <cell r="IY10">
            <v>1</v>
          </cell>
          <cell r="IZ10">
            <v>0</v>
          </cell>
          <cell r="JA10">
            <v>1</v>
          </cell>
          <cell r="JB10">
            <v>1</v>
          </cell>
          <cell r="JC10">
            <v>1</v>
          </cell>
          <cell r="JD10">
            <v>1</v>
          </cell>
          <cell r="JE10">
            <v>0</v>
          </cell>
          <cell r="JF10">
            <v>1</v>
          </cell>
        </row>
        <row r="11">
          <cell r="A11" t="str">
            <v>30%-40%</v>
          </cell>
          <cell r="F11">
            <v>1</v>
          </cell>
          <cell r="G11">
            <v>0</v>
          </cell>
          <cell r="H11">
            <v>0</v>
          </cell>
          <cell r="I11">
            <v>1</v>
          </cell>
          <cell r="J11">
            <v>0</v>
          </cell>
          <cell r="K11">
            <v>1</v>
          </cell>
          <cell r="L11">
            <v>1</v>
          </cell>
          <cell r="M11">
            <v>0</v>
          </cell>
          <cell r="N11">
            <v>1</v>
          </cell>
          <cell r="O11">
            <v>1</v>
          </cell>
          <cell r="P11">
            <v>0</v>
          </cell>
          <cell r="Q11">
            <v>0</v>
          </cell>
          <cell r="R11">
            <v>1</v>
          </cell>
          <cell r="S11">
            <v>1</v>
          </cell>
          <cell r="T11">
            <v>1</v>
          </cell>
          <cell r="U11">
            <v>1</v>
          </cell>
          <cell r="V11">
            <v>0</v>
          </cell>
          <cell r="W11">
            <v>1</v>
          </cell>
          <cell r="X11">
            <v>1</v>
          </cell>
          <cell r="Y11">
            <v>1</v>
          </cell>
          <cell r="Z11">
            <v>0</v>
          </cell>
          <cell r="AA11">
            <v>1</v>
          </cell>
          <cell r="AB11">
            <v>1</v>
          </cell>
          <cell r="AC11">
            <v>1</v>
          </cell>
          <cell r="AD11">
            <v>1</v>
          </cell>
          <cell r="AE11">
            <v>0</v>
          </cell>
          <cell r="AF11">
            <v>0</v>
          </cell>
          <cell r="AG11">
            <v>1</v>
          </cell>
          <cell r="AH11">
            <v>0</v>
          </cell>
          <cell r="AI11">
            <v>1</v>
          </cell>
          <cell r="AJ11">
            <v>0</v>
          </cell>
          <cell r="AK11">
            <v>0</v>
          </cell>
          <cell r="AL11">
            <v>0</v>
          </cell>
          <cell r="AM11">
            <v>1</v>
          </cell>
          <cell r="AN11">
            <v>0</v>
          </cell>
          <cell r="AO11">
            <v>0</v>
          </cell>
          <cell r="AP11">
            <v>1</v>
          </cell>
          <cell r="AQ11">
            <v>1</v>
          </cell>
          <cell r="AR11">
            <v>1</v>
          </cell>
          <cell r="AS11">
            <v>0</v>
          </cell>
          <cell r="AT11">
            <v>0</v>
          </cell>
          <cell r="AU11">
            <v>1</v>
          </cell>
          <cell r="AV11">
            <v>0</v>
          </cell>
          <cell r="AW11">
            <v>1</v>
          </cell>
          <cell r="AX11">
            <v>1</v>
          </cell>
          <cell r="AY11">
            <v>1</v>
          </cell>
          <cell r="AZ11">
            <v>1</v>
          </cell>
          <cell r="BA11">
            <v>0</v>
          </cell>
          <cell r="BB11">
            <v>0</v>
          </cell>
          <cell r="BC11">
            <v>1</v>
          </cell>
          <cell r="BD11">
            <v>1</v>
          </cell>
          <cell r="BE11">
            <v>0</v>
          </cell>
          <cell r="BF11">
            <v>0</v>
          </cell>
          <cell r="BG11">
            <v>1</v>
          </cell>
          <cell r="BH11">
            <v>1</v>
          </cell>
          <cell r="BI11">
            <v>1</v>
          </cell>
          <cell r="BJ11">
            <v>1</v>
          </cell>
          <cell r="BK11">
            <v>1</v>
          </cell>
          <cell r="BL11">
            <v>0</v>
          </cell>
          <cell r="BM11">
            <v>0</v>
          </cell>
          <cell r="BN11">
            <v>1</v>
          </cell>
          <cell r="BO11">
            <v>0</v>
          </cell>
          <cell r="BP11">
            <v>1</v>
          </cell>
          <cell r="BQ11">
            <v>1</v>
          </cell>
          <cell r="BR11">
            <v>0</v>
          </cell>
          <cell r="BS11">
            <v>0</v>
          </cell>
          <cell r="BT11">
            <v>1</v>
          </cell>
          <cell r="BU11">
            <v>0</v>
          </cell>
          <cell r="BV11">
            <v>0</v>
          </cell>
          <cell r="BW11">
            <v>0</v>
          </cell>
          <cell r="BX11">
            <v>1</v>
          </cell>
          <cell r="BY11">
            <v>0</v>
          </cell>
          <cell r="BZ11">
            <v>0</v>
          </cell>
          <cell r="CA11">
            <v>0</v>
          </cell>
          <cell r="CB11">
            <v>1</v>
          </cell>
          <cell r="CC11">
            <v>1</v>
          </cell>
          <cell r="CD11">
            <v>0</v>
          </cell>
          <cell r="CE11">
            <v>1</v>
          </cell>
          <cell r="CF11">
            <v>0</v>
          </cell>
          <cell r="CG11">
            <v>1</v>
          </cell>
          <cell r="CH11">
            <v>1</v>
          </cell>
          <cell r="CI11">
            <v>1</v>
          </cell>
          <cell r="CJ11">
            <v>0</v>
          </cell>
          <cell r="CK11">
            <v>1</v>
          </cell>
          <cell r="CL11">
            <v>0</v>
          </cell>
          <cell r="CM11">
            <v>0</v>
          </cell>
          <cell r="CN11">
            <v>1</v>
          </cell>
          <cell r="CO11">
            <v>1</v>
          </cell>
          <cell r="CP11">
            <v>0</v>
          </cell>
          <cell r="CQ11">
            <v>1</v>
          </cell>
          <cell r="CR11">
            <v>1</v>
          </cell>
          <cell r="CS11">
            <v>1</v>
          </cell>
          <cell r="CT11">
            <v>0</v>
          </cell>
          <cell r="CU11">
            <v>0</v>
          </cell>
          <cell r="CV11">
            <v>0</v>
          </cell>
          <cell r="CW11">
            <v>0</v>
          </cell>
          <cell r="CX11">
            <v>0</v>
          </cell>
          <cell r="CY11">
            <v>0</v>
          </cell>
          <cell r="CZ11">
            <v>0</v>
          </cell>
          <cell r="DA11">
            <v>1</v>
          </cell>
          <cell r="DB11">
            <v>0</v>
          </cell>
          <cell r="DC11">
            <v>0</v>
          </cell>
          <cell r="DD11">
            <v>1</v>
          </cell>
          <cell r="DE11">
            <v>0</v>
          </cell>
          <cell r="DF11">
            <v>0</v>
          </cell>
          <cell r="DG11">
            <v>0</v>
          </cell>
          <cell r="DH11">
            <v>0</v>
          </cell>
          <cell r="DI11">
            <v>0</v>
          </cell>
          <cell r="DJ11">
            <v>0</v>
          </cell>
          <cell r="DK11">
            <v>1</v>
          </cell>
          <cell r="DL11">
            <v>0</v>
          </cell>
          <cell r="DM11">
            <v>0</v>
          </cell>
          <cell r="DN11">
            <v>1</v>
          </cell>
          <cell r="DO11">
            <v>0</v>
          </cell>
          <cell r="DP11">
            <v>1</v>
          </cell>
          <cell r="DQ11">
            <v>1</v>
          </cell>
          <cell r="DR11">
            <v>1</v>
          </cell>
          <cell r="DS11">
            <v>0</v>
          </cell>
          <cell r="DT11">
            <v>0</v>
          </cell>
          <cell r="DU11">
            <v>0</v>
          </cell>
          <cell r="DV11">
            <v>0</v>
          </cell>
          <cell r="DW11">
            <v>1</v>
          </cell>
          <cell r="DX11">
            <v>0</v>
          </cell>
          <cell r="DY11">
            <v>1</v>
          </cell>
          <cell r="DZ11">
            <v>1</v>
          </cell>
          <cell r="EA11">
            <v>1</v>
          </cell>
          <cell r="EB11">
            <v>1</v>
          </cell>
          <cell r="EC11">
            <v>1</v>
          </cell>
          <cell r="ED11">
            <v>2</v>
          </cell>
          <cell r="EE11">
            <v>1</v>
          </cell>
          <cell r="EF11">
            <v>1</v>
          </cell>
          <cell r="EG11">
            <v>2</v>
          </cell>
          <cell r="EH11">
            <v>1</v>
          </cell>
          <cell r="EI11">
            <v>1</v>
          </cell>
          <cell r="EJ11">
            <v>2</v>
          </cell>
          <cell r="EK11">
            <v>1</v>
          </cell>
          <cell r="EL11">
            <v>1</v>
          </cell>
          <cell r="EM11">
            <v>1</v>
          </cell>
          <cell r="EN11">
            <v>1</v>
          </cell>
          <cell r="EO11">
            <v>1</v>
          </cell>
          <cell r="EP11">
            <v>1</v>
          </cell>
          <cell r="EQ11">
            <v>1</v>
          </cell>
          <cell r="ER11">
            <v>1</v>
          </cell>
          <cell r="ES11">
            <v>1</v>
          </cell>
          <cell r="ET11">
            <v>0</v>
          </cell>
          <cell r="EU11">
            <v>0</v>
          </cell>
          <cell r="EV11">
            <v>0</v>
          </cell>
          <cell r="EW11">
            <v>0</v>
          </cell>
          <cell r="EX11">
            <v>0</v>
          </cell>
          <cell r="EY11">
            <v>0</v>
          </cell>
          <cell r="EZ11">
            <v>1</v>
          </cell>
          <cell r="FA11">
            <v>0</v>
          </cell>
          <cell r="FB11">
            <v>0</v>
          </cell>
          <cell r="FC11">
            <v>0</v>
          </cell>
          <cell r="FD11">
            <v>0</v>
          </cell>
          <cell r="FE11">
            <v>0</v>
          </cell>
          <cell r="FF11">
            <v>0</v>
          </cell>
          <cell r="FG11">
            <v>1</v>
          </cell>
          <cell r="FH11">
            <v>0</v>
          </cell>
          <cell r="FI11">
            <v>0</v>
          </cell>
          <cell r="FJ11">
            <v>0</v>
          </cell>
          <cell r="FK11">
            <v>0</v>
          </cell>
          <cell r="FL11">
            <v>0</v>
          </cell>
          <cell r="FM11">
            <v>0</v>
          </cell>
          <cell r="FN11">
            <v>0</v>
          </cell>
          <cell r="FO11">
            <v>0</v>
          </cell>
          <cell r="FP11">
            <v>0</v>
          </cell>
          <cell r="FQ11">
            <v>0</v>
          </cell>
          <cell r="FR11">
            <v>0</v>
          </cell>
          <cell r="FS11">
            <v>1</v>
          </cell>
          <cell r="FT11">
            <v>0</v>
          </cell>
          <cell r="FU11">
            <v>0</v>
          </cell>
          <cell r="FV11">
            <v>0</v>
          </cell>
          <cell r="FW11">
            <v>0</v>
          </cell>
          <cell r="FX11">
            <v>0</v>
          </cell>
          <cell r="FY11">
            <v>1</v>
          </cell>
          <cell r="FZ11">
            <v>1</v>
          </cell>
          <cell r="GA11">
            <v>1</v>
          </cell>
          <cell r="GB11">
            <v>1</v>
          </cell>
          <cell r="GC11">
            <v>1</v>
          </cell>
          <cell r="GD11">
            <v>1</v>
          </cell>
          <cell r="GE11">
            <v>0</v>
          </cell>
          <cell r="GF11">
            <v>0</v>
          </cell>
          <cell r="GG11">
            <v>0</v>
          </cell>
          <cell r="GH11">
            <v>0</v>
          </cell>
          <cell r="GI11">
            <v>0</v>
          </cell>
          <cell r="GJ11">
            <v>0</v>
          </cell>
          <cell r="GK11">
            <v>1</v>
          </cell>
          <cell r="GL11">
            <v>0</v>
          </cell>
          <cell r="GM11">
            <v>0</v>
          </cell>
          <cell r="GN11">
            <v>1</v>
          </cell>
          <cell r="GO11">
            <v>1</v>
          </cell>
          <cell r="GP11">
            <v>0</v>
          </cell>
          <cell r="GQ11">
            <v>0</v>
          </cell>
          <cell r="GR11">
            <v>1</v>
          </cell>
          <cell r="GS11">
            <v>0</v>
          </cell>
          <cell r="GT11">
            <v>0</v>
          </cell>
          <cell r="GU11">
            <v>1</v>
          </cell>
          <cell r="GV11">
            <v>0</v>
          </cell>
          <cell r="GW11">
            <v>0</v>
          </cell>
          <cell r="GX11">
            <v>1</v>
          </cell>
          <cell r="GY11">
            <v>0</v>
          </cell>
          <cell r="GZ11">
            <v>0</v>
          </cell>
          <cell r="HA11">
            <v>1</v>
          </cell>
          <cell r="HB11">
            <v>1</v>
          </cell>
          <cell r="HC11">
            <v>1</v>
          </cell>
          <cell r="HD11">
            <v>1</v>
          </cell>
          <cell r="HE11">
            <v>0</v>
          </cell>
          <cell r="HF11">
            <v>0</v>
          </cell>
          <cell r="HG11">
            <v>1</v>
          </cell>
          <cell r="HH11">
            <v>1</v>
          </cell>
          <cell r="HI11">
            <v>0</v>
          </cell>
          <cell r="HJ11">
            <v>0</v>
          </cell>
          <cell r="HK11">
            <v>1</v>
          </cell>
          <cell r="HL11">
            <v>1</v>
          </cell>
          <cell r="HM11">
            <v>1</v>
          </cell>
          <cell r="HN11">
            <v>2</v>
          </cell>
          <cell r="HO11">
            <v>1</v>
          </cell>
          <cell r="HP11">
            <v>1</v>
          </cell>
          <cell r="HQ11">
            <v>1</v>
          </cell>
          <cell r="HR11">
            <v>1</v>
          </cell>
          <cell r="HS11">
            <v>1</v>
          </cell>
          <cell r="HT11">
            <v>0</v>
          </cell>
          <cell r="HU11">
            <v>1</v>
          </cell>
          <cell r="HV11">
            <v>1</v>
          </cell>
          <cell r="HW11">
            <v>1</v>
          </cell>
          <cell r="HX11">
            <v>0</v>
          </cell>
          <cell r="HY11">
            <v>0</v>
          </cell>
          <cell r="HZ11">
            <v>0</v>
          </cell>
          <cell r="IA11">
            <v>1</v>
          </cell>
          <cell r="IB11">
            <v>1</v>
          </cell>
          <cell r="IC11">
            <v>1</v>
          </cell>
          <cell r="ID11">
            <v>0</v>
          </cell>
          <cell r="IE11">
            <v>0</v>
          </cell>
          <cell r="IF11">
            <v>1</v>
          </cell>
          <cell r="IG11">
            <v>1</v>
          </cell>
          <cell r="IH11">
            <v>0</v>
          </cell>
          <cell r="II11">
            <v>1</v>
          </cell>
          <cell r="IJ11">
            <v>1</v>
          </cell>
          <cell r="IK11">
            <v>1</v>
          </cell>
          <cell r="IL11">
            <v>1</v>
          </cell>
          <cell r="IM11">
            <v>0</v>
          </cell>
          <cell r="IN11">
            <v>0</v>
          </cell>
          <cell r="IO11">
            <v>0</v>
          </cell>
          <cell r="IP11">
            <v>0</v>
          </cell>
          <cell r="IQ11">
            <v>0</v>
          </cell>
          <cell r="IR11">
            <v>0</v>
          </cell>
          <cell r="IS11">
            <v>1</v>
          </cell>
          <cell r="IT11">
            <v>1</v>
          </cell>
          <cell r="IU11">
            <v>1</v>
          </cell>
          <cell r="IV11">
            <v>0</v>
          </cell>
          <cell r="IW11">
            <v>0</v>
          </cell>
          <cell r="IX11">
            <v>0</v>
          </cell>
          <cell r="IY11">
            <v>1</v>
          </cell>
          <cell r="IZ11">
            <v>0</v>
          </cell>
          <cell r="JA11">
            <v>0</v>
          </cell>
          <cell r="JB11">
            <v>0</v>
          </cell>
          <cell r="JC11">
            <v>0</v>
          </cell>
          <cell r="JD11">
            <v>0</v>
          </cell>
          <cell r="JE11">
            <v>1</v>
          </cell>
          <cell r="JF11">
            <v>1</v>
          </cell>
        </row>
        <row r="12">
          <cell r="A12" t="str">
            <v>40%-50%</v>
          </cell>
          <cell r="F12">
            <v>0</v>
          </cell>
          <cell r="G12">
            <v>0</v>
          </cell>
          <cell r="H12">
            <v>1</v>
          </cell>
          <cell r="I12">
            <v>0</v>
          </cell>
          <cell r="J12">
            <v>0</v>
          </cell>
          <cell r="K12">
            <v>0</v>
          </cell>
          <cell r="L12">
            <v>0</v>
          </cell>
          <cell r="M12">
            <v>1</v>
          </cell>
          <cell r="N12">
            <v>2</v>
          </cell>
          <cell r="O12">
            <v>2</v>
          </cell>
          <cell r="P12">
            <v>1</v>
          </cell>
          <cell r="Q12">
            <v>1</v>
          </cell>
          <cell r="R12">
            <v>0</v>
          </cell>
          <cell r="S12">
            <v>0</v>
          </cell>
          <cell r="T12">
            <v>1</v>
          </cell>
          <cell r="U12">
            <v>1</v>
          </cell>
          <cell r="V12">
            <v>0</v>
          </cell>
          <cell r="W12">
            <v>1</v>
          </cell>
          <cell r="X12">
            <v>1</v>
          </cell>
          <cell r="Y12">
            <v>1</v>
          </cell>
          <cell r="Z12">
            <v>1</v>
          </cell>
          <cell r="AA12">
            <v>0</v>
          </cell>
          <cell r="AB12">
            <v>0</v>
          </cell>
          <cell r="AC12">
            <v>0</v>
          </cell>
          <cell r="AD12">
            <v>0</v>
          </cell>
          <cell r="AE12">
            <v>1</v>
          </cell>
          <cell r="AF12">
            <v>0</v>
          </cell>
          <cell r="AG12">
            <v>0</v>
          </cell>
          <cell r="AH12">
            <v>1</v>
          </cell>
          <cell r="AI12">
            <v>0</v>
          </cell>
          <cell r="AJ12">
            <v>1</v>
          </cell>
          <cell r="AK12">
            <v>0</v>
          </cell>
          <cell r="AL12">
            <v>1</v>
          </cell>
          <cell r="AM12">
            <v>0</v>
          </cell>
          <cell r="AN12">
            <v>0</v>
          </cell>
          <cell r="AO12">
            <v>0</v>
          </cell>
          <cell r="AP12">
            <v>0</v>
          </cell>
          <cell r="AQ12">
            <v>0</v>
          </cell>
          <cell r="AR12">
            <v>0</v>
          </cell>
          <cell r="AS12">
            <v>1</v>
          </cell>
          <cell r="AT12">
            <v>1</v>
          </cell>
          <cell r="AU12">
            <v>0</v>
          </cell>
          <cell r="AV12">
            <v>0</v>
          </cell>
          <cell r="AW12">
            <v>0</v>
          </cell>
          <cell r="AX12">
            <v>1</v>
          </cell>
          <cell r="AY12">
            <v>0</v>
          </cell>
          <cell r="AZ12">
            <v>0</v>
          </cell>
          <cell r="BA12">
            <v>1</v>
          </cell>
          <cell r="BB12">
            <v>2</v>
          </cell>
          <cell r="BC12">
            <v>2</v>
          </cell>
          <cell r="BD12">
            <v>2</v>
          </cell>
          <cell r="BE12">
            <v>3</v>
          </cell>
          <cell r="BF12">
            <v>2</v>
          </cell>
          <cell r="BG12">
            <v>1</v>
          </cell>
          <cell r="BH12">
            <v>1</v>
          </cell>
          <cell r="BI12">
            <v>1</v>
          </cell>
          <cell r="BJ12">
            <v>0</v>
          </cell>
          <cell r="BK12">
            <v>0</v>
          </cell>
          <cell r="BL12">
            <v>1</v>
          </cell>
          <cell r="BM12">
            <v>1</v>
          </cell>
          <cell r="BN12">
            <v>1</v>
          </cell>
          <cell r="BO12">
            <v>1</v>
          </cell>
          <cell r="BP12">
            <v>0</v>
          </cell>
          <cell r="BQ12">
            <v>1</v>
          </cell>
          <cell r="BR12">
            <v>1</v>
          </cell>
          <cell r="BS12">
            <v>1</v>
          </cell>
          <cell r="BT12">
            <v>1</v>
          </cell>
          <cell r="BU12">
            <v>1</v>
          </cell>
          <cell r="BV12">
            <v>1</v>
          </cell>
          <cell r="BW12">
            <v>1</v>
          </cell>
          <cell r="BX12">
            <v>0</v>
          </cell>
          <cell r="BY12">
            <v>1</v>
          </cell>
          <cell r="BZ12">
            <v>1</v>
          </cell>
          <cell r="CA12">
            <v>0</v>
          </cell>
          <cell r="CB12">
            <v>0</v>
          </cell>
          <cell r="CC12">
            <v>0</v>
          </cell>
          <cell r="CD12">
            <v>1</v>
          </cell>
          <cell r="CE12">
            <v>0</v>
          </cell>
          <cell r="CF12">
            <v>0</v>
          </cell>
          <cell r="CG12">
            <v>0</v>
          </cell>
          <cell r="CH12">
            <v>0</v>
          </cell>
          <cell r="CI12">
            <v>0</v>
          </cell>
          <cell r="CJ12">
            <v>1</v>
          </cell>
          <cell r="CK12">
            <v>0</v>
          </cell>
          <cell r="CL12">
            <v>1</v>
          </cell>
          <cell r="CM12">
            <v>1</v>
          </cell>
          <cell r="CN12">
            <v>0</v>
          </cell>
          <cell r="CO12">
            <v>0</v>
          </cell>
          <cell r="CP12">
            <v>1</v>
          </cell>
          <cell r="CQ12">
            <v>0</v>
          </cell>
          <cell r="CR12">
            <v>0</v>
          </cell>
          <cell r="CS12">
            <v>0</v>
          </cell>
          <cell r="CT12">
            <v>1</v>
          </cell>
          <cell r="CU12">
            <v>0</v>
          </cell>
          <cell r="CV12">
            <v>0</v>
          </cell>
          <cell r="CW12">
            <v>0</v>
          </cell>
          <cell r="CX12">
            <v>1</v>
          </cell>
          <cell r="CY12">
            <v>0</v>
          </cell>
          <cell r="CZ12">
            <v>1</v>
          </cell>
          <cell r="DA12">
            <v>0</v>
          </cell>
          <cell r="DB12">
            <v>1</v>
          </cell>
          <cell r="DC12">
            <v>1</v>
          </cell>
          <cell r="DD12">
            <v>0</v>
          </cell>
          <cell r="DE12">
            <v>1</v>
          </cell>
          <cell r="DF12">
            <v>1</v>
          </cell>
          <cell r="DG12">
            <v>1</v>
          </cell>
          <cell r="DH12">
            <v>0</v>
          </cell>
          <cell r="DI12">
            <v>0</v>
          </cell>
          <cell r="DJ12">
            <v>0</v>
          </cell>
          <cell r="DK12">
            <v>0</v>
          </cell>
          <cell r="DL12">
            <v>0</v>
          </cell>
          <cell r="DM12">
            <v>0</v>
          </cell>
          <cell r="DN12">
            <v>0</v>
          </cell>
          <cell r="DO12">
            <v>0</v>
          </cell>
          <cell r="DP12">
            <v>0</v>
          </cell>
          <cell r="DQ12">
            <v>0</v>
          </cell>
          <cell r="DR12">
            <v>0</v>
          </cell>
          <cell r="DS12">
            <v>1</v>
          </cell>
          <cell r="DT12">
            <v>0</v>
          </cell>
          <cell r="DU12">
            <v>1</v>
          </cell>
          <cell r="DV12">
            <v>1</v>
          </cell>
          <cell r="DW12">
            <v>0</v>
          </cell>
          <cell r="DX12">
            <v>1</v>
          </cell>
          <cell r="DY12">
            <v>0</v>
          </cell>
          <cell r="DZ12">
            <v>0</v>
          </cell>
          <cell r="EA12">
            <v>0</v>
          </cell>
          <cell r="EB12">
            <v>1</v>
          </cell>
          <cell r="EC12">
            <v>0</v>
          </cell>
          <cell r="ED12">
            <v>1</v>
          </cell>
          <cell r="EE12">
            <v>0</v>
          </cell>
          <cell r="EF12">
            <v>0</v>
          </cell>
          <cell r="EG12">
            <v>0</v>
          </cell>
          <cell r="EH12">
            <v>0</v>
          </cell>
          <cell r="EI12">
            <v>1</v>
          </cell>
          <cell r="EJ12">
            <v>0</v>
          </cell>
          <cell r="EK12">
            <v>0</v>
          </cell>
          <cell r="EL12">
            <v>1</v>
          </cell>
          <cell r="EM12">
            <v>1</v>
          </cell>
          <cell r="EN12">
            <v>1</v>
          </cell>
          <cell r="EO12">
            <v>1</v>
          </cell>
          <cell r="EP12">
            <v>0</v>
          </cell>
          <cell r="EQ12">
            <v>0</v>
          </cell>
          <cell r="ER12">
            <v>1</v>
          </cell>
          <cell r="ES12">
            <v>0</v>
          </cell>
          <cell r="ET12">
            <v>0</v>
          </cell>
          <cell r="EU12">
            <v>0</v>
          </cell>
          <cell r="EV12">
            <v>0</v>
          </cell>
          <cell r="EW12">
            <v>0</v>
          </cell>
          <cell r="EX12">
            <v>1</v>
          </cell>
          <cell r="EY12">
            <v>1</v>
          </cell>
          <cell r="EZ12">
            <v>0</v>
          </cell>
          <cell r="FA12">
            <v>1</v>
          </cell>
          <cell r="FB12">
            <v>1</v>
          </cell>
          <cell r="FC12">
            <v>1</v>
          </cell>
          <cell r="FD12">
            <v>1</v>
          </cell>
          <cell r="FE12">
            <v>1</v>
          </cell>
          <cell r="FF12">
            <v>1</v>
          </cell>
          <cell r="FG12">
            <v>0</v>
          </cell>
          <cell r="FH12">
            <v>1</v>
          </cell>
          <cell r="FI12">
            <v>1</v>
          </cell>
          <cell r="FJ12">
            <v>1</v>
          </cell>
          <cell r="FK12">
            <v>0</v>
          </cell>
          <cell r="FL12">
            <v>0</v>
          </cell>
          <cell r="FM12">
            <v>0</v>
          </cell>
          <cell r="FN12">
            <v>1</v>
          </cell>
          <cell r="FO12">
            <v>0</v>
          </cell>
          <cell r="FP12">
            <v>0</v>
          </cell>
          <cell r="FQ12">
            <v>1</v>
          </cell>
          <cell r="FR12">
            <v>0</v>
          </cell>
          <cell r="FS12">
            <v>0</v>
          </cell>
          <cell r="FT12">
            <v>0</v>
          </cell>
          <cell r="FU12">
            <v>0</v>
          </cell>
          <cell r="FV12">
            <v>0</v>
          </cell>
          <cell r="FW12">
            <v>0</v>
          </cell>
          <cell r="FX12">
            <v>1</v>
          </cell>
          <cell r="FY12">
            <v>0</v>
          </cell>
          <cell r="FZ12">
            <v>0</v>
          </cell>
          <cell r="GA12">
            <v>0</v>
          </cell>
          <cell r="GB12">
            <v>0</v>
          </cell>
          <cell r="GC12">
            <v>0</v>
          </cell>
          <cell r="GD12">
            <v>0</v>
          </cell>
          <cell r="GE12">
            <v>0</v>
          </cell>
          <cell r="GF12">
            <v>1</v>
          </cell>
          <cell r="GG12">
            <v>1</v>
          </cell>
          <cell r="GH12">
            <v>1</v>
          </cell>
          <cell r="GI12">
            <v>1</v>
          </cell>
          <cell r="GJ12">
            <v>1</v>
          </cell>
          <cell r="GK12">
            <v>1</v>
          </cell>
          <cell r="GL12">
            <v>1</v>
          </cell>
          <cell r="GM12">
            <v>0</v>
          </cell>
          <cell r="GN12">
            <v>1</v>
          </cell>
          <cell r="GO12">
            <v>1</v>
          </cell>
          <cell r="GP12">
            <v>1</v>
          </cell>
          <cell r="GQ12">
            <v>1</v>
          </cell>
          <cell r="GR12">
            <v>1</v>
          </cell>
          <cell r="GS12">
            <v>1</v>
          </cell>
          <cell r="GT12">
            <v>1</v>
          </cell>
          <cell r="GU12">
            <v>0</v>
          </cell>
          <cell r="GV12">
            <v>1</v>
          </cell>
          <cell r="GW12">
            <v>0</v>
          </cell>
          <cell r="GX12">
            <v>0</v>
          </cell>
          <cell r="GY12">
            <v>0</v>
          </cell>
          <cell r="GZ12">
            <v>1</v>
          </cell>
          <cell r="HA12">
            <v>0</v>
          </cell>
          <cell r="HB12">
            <v>0</v>
          </cell>
          <cell r="HC12">
            <v>0</v>
          </cell>
          <cell r="HD12">
            <v>1</v>
          </cell>
          <cell r="HE12">
            <v>1</v>
          </cell>
          <cell r="HF12">
            <v>1</v>
          </cell>
          <cell r="HG12">
            <v>0</v>
          </cell>
          <cell r="HH12">
            <v>0</v>
          </cell>
          <cell r="HI12">
            <v>1</v>
          </cell>
          <cell r="HJ12">
            <v>0</v>
          </cell>
          <cell r="HK12">
            <v>1</v>
          </cell>
          <cell r="HL12">
            <v>0</v>
          </cell>
          <cell r="HM12">
            <v>1</v>
          </cell>
          <cell r="HN12">
            <v>0</v>
          </cell>
          <cell r="HO12">
            <v>1</v>
          </cell>
          <cell r="HP12">
            <v>1</v>
          </cell>
          <cell r="HQ12">
            <v>0</v>
          </cell>
          <cell r="HR12">
            <v>1</v>
          </cell>
          <cell r="HS12">
            <v>1</v>
          </cell>
          <cell r="HT12">
            <v>1</v>
          </cell>
          <cell r="HU12">
            <v>1</v>
          </cell>
          <cell r="HV12">
            <v>0</v>
          </cell>
          <cell r="HW12">
            <v>1</v>
          </cell>
          <cell r="HX12">
            <v>1</v>
          </cell>
          <cell r="HY12">
            <v>0</v>
          </cell>
          <cell r="HZ12">
            <v>1</v>
          </cell>
          <cell r="IA12">
            <v>1</v>
          </cell>
          <cell r="IB12">
            <v>0</v>
          </cell>
          <cell r="IC12">
            <v>1</v>
          </cell>
          <cell r="ID12">
            <v>1</v>
          </cell>
          <cell r="IE12">
            <v>1</v>
          </cell>
          <cell r="IF12">
            <v>1</v>
          </cell>
          <cell r="IG12">
            <v>1</v>
          </cell>
          <cell r="IH12">
            <v>1</v>
          </cell>
          <cell r="II12">
            <v>0</v>
          </cell>
          <cell r="IJ12">
            <v>0</v>
          </cell>
          <cell r="IK12">
            <v>1</v>
          </cell>
          <cell r="IL12">
            <v>0</v>
          </cell>
          <cell r="IM12">
            <v>1</v>
          </cell>
          <cell r="IN12">
            <v>1</v>
          </cell>
          <cell r="IO12">
            <v>1</v>
          </cell>
          <cell r="IP12">
            <v>1</v>
          </cell>
          <cell r="IQ12">
            <v>1</v>
          </cell>
          <cell r="IR12">
            <v>1</v>
          </cell>
          <cell r="IS12">
            <v>0</v>
          </cell>
          <cell r="IT12">
            <v>1</v>
          </cell>
          <cell r="IU12">
            <v>0</v>
          </cell>
          <cell r="IV12">
            <v>1</v>
          </cell>
          <cell r="IW12">
            <v>1</v>
          </cell>
          <cell r="IX12">
            <v>1</v>
          </cell>
          <cell r="IY12">
            <v>0</v>
          </cell>
          <cell r="IZ12">
            <v>1</v>
          </cell>
          <cell r="JA12">
            <v>0</v>
          </cell>
          <cell r="JB12">
            <v>1</v>
          </cell>
          <cell r="JC12">
            <v>1</v>
          </cell>
          <cell r="JD12">
            <v>1</v>
          </cell>
          <cell r="JE12">
            <v>0</v>
          </cell>
          <cell r="JF12">
            <v>0</v>
          </cell>
        </row>
        <row r="13">
          <cell r="A13" t="str">
            <v>50%-60%</v>
          </cell>
          <cell r="F13">
            <v>0</v>
          </cell>
          <cell r="G13">
            <v>1</v>
          </cell>
          <cell r="H13">
            <v>0</v>
          </cell>
          <cell r="I13">
            <v>0</v>
          </cell>
          <cell r="J13">
            <v>1</v>
          </cell>
          <cell r="K13">
            <v>0</v>
          </cell>
          <cell r="L13">
            <v>1</v>
          </cell>
          <cell r="M13">
            <v>1</v>
          </cell>
          <cell r="N13">
            <v>1</v>
          </cell>
          <cell r="O13">
            <v>2</v>
          </cell>
          <cell r="P13">
            <v>0</v>
          </cell>
          <cell r="Q13">
            <v>1</v>
          </cell>
          <cell r="R13">
            <v>1</v>
          </cell>
          <cell r="S13">
            <v>0</v>
          </cell>
          <cell r="T13">
            <v>0</v>
          </cell>
          <cell r="U13">
            <v>0</v>
          </cell>
          <cell r="V13">
            <v>1</v>
          </cell>
          <cell r="W13">
            <v>0</v>
          </cell>
          <cell r="X13">
            <v>0</v>
          </cell>
          <cell r="Y13">
            <v>0</v>
          </cell>
          <cell r="Z13">
            <v>1</v>
          </cell>
          <cell r="AA13">
            <v>1</v>
          </cell>
          <cell r="AB13">
            <v>1</v>
          </cell>
          <cell r="AC13">
            <v>0</v>
          </cell>
          <cell r="AD13">
            <v>0</v>
          </cell>
          <cell r="AE13">
            <v>0</v>
          </cell>
          <cell r="AF13">
            <v>1</v>
          </cell>
          <cell r="AG13">
            <v>0</v>
          </cell>
          <cell r="AH13">
            <v>0</v>
          </cell>
          <cell r="AI13">
            <v>1</v>
          </cell>
          <cell r="AJ13">
            <v>0</v>
          </cell>
          <cell r="AK13">
            <v>1</v>
          </cell>
          <cell r="AL13">
            <v>1</v>
          </cell>
          <cell r="AM13">
            <v>1</v>
          </cell>
          <cell r="AN13">
            <v>1</v>
          </cell>
          <cell r="AO13">
            <v>1</v>
          </cell>
          <cell r="AP13">
            <v>1</v>
          </cell>
          <cell r="AQ13">
            <v>1</v>
          </cell>
          <cell r="AR13">
            <v>1</v>
          </cell>
          <cell r="AS13">
            <v>1</v>
          </cell>
          <cell r="AT13">
            <v>0</v>
          </cell>
          <cell r="AU13">
            <v>0</v>
          </cell>
          <cell r="AV13">
            <v>1</v>
          </cell>
          <cell r="AW13">
            <v>0</v>
          </cell>
          <cell r="AX13">
            <v>1</v>
          </cell>
          <cell r="AY13">
            <v>1</v>
          </cell>
          <cell r="AZ13">
            <v>1</v>
          </cell>
          <cell r="BA13">
            <v>1</v>
          </cell>
          <cell r="BB13">
            <v>1</v>
          </cell>
          <cell r="BC13">
            <v>1</v>
          </cell>
          <cell r="BD13">
            <v>0</v>
          </cell>
          <cell r="BE13">
            <v>0</v>
          </cell>
          <cell r="BF13">
            <v>1</v>
          </cell>
          <cell r="BG13">
            <v>1</v>
          </cell>
          <cell r="BH13">
            <v>1</v>
          </cell>
          <cell r="BI13">
            <v>1</v>
          </cell>
          <cell r="BJ13">
            <v>0</v>
          </cell>
          <cell r="BK13">
            <v>1</v>
          </cell>
          <cell r="BL13">
            <v>0</v>
          </cell>
          <cell r="BM13">
            <v>0</v>
          </cell>
          <cell r="BN13">
            <v>0</v>
          </cell>
          <cell r="BO13">
            <v>1</v>
          </cell>
          <cell r="BP13">
            <v>1</v>
          </cell>
          <cell r="BQ13">
            <v>1</v>
          </cell>
          <cell r="BR13">
            <v>1</v>
          </cell>
          <cell r="BS13">
            <v>1</v>
          </cell>
          <cell r="BT13">
            <v>0</v>
          </cell>
          <cell r="BU13">
            <v>1</v>
          </cell>
          <cell r="BV13">
            <v>1</v>
          </cell>
          <cell r="BW13">
            <v>1</v>
          </cell>
          <cell r="BX13">
            <v>1</v>
          </cell>
          <cell r="BY13">
            <v>1</v>
          </cell>
          <cell r="BZ13">
            <v>1</v>
          </cell>
          <cell r="CA13">
            <v>1</v>
          </cell>
          <cell r="CB13">
            <v>1</v>
          </cell>
          <cell r="CC13">
            <v>1</v>
          </cell>
          <cell r="CD13">
            <v>0</v>
          </cell>
          <cell r="CE13">
            <v>2</v>
          </cell>
          <cell r="CF13">
            <v>2</v>
          </cell>
          <cell r="CG13">
            <v>1</v>
          </cell>
          <cell r="CH13">
            <v>1</v>
          </cell>
          <cell r="CI13">
            <v>1</v>
          </cell>
          <cell r="CJ13">
            <v>1</v>
          </cell>
          <cell r="CK13">
            <v>2</v>
          </cell>
          <cell r="CL13">
            <v>0</v>
          </cell>
          <cell r="CM13">
            <v>0</v>
          </cell>
          <cell r="CN13">
            <v>1</v>
          </cell>
          <cell r="CO13">
            <v>1</v>
          </cell>
          <cell r="CP13">
            <v>1</v>
          </cell>
          <cell r="CQ13">
            <v>1</v>
          </cell>
          <cell r="CR13">
            <v>1</v>
          </cell>
          <cell r="CS13">
            <v>0</v>
          </cell>
          <cell r="CT13">
            <v>0</v>
          </cell>
          <cell r="CU13">
            <v>0</v>
          </cell>
          <cell r="CV13">
            <v>1</v>
          </cell>
          <cell r="CW13">
            <v>0</v>
          </cell>
          <cell r="CX13">
            <v>0</v>
          </cell>
          <cell r="CY13">
            <v>1</v>
          </cell>
          <cell r="CZ13">
            <v>0</v>
          </cell>
          <cell r="DA13">
            <v>0</v>
          </cell>
          <cell r="DB13">
            <v>0</v>
          </cell>
          <cell r="DC13">
            <v>0</v>
          </cell>
          <cell r="DD13">
            <v>1</v>
          </cell>
          <cell r="DE13">
            <v>0</v>
          </cell>
          <cell r="DF13">
            <v>0</v>
          </cell>
          <cell r="DG13">
            <v>0</v>
          </cell>
          <cell r="DH13">
            <v>1</v>
          </cell>
          <cell r="DI13">
            <v>1</v>
          </cell>
          <cell r="DJ13">
            <v>1</v>
          </cell>
          <cell r="DK13">
            <v>1</v>
          </cell>
          <cell r="DL13">
            <v>1</v>
          </cell>
          <cell r="DM13">
            <v>1</v>
          </cell>
          <cell r="DN13">
            <v>0</v>
          </cell>
          <cell r="DO13">
            <v>1</v>
          </cell>
          <cell r="DP13">
            <v>0</v>
          </cell>
          <cell r="DQ13">
            <v>1</v>
          </cell>
          <cell r="DR13">
            <v>1</v>
          </cell>
          <cell r="DS13">
            <v>0</v>
          </cell>
          <cell r="DT13">
            <v>0</v>
          </cell>
          <cell r="DU13">
            <v>0</v>
          </cell>
          <cell r="DV13">
            <v>0</v>
          </cell>
          <cell r="DW13">
            <v>0</v>
          </cell>
          <cell r="DX13">
            <v>0</v>
          </cell>
          <cell r="DY13">
            <v>0</v>
          </cell>
          <cell r="DZ13">
            <v>1</v>
          </cell>
          <cell r="EA13">
            <v>0</v>
          </cell>
          <cell r="EB13">
            <v>0</v>
          </cell>
          <cell r="EC13">
            <v>1</v>
          </cell>
          <cell r="ED13">
            <v>0</v>
          </cell>
          <cell r="EE13">
            <v>0</v>
          </cell>
          <cell r="EF13">
            <v>0</v>
          </cell>
          <cell r="EG13">
            <v>1</v>
          </cell>
          <cell r="EH13">
            <v>1</v>
          </cell>
          <cell r="EI13">
            <v>0</v>
          </cell>
          <cell r="EJ13">
            <v>0</v>
          </cell>
          <cell r="EK13">
            <v>1</v>
          </cell>
          <cell r="EL13">
            <v>0</v>
          </cell>
          <cell r="EM13">
            <v>0</v>
          </cell>
          <cell r="EN13">
            <v>0</v>
          </cell>
          <cell r="EO13">
            <v>0</v>
          </cell>
          <cell r="EP13">
            <v>0</v>
          </cell>
          <cell r="EQ13">
            <v>0</v>
          </cell>
          <cell r="ER13">
            <v>0</v>
          </cell>
          <cell r="ES13">
            <v>0</v>
          </cell>
          <cell r="ET13">
            <v>0</v>
          </cell>
          <cell r="EU13">
            <v>1</v>
          </cell>
          <cell r="EV13">
            <v>1</v>
          </cell>
          <cell r="EW13">
            <v>1</v>
          </cell>
          <cell r="EX13">
            <v>0</v>
          </cell>
          <cell r="EY13">
            <v>0</v>
          </cell>
          <cell r="EZ13">
            <v>1</v>
          </cell>
          <cell r="FA13">
            <v>1</v>
          </cell>
          <cell r="FB13">
            <v>1</v>
          </cell>
          <cell r="FC13">
            <v>1</v>
          </cell>
          <cell r="FD13">
            <v>0</v>
          </cell>
          <cell r="FE13">
            <v>0</v>
          </cell>
          <cell r="FF13">
            <v>0</v>
          </cell>
          <cell r="FG13">
            <v>1</v>
          </cell>
          <cell r="FH13">
            <v>0</v>
          </cell>
          <cell r="FI13">
            <v>0</v>
          </cell>
          <cell r="FJ13">
            <v>0</v>
          </cell>
          <cell r="FK13">
            <v>1</v>
          </cell>
          <cell r="FL13">
            <v>0</v>
          </cell>
          <cell r="FM13">
            <v>1</v>
          </cell>
          <cell r="FN13">
            <v>0</v>
          </cell>
          <cell r="FO13">
            <v>1</v>
          </cell>
          <cell r="FP13">
            <v>1</v>
          </cell>
          <cell r="FQ13">
            <v>0</v>
          </cell>
          <cell r="FR13">
            <v>1</v>
          </cell>
          <cell r="FS13">
            <v>0</v>
          </cell>
          <cell r="FT13">
            <v>1</v>
          </cell>
          <cell r="FU13">
            <v>1</v>
          </cell>
          <cell r="FV13">
            <v>1</v>
          </cell>
          <cell r="FW13">
            <v>1</v>
          </cell>
          <cell r="FX13">
            <v>0</v>
          </cell>
          <cell r="FY13">
            <v>0</v>
          </cell>
          <cell r="FZ13">
            <v>0</v>
          </cell>
          <cell r="GA13">
            <v>0</v>
          </cell>
          <cell r="GB13">
            <v>0</v>
          </cell>
          <cell r="GC13">
            <v>0</v>
          </cell>
          <cell r="GD13">
            <v>0</v>
          </cell>
          <cell r="GE13">
            <v>1</v>
          </cell>
          <cell r="GF13">
            <v>0</v>
          </cell>
          <cell r="GG13">
            <v>0</v>
          </cell>
          <cell r="GH13">
            <v>0</v>
          </cell>
          <cell r="GI13">
            <v>0</v>
          </cell>
          <cell r="GJ13">
            <v>1</v>
          </cell>
          <cell r="GK13">
            <v>0</v>
          </cell>
          <cell r="GL13">
            <v>0</v>
          </cell>
          <cell r="GM13">
            <v>1</v>
          </cell>
          <cell r="GN13">
            <v>0</v>
          </cell>
          <cell r="GO13">
            <v>0</v>
          </cell>
          <cell r="GP13">
            <v>0</v>
          </cell>
          <cell r="GQ13">
            <v>0</v>
          </cell>
          <cell r="GR13">
            <v>0</v>
          </cell>
          <cell r="GS13">
            <v>0</v>
          </cell>
          <cell r="GT13">
            <v>0</v>
          </cell>
          <cell r="GU13">
            <v>1</v>
          </cell>
          <cell r="GV13">
            <v>0</v>
          </cell>
          <cell r="GW13">
            <v>0</v>
          </cell>
          <cell r="GX13">
            <v>0</v>
          </cell>
          <cell r="GY13">
            <v>1</v>
          </cell>
          <cell r="GZ13">
            <v>1</v>
          </cell>
          <cell r="HA13">
            <v>0</v>
          </cell>
          <cell r="HB13">
            <v>0</v>
          </cell>
          <cell r="HC13">
            <v>1</v>
          </cell>
          <cell r="HD13">
            <v>0</v>
          </cell>
          <cell r="HE13">
            <v>1</v>
          </cell>
          <cell r="HF13">
            <v>0</v>
          </cell>
          <cell r="HG13">
            <v>0</v>
          </cell>
          <cell r="HH13">
            <v>1</v>
          </cell>
          <cell r="HI13">
            <v>0</v>
          </cell>
          <cell r="HJ13">
            <v>1</v>
          </cell>
          <cell r="HK13">
            <v>0</v>
          </cell>
          <cell r="HL13">
            <v>1</v>
          </cell>
          <cell r="HM13">
            <v>0</v>
          </cell>
          <cell r="HN13">
            <v>0</v>
          </cell>
          <cell r="HO13">
            <v>0</v>
          </cell>
          <cell r="HP13">
            <v>0</v>
          </cell>
          <cell r="HQ13">
            <v>1</v>
          </cell>
          <cell r="HR13">
            <v>0</v>
          </cell>
          <cell r="HS13">
            <v>0</v>
          </cell>
          <cell r="HT13">
            <v>0</v>
          </cell>
          <cell r="HU13">
            <v>0</v>
          </cell>
          <cell r="HV13">
            <v>1</v>
          </cell>
          <cell r="HW13">
            <v>0</v>
          </cell>
          <cell r="HX13">
            <v>0</v>
          </cell>
          <cell r="HY13">
            <v>1</v>
          </cell>
          <cell r="HZ13">
            <v>0</v>
          </cell>
          <cell r="IA13">
            <v>0</v>
          </cell>
          <cell r="IB13">
            <v>1</v>
          </cell>
          <cell r="IC13">
            <v>0</v>
          </cell>
          <cell r="ID13">
            <v>0</v>
          </cell>
          <cell r="IE13">
            <v>0</v>
          </cell>
          <cell r="IF13">
            <v>0</v>
          </cell>
          <cell r="IG13">
            <v>0</v>
          </cell>
          <cell r="IH13">
            <v>0</v>
          </cell>
          <cell r="II13">
            <v>1</v>
          </cell>
          <cell r="IJ13">
            <v>1</v>
          </cell>
          <cell r="IK13">
            <v>1</v>
          </cell>
          <cell r="IL13">
            <v>1</v>
          </cell>
          <cell r="IM13">
            <v>0</v>
          </cell>
          <cell r="IN13">
            <v>1</v>
          </cell>
          <cell r="IO13">
            <v>0</v>
          </cell>
          <cell r="IP13">
            <v>0</v>
          </cell>
          <cell r="IQ13">
            <v>1</v>
          </cell>
          <cell r="IR13">
            <v>0</v>
          </cell>
          <cell r="IS13">
            <v>1</v>
          </cell>
          <cell r="IT13">
            <v>0</v>
          </cell>
          <cell r="IU13">
            <v>1</v>
          </cell>
          <cell r="IV13">
            <v>0</v>
          </cell>
          <cell r="IW13">
            <v>0</v>
          </cell>
          <cell r="IX13">
            <v>0</v>
          </cell>
          <cell r="IY13">
            <v>0</v>
          </cell>
          <cell r="IZ13">
            <v>0</v>
          </cell>
          <cell r="JA13">
            <v>1</v>
          </cell>
          <cell r="JB13">
            <v>0</v>
          </cell>
          <cell r="JC13">
            <v>0</v>
          </cell>
          <cell r="JD13">
            <v>0</v>
          </cell>
          <cell r="JE13">
            <v>1</v>
          </cell>
          <cell r="JF13">
            <v>1</v>
          </cell>
        </row>
        <row r="14">
          <cell r="A14" t="str">
            <v>60%-70%</v>
          </cell>
          <cell r="F14">
            <v>1</v>
          </cell>
          <cell r="G14">
            <v>0</v>
          </cell>
          <cell r="H14">
            <v>0</v>
          </cell>
          <cell r="I14">
            <v>1</v>
          </cell>
          <cell r="J14">
            <v>0</v>
          </cell>
          <cell r="K14">
            <v>1</v>
          </cell>
          <cell r="L14">
            <v>0</v>
          </cell>
          <cell r="M14">
            <v>1</v>
          </cell>
          <cell r="N14">
            <v>1</v>
          </cell>
          <cell r="O14">
            <v>2</v>
          </cell>
          <cell r="P14">
            <v>2</v>
          </cell>
          <cell r="Q14">
            <v>1</v>
          </cell>
          <cell r="R14">
            <v>0</v>
          </cell>
          <cell r="S14">
            <v>1</v>
          </cell>
          <cell r="T14">
            <v>0</v>
          </cell>
          <cell r="U14">
            <v>1</v>
          </cell>
          <cell r="V14">
            <v>0</v>
          </cell>
          <cell r="W14">
            <v>0</v>
          </cell>
          <cell r="X14">
            <v>0</v>
          </cell>
          <cell r="Y14">
            <v>1</v>
          </cell>
          <cell r="Z14">
            <v>0</v>
          </cell>
          <cell r="AA14">
            <v>0</v>
          </cell>
          <cell r="AB14">
            <v>0</v>
          </cell>
          <cell r="AC14">
            <v>0</v>
          </cell>
          <cell r="AD14">
            <v>0</v>
          </cell>
          <cell r="AE14">
            <v>1</v>
          </cell>
          <cell r="AF14">
            <v>1</v>
          </cell>
          <cell r="AG14">
            <v>1</v>
          </cell>
          <cell r="AH14">
            <v>1</v>
          </cell>
          <cell r="AI14">
            <v>1</v>
          </cell>
          <cell r="AJ14">
            <v>1</v>
          </cell>
          <cell r="AK14">
            <v>1</v>
          </cell>
          <cell r="AL14">
            <v>1</v>
          </cell>
          <cell r="AM14">
            <v>1</v>
          </cell>
          <cell r="AN14">
            <v>1</v>
          </cell>
          <cell r="AO14">
            <v>1</v>
          </cell>
          <cell r="AP14">
            <v>0</v>
          </cell>
          <cell r="AQ14">
            <v>1</v>
          </cell>
          <cell r="AR14">
            <v>0</v>
          </cell>
          <cell r="AS14">
            <v>0</v>
          </cell>
          <cell r="AT14">
            <v>1</v>
          </cell>
          <cell r="AU14">
            <v>1</v>
          </cell>
          <cell r="AV14">
            <v>0</v>
          </cell>
          <cell r="AW14">
            <v>1</v>
          </cell>
          <cell r="AX14">
            <v>0</v>
          </cell>
          <cell r="AY14">
            <v>1</v>
          </cell>
          <cell r="AZ14">
            <v>1</v>
          </cell>
          <cell r="BA14">
            <v>1</v>
          </cell>
          <cell r="BB14">
            <v>1</v>
          </cell>
          <cell r="BC14">
            <v>1</v>
          </cell>
          <cell r="BD14">
            <v>1</v>
          </cell>
          <cell r="BE14">
            <v>1</v>
          </cell>
          <cell r="BF14">
            <v>0</v>
          </cell>
          <cell r="BG14">
            <v>0</v>
          </cell>
          <cell r="BH14">
            <v>1</v>
          </cell>
          <cell r="BI14">
            <v>0</v>
          </cell>
          <cell r="BJ14">
            <v>1</v>
          </cell>
          <cell r="BK14">
            <v>0</v>
          </cell>
          <cell r="BL14">
            <v>1</v>
          </cell>
          <cell r="BM14">
            <v>1</v>
          </cell>
          <cell r="BN14">
            <v>0</v>
          </cell>
          <cell r="BO14">
            <v>0</v>
          </cell>
          <cell r="BP14">
            <v>0</v>
          </cell>
          <cell r="BQ14">
            <v>0</v>
          </cell>
          <cell r="BR14">
            <v>0</v>
          </cell>
          <cell r="BS14">
            <v>1</v>
          </cell>
          <cell r="BT14">
            <v>1</v>
          </cell>
          <cell r="BU14">
            <v>0</v>
          </cell>
          <cell r="BV14">
            <v>1</v>
          </cell>
          <cell r="BW14">
            <v>0</v>
          </cell>
          <cell r="BX14">
            <v>1</v>
          </cell>
          <cell r="BY14">
            <v>1</v>
          </cell>
          <cell r="BZ14">
            <v>1</v>
          </cell>
          <cell r="CA14">
            <v>2</v>
          </cell>
          <cell r="CB14">
            <v>2</v>
          </cell>
          <cell r="CC14">
            <v>1</v>
          </cell>
          <cell r="CD14">
            <v>2</v>
          </cell>
          <cell r="CE14">
            <v>1</v>
          </cell>
          <cell r="CF14">
            <v>1</v>
          </cell>
          <cell r="CG14">
            <v>1</v>
          </cell>
          <cell r="CH14">
            <v>1</v>
          </cell>
          <cell r="CI14">
            <v>2</v>
          </cell>
          <cell r="CJ14">
            <v>1</v>
          </cell>
          <cell r="CK14">
            <v>0</v>
          </cell>
          <cell r="CL14">
            <v>2</v>
          </cell>
          <cell r="CM14">
            <v>1</v>
          </cell>
          <cell r="CN14">
            <v>1</v>
          </cell>
          <cell r="CO14">
            <v>1</v>
          </cell>
          <cell r="CP14">
            <v>0</v>
          </cell>
          <cell r="CQ14">
            <v>0</v>
          </cell>
          <cell r="CR14">
            <v>0</v>
          </cell>
          <cell r="CS14">
            <v>1</v>
          </cell>
          <cell r="CT14">
            <v>0</v>
          </cell>
          <cell r="CU14">
            <v>1</v>
          </cell>
          <cell r="CV14">
            <v>0</v>
          </cell>
          <cell r="CW14">
            <v>1</v>
          </cell>
          <cell r="CX14">
            <v>1</v>
          </cell>
          <cell r="CY14">
            <v>1</v>
          </cell>
          <cell r="CZ14">
            <v>0</v>
          </cell>
          <cell r="DA14">
            <v>1</v>
          </cell>
          <cell r="DB14">
            <v>1</v>
          </cell>
          <cell r="DC14">
            <v>1</v>
          </cell>
          <cell r="DD14">
            <v>1</v>
          </cell>
          <cell r="DE14">
            <v>1</v>
          </cell>
          <cell r="DF14">
            <v>1</v>
          </cell>
          <cell r="DG14">
            <v>1</v>
          </cell>
          <cell r="DH14">
            <v>1</v>
          </cell>
          <cell r="DI14">
            <v>0</v>
          </cell>
          <cell r="DJ14">
            <v>0</v>
          </cell>
          <cell r="DK14">
            <v>1</v>
          </cell>
          <cell r="DL14">
            <v>1</v>
          </cell>
          <cell r="DM14">
            <v>1</v>
          </cell>
          <cell r="DN14">
            <v>1</v>
          </cell>
          <cell r="DO14">
            <v>0</v>
          </cell>
          <cell r="DP14">
            <v>1</v>
          </cell>
          <cell r="DQ14">
            <v>0</v>
          </cell>
          <cell r="DR14">
            <v>0</v>
          </cell>
          <cell r="DS14">
            <v>1</v>
          </cell>
          <cell r="DT14">
            <v>1</v>
          </cell>
          <cell r="DU14">
            <v>0</v>
          </cell>
          <cell r="DV14">
            <v>1</v>
          </cell>
          <cell r="DW14">
            <v>1</v>
          </cell>
          <cell r="DX14">
            <v>1</v>
          </cell>
          <cell r="DY14">
            <v>1</v>
          </cell>
          <cell r="DZ14">
            <v>1</v>
          </cell>
          <cell r="EA14">
            <v>1</v>
          </cell>
          <cell r="EB14">
            <v>1</v>
          </cell>
          <cell r="EC14">
            <v>1</v>
          </cell>
          <cell r="ED14">
            <v>0</v>
          </cell>
          <cell r="EE14">
            <v>2</v>
          </cell>
          <cell r="EF14">
            <v>1</v>
          </cell>
          <cell r="EG14">
            <v>0</v>
          </cell>
          <cell r="EH14">
            <v>0</v>
          </cell>
          <cell r="EI14">
            <v>0</v>
          </cell>
          <cell r="EJ14">
            <v>1</v>
          </cell>
          <cell r="EK14">
            <v>0</v>
          </cell>
          <cell r="EL14">
            <v>1</v>
          </cell>
          <cell r="EM14">
            <v>1</v>
          </cell>
          <cell r="EN14">
            <v>0</v>
          </cell>
          <cell r="EO14">
            <v>0</v>
          </cell>
          <cell r="EP14">
            <v>0</v>
          </cell>
          <cell r="EQ14">
            <v>1</v>
          </cell>
          <cell r="ER14">
            <v>1</v>
          </cell>
          <cell r="ES14">
            <v>1</v>
          </cell>
          <cell r="ET14">
            <v>1</v>
          </cell>
          <cell r="EU14">
            <v>0</v>
          </cell>
          <cell r="EV14">
            <v>0</v>
          </cell>
          <cell r="EW14">
            <v>0</v>
          </cell>
          <cell r="EX14">
            <v>1</v>
          </cell>
          <cell r="EY14">
            <v>1</v>
          </cell>
          <cell r="EZ14">
            <v>0</v>
          </cell>
          <cell r="FA14">
            <v>1</v>
          </cell>
          <cell r="FB14">
            <v>0</v>
          </cell>
          <cell r="FC14">
            <v>1</v>
          </cell>
          <cell r="FD14">
            <v>1</v>
          </cell>
          <cell r="FE14">
            <v>2</v>
          </cell>
          <cell r="FF14">
            <v>1</v>
          </cell>
          <cell r="FG14">
            <v>0</v>
          </cell>
          <cell r="FH14">
            <v>1</v>
          </cell>
          <cell r="FI14">
            <v>1</v>
          </cell>
          <cell r="FJ14">
            <v>0</v>
          </cell>
          <cell r="FK14">
            <v>1</v>
          </cell>
          <cell r="FL14">
            <v>1</v>
          </cell>
          <cell r="FM14">
            <v>1</v>
          </cell>
          <cell r="FN14">
            <v>0</v>
          </cell>
          <cell r="FO14">
            <v>0</v>
          </cell>
          <cell r="FP14">
            <v>0</v>
          </cell>
          <cell r="FQ14">
            <v>0</v>
          </cell>
          <cell r="FR14">
            <v>0</v>
          </cell>
          <cell r="FS14">
            <v>0</v>
          </cell>
          <cell r="FT14">
            <v>0</v>
          </cell>
          <cell r="FU14">
            <v>0</v>
          </cell>
          <cell r="FV14">
            <v>0</v>
          </cell>
          <cell r="FW14">
            <v>1</v>
          </cell>
          <cell r="FX14">
            <v>0</v>
          </cell>
          <cell r="FY14">
            <v>1</v>
          </cell>
          <cell r="FZ14">
            <v>1</v>
          </cell>
          <cell r="GA14">
            <v>0</v>
          </cell>
          <cell r="GB14">
            <v>0</v>
          </cell>
          <cell r="GC14">
            <v>0</v>
          </cell>
          <cell r="GD14">
            <v>1</v>
          </cell>
          <cell r="GE14">
            <v>0</v>
          </cell>
          <cell r="GF14">
            <v>1</v>
          </cell>
          <cell r="GG14">
            <v>1</v>
          </cell>
          <cell r="GH14">
            <v>1</v>
          </cell>
          <cell r="GI14">
            <v>0</v>
          </cell>
          <cell r="GJ14">
            <v>0</v>
          </cell>
          <cell r="GK14">
            <v>0</v>
          </cell>
          <cell r="GL14">
            <v>1</v>
          </cell>
          <cell r="GM14">
            <v>1</v>
          </cell>
          <cell r="GN14">
            <v>0</v>
          </cell>
          <cell r="GO14">
            <v>0</v>
          </cell>
          <cell r="GP14">
            <v>0</v>
          </cell>
          <cell r="GQ14">
            <v>1</v>
          </cell>
          <cell r="GR14">
            <v>0</v>
          </cell>
          <cell r="GS14">
            <v>0</v>
          </cell>
          <cell r="GT14">
            <v>1</v>
          </cell>
          <cell r="GU14">
            <v>1</v>
          </cell>
          <cell r="GV14">
            <v>1</v>
          </cell>
          <cell r="GW14">
            <v>1</v>
          </cell>
          <cell r="GX14">
            <v>0</v>
          </cell>
          <cell r="GY14">
            <v>1</v>
          </cell>
          <cell r="GZ14">
            <v>0</v>
          </cell>
          <cell r="HA14">
            <v>2</v>
          </cell>
          <cell r="HB14">
            <v>0</v>
          </cell>
          <cell r="HC14">
            <v>0</v>
          </cell>
          <cell r="HD14">
            <v>6</v>
          </cell>
          <cell r="HE14">
            <v>2</v>
          </cell>
          <cell r="HF14">
            <v>3</v>
          </cell>
          <cell r="HG14">
            <v>3</v>
          </cell>
          <cell r="HH14">
            <v>2</v>
          </cell>
          <cell r="HI14">
            <v>2</v>
          </cell>
          <cell r="HJ14">
            <v>3</v>
          </cell>
          <cell r="HK14">
            <v>3</v>
          </cell>
          <cell r="HL14">
            <v>1</v>
          </cell>
          <cell r="HM14">
            <v>1</v>
          </cell>
          <cell r="HN14">
            <v>1</v>
          </cell>
          <cell r="HO14">
            <v>1</v>
          </cell>
          <cell r="HP14">
            <v>3</v>
          </cell>
          <cell r="HQ14">
            <v>1</v>
          </cell>
          <cell r="HR14">
            <v>3</v>
          </cell>
          <cell r="HS14">
            <v>2</v>
          </cell>
          <cell r="HT14">
            <v>4</v>
          </cell>
          <cell r="HU14">
            <v>4</v>
          </cell>
          <cell r="HV14">
            <v>3</v>
          </cell>
          <cell r="HW14">
            <v>3</v>
          </cell>
          <cell r="HX14">
            <v>2</v>
          </cell>
          <cell r="HY14">
            <v>1</v>
          </cell>
          <cell r="HZ14">
            <v>2</v>
          </cell>
          <cell r="IA14">
            <v>3</v>
          </cell>
          <cell r="IB14">
            <v>1</v>
          </cell>
          <cell r="IC14">
            <v>0</v>
          </cell>
          <cell r="ID14">
            <v>1</v>
          </cell>
          <cell r="IE14">
            <v>1</v>
          </cell>
          <cell r="IF14">
            <v>0</v>
          </cell>
          <cell r="IG14">
            <v>0</v>
          </cell>
          <cell r="IH14">
            <v>1</v>
          </cell>
          <cell r="II14">
            <v>0</v>
          </cell>
          <cell r="IJ14">
            <v>0</v>
          </cell>
          <cell r="IK14">
            <v>0</v>
          </cell>
          <cell r="IL14">
            <v>0</v>
          </cell>
          <cell r="IM14">
            <v>1</v>
          </cell>
          <cell r="IN14">
            <v>0</v>
          </cell>
          <cell r="IO14">
            <v>1</v>
          </cell>
          <cell r="IP14">
            <v>1</v>
          </cell>
          <cell r="IQ14">
            <v>0</v>
          </cell>
          <cell r="IR14">
            <v>0</v>
          </cell>
          <cell r="IS14">
            <v>0</v>
          </cell>
          <cell r="IT14">
            <v>0</v>
          </cell>
          <cell r="IU14">
            <v>0</v>
          </cell>
          <cell r="IV14">
            <v>0</v>
          </cell>
          <cell r="IW14">
            <v>0</v>
          </cell>
          <cell r="IX14">
            <v>0</v>
          </cell>
          <cell r="IY14">
            <v>1</v>
          </cell>
          <cell r="IZ14">
            <v>1</v>
          </cell>
          <cell r="JA14">
            <v>0</v>
          </cell>
          <cell r="JB14">
            <v>0</v>
          </cell>
          <cell r="JC14">
            <v>0</v>
          </cell>
          <cell r="JD14">
            <v>1</v>
          </cell>
          <cell r="JE14">
            <v>0</v>
          </cell>
          <cell r="JF14">
            <v>0</v>
          </cell>
        </row>
        <row r="15">
          <cell r="A15" t="str">
            <v>70%-80%</v>
          </cell>
          <cell r="F15">
            <v>0</v>
          </cell>
          <cell r="G15">
            <v>0</v>
          </cell>
          <cell r="H15">
            <v>0</v>
          </cell>
          <cell r="I15">
            <v>0</v>
          </cell>
          <cell r="J15">
            <v>1</v>
          </cell>
          <cell r="K15">
            <v>1</v>
          </cell>
          <cell r="L15">
            <v>0</v>
          </cell>
          <cell r="M15">
            <v>2</v>
          </cell>
          <cell r="N15">
            <v>4</v>
          </cell>
          <cell r="O15">
            <v>1</v>
          </cell>
          <cell r="P15">
            <v>4</v>
          </cell>
          <cell r="Q15">
            <v>4</v>
          </cell>
          <cell r="R15">
            <v>3</v>
          </cell>
          <cell r="S15">
            <v>1</v>
          </cell>
          <cell r="T15">
            <v>2</v>
          </cell>
          <cell r="U15">
            <v>1</v>
          </cell>
          <cell r="V15">
            <v>6</v>
          </cell>
          <cell r="W15">
            <v>1</v>
          </cell>
          <cell r="X15">
            <v>2</v>
          </cell>
          <cell r="Y15">
            <v>1</v>
          </cell>
          <cell r="Z15">
            <v>0</v>
          </cell>
          <cell r="AA15">
            <v>1</v>
          </cell>
          <cell r="AB15">
            <v>1</v>
          </cell>
          <cell r="AC15">
            <v>2</v>
          </cell>
          <cell r="AD15">
            <v>1</v>
          </cell>
          <cell r="AE15">
            <v>1</v>
          </cell>
          <cell r="AF15">
            <v>1</v>
          </cell>
          <cell r="AG15">
            <v>1</v>
          </cell>
          <cell r="AH15">
            <v>1</v>
          </cell>
          <cell r="AI15">
            <v>0</v>
          </cell>
          <cell r="AJ15">
            <v>1</v>
          </cell>
          <cell r="AK15">
            <v>1</v>
          </cell>
          <cell r="AL15">
            <v>0</v>
          </cell>
          <cell r="AM15">
            <v>0</v>
          </cell>
          <cell r="AN15">
            <v>1</v>
          </cell>
          <cell r="AO15">
            <v>0</v>
          </cell>
          <cell r="AP15">
            <v>1</v>
          </cell>
          <cell r="AQ15">
            <v>0</v>
          </cell>
          <cell r="AR15">
            <v>1</v>
          </cell>
          <cell r="AS15">
            <v>1</v>
          </cell>
          <cell r="AT15">
            <v>0</v>
          </cell>
          <cell r="AU15">
            <v>1</v>
          </cell>
          <cell r="AV15">
            <v>1</v>
          </cell>
          <cell r="AW15">
            <v>0</v>
          </cell>
          <cell r="AX15">
            <v>1</v>
          </cell>
          <cell r="AY15">
            <v>0</v>
          </cell>
          <cell r="AZ15">
            <v>0</v>
          </cell>
          <cell r="BA15">
            <v>1</v>
          </cell>
          <cell r="BB15">
            <v>0</v>
          </cell>
          <cell r="BC15">
            <v>0</v>
          </cell>
          <cell r="BD15">
            <v>0</v>
          </cell>
          <cell r="BE15">
            <v>0</v>
          </cell>
          <cell r="BF15">
            <v>0</v>
          </cell>
          <cell r="BG15">
            <v>1</v>
          </cell>
          <cell r="BH15">
            <v>0</v>
          </cell>
          <cell r="BI15">
            <v>1</v>
          </cell>
          <cell r="BJ15">
            <v>0</v>
          </cell>
          <cell r="BK15">
            <v>1</v>
          </cell>
          <cell r="BL15">
            <v>0</v>
          </cell>
          <cell r="BM15">
            <v>1</v>
          </cell>
          <cell r="BN15">
            <v>1</v>
          </cell>
          <cell r="BO15">
            <v>1</v>
          </cell>
          <cell r="BP15">
            <v>1</v>
          </cell>
          <cell r="BQ15">
            <v>0</v>
          </cell>
          <cell r="BR15">
            <v>1</v>
          </cell>
          <cell r="BS15">
            <v>0</v>
          </cell>
          <cell r="BT15">
            <v>0</v>
          </cell>
          <cell r="BU15">
            <v>0</v>
          </cell>
          <cell r="BV15">
            <v>0</v>
          </cell>
          <cell r="BW15">
            <v>1</v>
          </cell>
          <cell r="BX15">
            <v>0</v>
          </cell>
          <cell r="BY15">
            <v>0</v>
          </cell>
          <cell r="BZ15">
            <v>0</v>
          </cell>
          <cell r="CA15">
            <v>0</v>
          </cell>
          <cell r="CB15">
            <v>0</v>
          </cell>
          <cell r="CC15">
            <v>1</v>
          </cell>
          <cell r="CD15">
            <v>1</v>
          </cell>
          <cell r="CE15">
            <v>0</v>
          </cell>
          <cell r="CF15">
            <v>0</v>
          </cell>
          <cell r="CG15">
            <v>1</v>
          </cell>
          <cell r="CH15">
            <v>1</v>
          </cell>
          <cell r="CI15">
            <v>0</v>
          </cell>
          <cell r="CJ15">
            <v>1</v>
          </cell>
          <cell r="CK15">
            <v>1</v>
          </cell>
          <cell r="CL15">
            <v>0</v>
          </cell>
          <cell r="CM15">
            <v>1</v>
          </cell>
          <cell r="CN15">
            <v>1</v>
          </cell>
          <cell r="CO15">
            <v>0</v>
          </cell>
          <cell r="CP15">
            <v>1</v>
          </cell>
          <cell r="CQ15">
            <v>1</v>
          </cell>
          <cell r="CR15">
            <v>0</v>
          </cell>
          <cell r="CS15">
            <v>0</v>
          </cell>
          <cell r="CT15">
            <v>1</v>
          </cell>
          <cell r="CU15">
            <v>1</v>
          </cell>
          <cell r="CV15">
            <v>1</v>
          </cell>
          <cell r="CW15">
            <v>1</v>
          </cell>
          <cell r="CX15">
            <v>0</v>
          </cell>
          <cell r="CY15">
            <v>1</v>
          </cell>
          <cell r="CZ15">
            <v>2</v>
          </cell>
          <cell r="DA15">
            <v>1</v>
          </cell>
          <cell r="DB15">
            <v>1</v>
          </cell>
          <cell r="DC15">
            <v>2</v>
          </cell>
          <cell r="DD15">
            <v>1</v>
          </cell>
          <cell r="DE15">
            <v>2</v>
          </cell>
          <cell r="DF15">
            <v>1</v>
          </cell>
          <cell r="DG15">
            <v>2</v>
          </cell>
          <cell r="DH15">
            <v>1</v>
          </cell>
          <cell r="DI15">
            <v>2</v>
          </cell>
          <cell r="DJ15">
            <v>1</v>
          </cell>
          <cell r="DK15">
            <v>0</v>
          </cell>
          <cell r="DL15">
            <v>0</v>
          </cell>
          <cell r="DM15">
            <v>0</v>
          </cell>
          <cell r="DN15">
            <v>1</v>
          </cell>
          <cell r="DO15">
            <v>1</v>
          </cell>
          <cell r="DP15">
            <v>1</v>
          </cell>
          <cell r="DQ15">
            <v>1</v>
          </cell>
          <cell r="DR15">
            <v>1</v>
          </cell>
          <cell r="DS15">
            <v>1</v>
          </cell>
          <cell r="DT15">
            <v>1</v>
          </cell>
          <cell r="DU15">
            <v>1</v>
          </cell>
          <cell r="DV15">
            <v>1</v>
          </cell>
          <cell r="DW15">
            <v>1</v>
          </cell>
          <cell r="DX15">
            <v>0</v>
          </cell>
          <cell r="DY15">
            <v>1</v>
          </cell>
          <cell r="DZ15">
            <v>1</v>
          </cell>
          <cell r="EA15">
            <v>2</v>
          </cell>
          <cell r="EB15">
            <v>1</v>
          </cell>
          <cell r="EC15">
            <v>1</v>
          </cell>
          <cell r="ED15">
            <v>2</v>
          </cell>
          <cell r="EE15">
            <v>1</v>
          </cell>
          <cell r="EF15">
            <v>1</v>
          </cell>
          <cell r="EG15">
            <v>1</v>
          </cell>
          <cell r="EH15">
            <v>0</v>
          </cell>
          <cell r="EI15">
            <v>1</v>
          </cell>
          <cell r="EJ15">
            <v>0</v>
          </cell>
          <cell r="EK15">
            <v>1</v>
          </cell>
          <cell r="EL15">
            <v>0</v>
          </cell>
          <cell r="EM15">
            <v>0</v>
          </cell>
          <cell r="EN15">
            <v>1</v>
          </cell>
          <cell r="EO15">
            <v>1</v>
          </cell>
          <cell r="EP15">
            <v>2</v>
          </cell>
          <cell r="EQ15">
            <v>0</v>
          </cell>
          <cell r="ER15">
            <v>0</v>
          </cell>
          <cell r="ES15">
            <v>1</v>
          </cell>
          <cell r="ET15">
            <v>1</v>
          </cell>
          <cell r="EU15">
            <v>1</v>
          </cell>
          <cell r="EV15">
            <v>1</v>
          </cell>
          <cell r="EW15">
            <v>1</v>
          </cell>
          <cell r="EX15">
            <v>1</v>
          </cell>
          <cell r="EY15">
            <v>1</v>
          </cell>
          <cell r="EZ15">
            <v>1</v>
          </cell>
          <cell r="FA15">
            <v>0</v>
          </cell>
          <cell r="FB15">
            <v>2</v>
          </cell>
          <cell r="FC15">
            <v>0</v>
          </cell>
          <cell r="FD15">
            <v>1</v>
          </cell>
          <cell r="FE15">
            <v>0</v>
          </cell>
          <cell r="FF15">
            <v>1</v>
          </cell>
          <cell r="FG15">
            <v>1</v>
          </cell>
          <cell r="FH15">
            <v>0</v>
          </cell>
          <cell r="FI15">
            <v>0</v>
          </cell>
          <cell r="FJ15">
            <v>1</v>
          </cell>
          <cell r="FK15">
            <v>0</v>
          </cell>
          <cell r="FL15">
            <v>1</v>
          </cell>
          <cell r="FM15">
            <v>0</v>
          </cell>
          <cell r="FN15">
            <v>1</v>
          </cell>
          <cell r="FO15">
            <v>1</v>
          </cell>
          <cell r="FP15">
            <v>1</v>
          </cell>
          <cell r="FQ15">
            <v>1</v>
          </cell>
          <cell r="FR15">
            <v>1</v>
          </cell>
          <cell r="FS15">
            <v>1</v>
          </cell>
          <cell r="FT15">
            <v>1</v>
          </cell>
          <cell r="FU15">
            <v>1</v>
          </cell>
          <cell r="FV15">
            <v>1</v>
          </cell>
          <cell r="FW15">
            <v>0</v>
          </cell>
          <cell r="FX15">
            <v>1</v>
          </cell>
          <cell r="FY15">
            <v>0</v>
          </cell>
          <cell r="FZ15">
            <v>0</v>
          </cell>
          <cell r="GA15">
            <v>1</v>
          </cell>
          <cell r="GB15">
            <v>1</v>
          </cell>
          <cell r="GC15">
            <v>1</v>
          </cell>
          <cell r="GD15">
            <v>0</v>
          </cell>
          <cell r="GE15">
            <v>1</v>
          </cell>
          <cell r="GF15">
            <v>0</v>
          </cell>
          <cell r="GG15">
            <v>1</v>
          </cell>
          <cell r="GH15">
            <v>1</v>
          </cell>
          <cell r="GI15">
            <v>0</v>
          </cell>
          <cell r="GJ15">
            <v>2</v>
          </cell>
          <cell r="GK15">
            <v>1</v>
          </cell>
          <cell r="GL15">
            <v>1</v>
          </cell>
          <cell r="GM15">
            <v>0</v>
          </cell>
          <cell r="GN15">
            <v>1</v>
          </cell>
          <cell r="GO15">
            <v>1</v>
          </cell>
          <cell r="GP15">
            <v>0</v>
          </cell>
          <cell r="GQ15">
            <v>0</v>
          </cell>
          <cell r="GR15">
            <v>0</v>
          </cell>
          <cell r="GS15">
            <v>2</v>
          </cell>
          <cell r="GT15">
            <v>0</v>
          </cell>
          <cell r="GU15">
            <v>0</v>
          </cell>
          <cell r="GV15">
            <v>1</v>
          </cell>
          <cell r="GW15">
            <v>2</v>
          </cell>
          <cell r="GX15">
            <v>2</v>
          </cell>
          <cell r="GY15">
            <v>0</v>
          </cell>
          <cell r="GZ15">
            <v>0</v>
          </cell>
          <cell r="HA15">
            <v>1</v>
          </cell>
          <cell r="HB15">
            <v>2</v>
          </cell>
          <cell r="HC15">
            <v>1</v>
          </cell>
          <cell r="HD15">
            <v>16</v>
          </cell>
          <cell r="HE15">
            <v>19</v>
          </cell>
          <cell r="HF15">
            <v>19</v>
          </cell>
          <cell r="HG15">
            <v>19</v>
          </cell>
          <cell r="HH15">
            <v>19</v>
          </cell>
          <cell r="HI15">
            <v>19</v>
          </cell>
          <cell r="HJ15">
            <v>18</v>
          </cell>
          <cell r="HK15">
            <v>19</v>
          </cell>
          <cell r="HL15">
            <v>21</v>
          </cell>
          <cell r="HM15">
            <v>21</v>
          </cell>
          <cell r="HN15">
            <v>21</v>
          </cell>
          <cell r="HO15">
            <v>21</v>
          </cell>
          <cell r="HP15">
            <v>20</v>
          </cell>
          <cell r="HQ15">
            <v>21</v>
          </cell>
          <cell r="HR15">
            <v>20</v>
          </cell>
          <cell r="HS15">
            <v>21</v>
          </cell>
          <cell r="HT15">
            <v>19</v>
          </cell>
          <cell r="HU15">
            <v>18</v>
          </cell>
          <cell r="HV15">
            <v>19</v>
          </cell>
          <cell r="HW15">
            <v>20</v>
          </cell>
          <cell r="HX15">
            <v>21</v>
          </cell>
          <cell r="HY15">
            <v>22</v>
          </cell>
          <cell r="HZ15">
            <v>21</v>
          </cell>
          <cell r="IA15">
            <v>20</v>
          </cell>
          <cell r="IB15">
            <v>22</v>
          </cell>
          <cell r="IC15">
            <v>1</v>
          </cell>
          <cell r="ID15">
            <v>0</v>
          </cell>
          <cell r="IE15">
            <v>0</v>
          </cell>
          <cell r="IF15">
            <v>1</v>
          </cell>
          <cell r="IG15">
            <v>1</v>
          </cell>
          <cell r="IH15">
            <v>0</v>
          </cell>
          <cell r="II15">
            <v>1</v>
          </cell>
          <cell r="IJ15">
            <v>1</v>
          </cell>
          <cell r="IK15">
            <v>0</v>
          </cell>
          <cell r="IL15">
            <v>1</v>
          </cell>
          <cell r="IM15">
            <v>0</v>
          </cell>
          <cell r="IN15">
            <v>0</v>
          </cell>
          <cell r="IO15">
            <v>0</v>
          </cell>
          <cell r="IP15">
            <v>0</v>
          </cell>
          <cell r="IQ15">
            <v>0</v>
          </cell>
          <cell r="IR15">
            <v>1</v>
          </cell>
          <cell r="IS15">
            <v>0</v>
          </cell>
          <cell r="IT15">
            <v>1</v>
          </cell>
          <cell r="IU15">
            <v>0</v>
          </cell>
          <cell r="IV15">
            <v>1</v>
          </cell>
          <cell r="IW15">
            <v>1</v>
          </cell>
          <cell r="IX15">
            <v>1</v>
          </cell>
          <cell r="IY15">
            <v>0</v>
          </cell>
          <cell r="IZ15">
            <v>0</v>
          </cell>
          <cell r="JA15">
            <v>1</v>
          </cell>
          <cell r="JB15">
            <v>1</v>
          </cell>
          <cell r="JC15">
            <v>1</v>
          </cell>
          <cell r="JD15">
            <v>0</v>
          </cell>
          <cell r="JE15">
            <v>1</v>
          </cell>
          <cell r="JF15">
            <v>1</v>
          </cell>
        </row>
        <row r="16">
          <cell r="A16" t="str">
            <v>80%-90%</v>
          </cell>
          <cell r="F16">
            <v>1</v>
          </cell>
          <cell r="G16">
            <v>1</v>
          </cell>
          <cell r="H16">
            <v>2</v>
          </cell>
          <cell r="I16">
            <v>2</v>
          </cell>
          <cell r="J16">
            <v>1</v>
          </cell>
          <cell r="K16">
            <v>1</v>
          </cell>
          <cell r="L16">
            <v>0</v>
          </cell>
          <cell r="M16">
            <v>22</v>
          </cell>
          <cell r="N16">
            <v>16</v>
          </cell>
          <cell r="O16">
            <v>16</v>
          </cell>
          <cell r="P16">
            <v>16</v>
          </cell>
          <cell r="Q16">
            <v>16</v>
          </cell>
          <cell r="R16">
            <v>16</v>
          </cell>
          <cell r="S16">
            <v>17</v>
          </cell>
          <cell r="T16">
            <v>17</v>
          </cell>
          <cell r="U16">
            <v>16</v>
          </cell>
          <cell r="V16">
            <v>12</v>
          </cell>
          <cell r="W16">
            <v>17</v>
          </cell>
          <cell r="X16">
            <v>17</v>
          </cell>
          <cell r="Y16">
            <v>17</v>
          </cell>
          <cell r="Z16">
            <v>18</v>
          </cell>
          <cell r="AA16">
            <v>17</v>
          </cell>
          <cell r="AB16">
            <v>18</v>
          </cell>
          <cell r="AC16">
            <v>17</v>
          </cell>
          <cell r="AD16">
            <v>18</v>
          </cell>
          <cell r="AE16">
            <v>18</v>
          </cell>
          <cell r="AF16">
            <v>0</v>
          </cell>
          <cell r="AG16">
            <v>1</v>
          </cell>
          <cell r="AH16">
            <v>1</v>
          </cell>
          <cell r="AI16">
            <v>2</v>
          </cell>
          <cell r="AJ16">
            <v>1</v>
          </cell>
          <cell r="AK16">
            <v>0</v>
          </cell>
          <cell r="AL16">
            <v>1</v>
          </cell>
          <cell r="AM16">
            <v>1</v>
          </cell>
          <cell r="AN16">
            <v>0</v>
          </cell>
          <cell r="AO16">
            <v>1</v>
          </cell>
          <cell r="AP16">
            <v>0</v>
          </cell>
          <cell r="AQ16">
            <v>2</v>
          </cell>
          <cell r="AR16">
            <v>1</v>
          </cell>
          <cell r="AS16">
            <v>0</v>
          </cell>
          <cell r="AT16">
            <v>1</v>
          </cell>
          <cell r="AU16">
            <v>1</v>
          </cell>
          <cell r="AV16">
            <v>1</v>
          </cell>
          <cell r="AW16">
            <v>1</v>
          </cell>
          <cell r="AX16">
            <v>0</v>
          </cell>
          <cell r="AY16">
            <v>1</v>
          </cell>
          <cell r="AZ16">
            <v>1</v>
          </cell>
          <cell r="BA16">
            <v>0</v>
          </cell>
          <cell r="BB16">
            <v>0</v>
          </cell>
          <cell r="BC16">
            <v>0</v>
          </cell>
          <cell r="BD16">
            <v>1</v>
          </cell>
          <cell r="BE16">
            <v>1</v>
          </cell>
          <cell r="BF16">
            <v>1</v>
          </cell>
          <cell r="BG16">
            <v>1</v>
          </cell>
          <cell r="BH16">
            <v>1</v>
          </cell>
          <cell r="BI16">
            <v>1</v>
          </cell>
          <cell r="BJ16">
            <v>1</v>
          </cell>
          <cell r="BK16">
            <v>1</v>
          </cell>
          <cell r="BL16">
            <v>1</v>
          </cell>
          <cell r="BM16">
            <v>0</v>
          </cell>
          <cell r="BN16">
            <v>1</v>
          </cell>
          <cell r="BO16">
            <v>1</v>
          </cell>
          <cell r="BP16">
            <v>1</v>
          </cell>
          <cell r="BQ16">
            <v>1</v>
          </cell>
          <cell r="BR16">
            <v>1</v>
          </cell>
          <cell r="BS16">
            <v>1</v>
          </cell>
          <cell r="BT16">
            <v>1</v>
          </cell>
          <cell r="BU16">
            <v>1</v>
          </cell>
          <cell r="BV16">
            <v>1</v>
          </cell>
          <cell r="BW16">
            <v>1</v>
          </cell>
          <cell r="BX16">
            <v>1</v>
          </cell>
          <cell r="BY16">
            <v>1</v>
          </cell>
          <cell r="BZ16">
            <v>1</v>
          </cell>
          <cell r="CA16">
            <v>1</v>
          </cell>
          <cell r="CB16">
            <v>1</v>
          </cell>
          <cell r="CC16">
            <v>0</v>
          </cell>
          <cell r="CD16">
            <v>0</v>
          </cell>
          <cell r="CE16">
            <v>0</v>
          </cell>
          <cell r="CF16">
            <v>1</v>
          </cell>
          <cell r="CG16">
            <v>1</v>
          </cell>
          <cell r="CH16">
            <v>1</v>
          </cell>
          <cell r="CI16">
            <v>0</v>
          </cell>
          <cell r="CJ16">
            <v>0</v>
          </cell>
          <cell r="CK16">
            <v>0</v>
          </cell>
          <cell r="CL16">
            <v>0</v>
          </cell>
          <cell r="CM16">
            <v>0</v>
          </cell>
          <cell r="CN16">
            <v>0</v>
          </cell>
          <cell r="CO16">
            <v>1</v>
          </cell>
          <cell r="CP16">
            <v>2</v>
          </cell>
          <cell r="CQ16">
            <v>2</v>
          </cell>
          <cell r="CR16">
            <v>3</v>
          </cell>
          <cell r="CS16">
            <v>2</v>
          </cell>
          <cell r="CT16">
            <v>5</v>
          </cell>
          <cell r="CU16">
            <v>3</v>
          </cell>
          <cell r="CV16">
            <v>4</v>
          </cell>
          <cell r="CW16">
            <v>4</v>
          </cell>
          <cell r="CX16">
            <v>4</v>
          </cell>
          <cell r="CY16">
            <v>4</v>
          </cell>
          <cell r="CZ16">
            <v>3</v>
          </cell>
          <cell r="DA16">
            <v>5</v>
          </cell>
          <cell r="DB16">
            <v>5</v>
          </cell>
          <cell r="DC16">
            <v>3</v>
          </cell>
          <cell r="DD16">
            <v>4</v>
          </cell>
          <cell r="DE16">
            <v>2</v>
          </cell>
          <cell r="DF16">
            <v>3</v>
          </cell>
          <cell r="DG16">
            <v>3</v>
          </cell>
          <cell r="DH16">
            <v>2</v>
          </cell>
          <cell r="DI16">
            <v>1</v>
          </cell>
          <cell r="DJ16">
            <v>2</v>
          </cell>
          <cell r="DK16">
            <v>1</v>
          </cell>
          <cell r="DL16">
            <v>2</v>
          </cell>
          <cell r="DM16">
            <v>2</v>
          </cell>
          <cell r="DN16">
            <v>2</v>
          </cell>
          <cell r="DO16">
            <v>2</v>
          </cell>
          <cell r="DP16">
            <v>1</v>
          </cell>
          <cell r="DQ16">
            <v>2</v>
          </cell>
          <cell r="DR16">
            <v>1</v>
          </cell>
          <cell r="DS16">
            <v>1</v>
          </cell>
          <cell r="DT16">
            <v>1</v>
          </cell>
          <cell r="DU16">
            <v>1</v>
          </cell>
          <cell r="DV16">
            <v>0</v>
          </cell>
          <cell r="DW16">
            <v>2</v>
          </cell>
          <cell r="DX16">
            <v>1</v>
          </cell>
          <cell r="DY16">
            <v>1</v>
          </cell>
          <cell r="DZ16">
            <v>1</v>
          </cell>
          <cell r="EA16">
            <v>0</v>
          </cell>
          <cell r="EB16">
            <v>1</v>
          </cell>
          <cell r="EC16">
            <v>1</v>
          </cell>
          <cell r="ED16">
            <v>1</v>
          </cell>
          <cell r="EE16">
            <v>1</v>
          </cell>
          <cell r="EF16">
            <v>1</v>
          </cell>
          <cell r="EG16">
            <v>1</v>
          </cell>
          <cell r="EH16">
            <v>2</v>
          </cell>
          <cell r="EI16">
            <v>1</v>
          </cell>
          <cell r="EJ16">
            <v>0</v>
          </cell>
          <cell r="EK16">
            <v>1</v>
          </cell>
          <cell r="EL16">
            <v>1</v>
          </cell>
          <cell r="EM16">
            <v>1</v>
          </cell>
          <cell r="EN16">
            <v>1</v>
          </cell>
          <cell r="EO16">
            <v>1</v>
          </cell>
          <cell r="EP16">
            <v>1</v>
          </cell>
          <cell r="EQ16">
            <v>2</v>
          </cell>
          <cell r="ER16">
            <v>3</v>
          </cell>
          <cell r="ES16">
            <v>5</v>
          </cell>
          <cell r="ET16">
            <v>2</v>
          </cell>
          <cell r="EU16">
            <v>1</v>
          </cell>
          <cell r="EV16">
            <v>2</v>
          </cell>
          <cell r="EW16">
            <v>1</v>
          </cell>
          <cell r="EX16">
            <v>1</v>
          </cell>
          <cell r="EY16">
            <v>1</v>
          </cell>
          <cell r="EZ16">
            <v>2</v>
          </cell>
          <cell r="FA16">
            <v>2</v>
          </cell>
          <cell r="FB16">
            <v>1</v>
          </cell>
          <cell r="FC16">
            <v>1</v>
          </cell>
          <cell r="FD16">
            <v>1</v>
          </cell>
          <cell r="FE16">
            <v>1</v>
          </cell>
          <cell r="FF16">
            <v>0</v>
          </cell>
          <cell r="FG16">
            <v>1</v>
          </cell>
          <cell r="FH16">
            <v>2</v>
          </cell>
          <cell r="FI16">
            <v>2</v>
          </cell>
          <cell r="FJ16">
            <v>2</v>
          </cell>
          <cell r="FK16">
            <v>2</v>
          </cell>
          <cell r="FL16">
            <v>2</v>
          </cell>
          <cell r="FM16">
            <v>2</v>
          </cell>
          <cell r="FN16">
            <v>2</v>
          </cell>
          <cell r="FO16">
            <v>2</v>
          </cell>
          <cell r="FP16">
            <v>2</v>
          </cell>
          <cell r="FQ16">
            <v>3</v>
          </cell>
          <cell r="FR16">
            <v>2</v>
          </cell>
          <cell r="FS16">
            <v>3</v>
          </cell>
          <cell r="FT16">
            <v>2</v>
          </cell>
          <cell r="FU16">
            <v>2</v>
          </cell>
          <cell r="FV16">
            <v>2</v>
          </cell>
          <cell r="FW16">
            <v>2</v>
          </cell>
          <cell r="FX16">
            <v>3</v>
          </cell>
          <cell r="FY16">
            <v>2</v>
          </cell>
          <cell r="FZ16">
            <v>1</v>
          </cell>
          <cell r="GA16">
            <v>1</v>
          </cell>
          <cell r="GB16">
            <v>1</v>
          </cell>
          <cell r="GC16">
            <v>1</v>
          </cell>
          <cell r="GD16">
            <v>1</v>
          </cell>
          <cell r="GE16">
            <v>1</v>
          </cell>
          <cell r="GF16">
            <v>3</v>
          </cell>
          <cell r="GG16">
            <v>2</v>
          </cell>
          <cell r="GH16">
            <v>1</v>
          </cell>
          <cell r="GI16">
            <v>3</v>
          </cell>
          <cell r="GJ16">
            <v>2</v>
          </cell>
          <cell r="GK16">
            <v>2</v>
          </cell>
          <cell r="GL16">
            <v>2</v>
          </cell>
          <cell r="GM16">
            <v>2</v>
          </cell>
          <cell r="GN16">
            <v>1</v>
          </cell>
          <cell r="GO16">
            <v>1</v>
          </cell>
          <cell r="GP16">
            <v>2</v>
          </cell>
          <cell r="GQ16">
            <v>1</v>
          </cell>
          <cell r="GR16">
            <v>1</v>
          </cell>
          <cell r="GS16">
            <v>1</v>
          </cell>
          <cell r="GT16">
            <v>1</v>
          </cell>
          <cell r="GU16">
            <v>2</v>
          </cell>
          <cell r="GV16">
            <v>1</v>
          </cell>
          <cell r="GW16">
            <v>1</v>
          </cell>
          <cell r="GX16">
            <v>2</v>
          </cell>
          <cell r="GY16">
            <v>1</v>
          </cell>
          <cell r="GZ16">
            <v>2</v>
          </cell>
          <cell r="HA16">
            <v>1</v>
          </cell>
          <cell r="HB16">
            <v>1</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1</v>
          </cell>
          <cell r="IE16">
            <v>1</v>
          </cell>
          <cell r="IF16">
            <v>0</v>
          </cell>
          <cell r="IG16">
            <v>0</v>
          </cell>
          <cell r="IH16">
            <v>1</v>
          </cell>
          <cell r="II16">
            <v>1</v>
          </cell>
          <cell r="IJ16">
            <v>0</v>
          </cell>
          <cell r="IK16">
            <v>1</v>
          </cell>
          <cell r="IL16">
            <v>0</v>
          </cell>
          <cell r="IM16">
            <v>1</v>
          </cell>
          <cell r="IN16">
            <v>1</v>
          </cell>
          <cell r="IO16">
            <v>1</v>
          </cell>
          <cell r="IP16">
            <v>1</v>
          </cell>
          <cell r="IQ16">
            <v>2</v>
          </cell>
          <cell r="IR16">
            <v>1</v>
          </cell>
          <cell r="IS16">
            <v>1</v>
          </cell>
          <cell r="IT16">
            <v>1</v>
          </cell>
          <cell r="IU16">
            <v>1</v>
          </cell>
          <cell r="IV16">
            <v>1</v>
          </cell>
          <cell r="IW16">
            <v>1</v>
          </cell>
          <cell r="IX16">
            <v>1</v>
          </cell>
          <cell r="IY16">
            <v>1</v>
          </cell>
          <cell r="IZ16">
            <v>1</v>
          </cell>
          <cell r="JA16">
            <v>1</v>
          </cell>
          <cell r="JB16">
            <v>1</v>
          </cell>
          <cell r="JC16">
            <v>0</v>
          </cell>
          <cell r="JD16">
            <v>0</v>
          </cell>
          <cell r="JE16">
            <v>0</v>
          </cell>
          <cell r="JF16">
            <v>0</v>
          </cell>
        </row>
        <row r="17">
          <cell r="A17" t="str">
            <v>90%-100%</v>
          </cell>
          <cell r="F17">
            <v>22</v>
          </cell>
          <cell r="G17">
            <v>22</v>
          </cell>
          <cell r="H17">
            <v>21</v>
          </cell>
          <cell r="I17">
            <v>20</v>
          </cell>
          <cell r="J17">
            <v>21</v>
          </cell>
          <cell r="K17">
            <v>20</v>
          </cell>
          <cell r="L17">
            <v>26</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17</v>
          </cell>
          <cell r="AG17">
            <v>17</v>
          </cell>
          <cell r="AH17">
            <v>16</v>
          </cell>
          <cell r="AI17">
            <v>16</v>
          </cell>
          <cell r="AJ17">
            <v>17</v>
          </cell>
          <cell r="AK17">
            <v>18</v>
          </cell>
          <cell r="AL17">
            <v>18</v>
          </cell>
          <cell r="AM17">
            <v>18</v>
          </cell>
          <cell r="AN17">
            <v>18</v>
          </cell>
          <cell r="AO17">
            <v>18</v>
          </cell>
          <cell r="AP17">
            <v>19</v>
          </cell>
          <cell r="AQ17">
            <v>17</v>
          </cell>
          <cell r="AR17">
            <v>18</v>
          </cell>
          <cell r="AS17">
            <v>19</v>
          </cell>
          <cell r="AT17">
            <v>19</v>
          </cell>
          <cell r="AU17">
            <v>19</v>
          </cell>
          <cell r="AV17">
            <v>18</v>
          </cell>
          <cell r="AW17">
            <v>20</v>
          </cell>
          <cell r="AX17">
            <v>17</v>
          </cell>
          <cell r="AY17">
            <v>17</v>
          </cell>
          <cell r="AZ17">
            <v>17</v>
          </cell>
          <cell r="BA17">
            <v>18</v>
          </cell>
          <cell r="BB17">
            <v>17</v>
          </cell>
          <cell r="BC17">
            <v>17</v>
          </cell>
          <cell r="BD17">
            <v>17</v>
          </cell>
          <cell r="BE17">
            <v>18</v>
          </cell>
          <cell r="BF17">
            <v>19</v>
          </cell>
          <cell r="BG17">
            <v>18</v>
          </cell>
          <cell r="BH17">
            <v>19</v>
          </cell>
          <cell r="BI17">
            <v>19</v>
          </cell>
          <cell r="BJ17">
            <v>19</v>
          </cell>
          <cell r="BK17">
            <v>18</v>
          </cell>
          <cell r="BL17">
            <v>18</v>
          </cell>
          <cell r="BM17">
            <v>19</v>
          </cell>
          <cell r="BN17">
            <v>19</v>
          </cell>
          <cell r="BO17">
            <v>19</v>
          </cell>
          <cell r="BP17">
            <v>19</v>
          </cell>
          <cell r="BQ17">
            <v>19</v>
          </cell>
          <cell r="BR17">
            <v>17</v>
          </cell>
          <cell r="BS17">
            <v>17</v>
          </cell>
          <cell r="BT17">
            <v>18</v>
          </cell>
          <cell r="BU17">
            <v>18</v>
          </cell>
          <cell r="BV17">
            <v>18</v>
          </cell>
          <cell r="BW17">
            <v>18</v>
          </cell>
          <cell r="BX17">
            <v>18</v>
          </cell>
          <cell r="BY17">
            <v>17</v>
          </cell>
          <cell r="BZ17">
            <v>17</v>
          </cell>
          <cell r="CA17">
            <v>16</v>
          </cell>
          <cell r="CB17">
            <v>16</v>
          </cell>
          <cell r="CC17">
            <v>16</v>
          </cell>
          <cell r="CD17">
            <v>16</v>
          </cell>
          <cell r="CE17">
            <v>17</v>
          </cell>
          <cell r="CF17">
            <v>16</v>
          </cell>
          <cell r="CG17">
            <v>16</v>
          </cell>
          <cell r="CH17">
            <v>16</v>
          </cell>
          <cell r="CI17">
            <v>17</v>
          </cell>
          <cell r="CJ17">
            <v>17</v>
          </cell>
          <cell r="CK17">
            <v>18</v>
          </cell>
          <cell r="CL17">
            <v>18</v>
          </cell>
          <cell r="CM17">
            <v>19</v>
          </cell>
          <cell r="CN17">
            <v>18</v>
          </cell>
          <cell r="CO17">
            <v>18</v>
          </cell>
          <cell r="CP17">
            <v>16</v>
          </cell>
          <cell r="CQ17">
            <v>16</v>
          </cell>
          <cell r="CR17">
            <v>16</v>
          </cell>
          <cell r="CS17">
            <v>17</v>
          </cell>
          <cell r="CT17">
            <v>13</v>
          </cell>
          <cell r="CU17">
            <v>13</v>
          </cell>
          <cell r="CV17">
            <v>13</v>
          </cell>
          <cell r="CW17">
            <v>12</v>
          </cell>
          <cell r="CX17">
            <v>13</v>
          </cell>
          <cell r="CY17">
            <v>12</v>
          </cell>
          <cell r="CZ17">
            <v>14</v>
          </cell>
          <cell r="DA17">
            <v>12</v>
          </cell>
          <cell r="DB17">
            <v>12</v>
          </cell>
          <cell r="DC17">
            <v>13</v>
          </cell>
          <cell r="DD17">
            <v>13</v>
          </cell>
          <cell r="DE17">
            <v>14</v>
          </cell>
          <cell r="DF17">
            <v>14</v>
          </cell>
          <cell r="DG17">
            <v>13</v>
          </cell>
          <cell r="DH17">
            <v>14</v>
          </cell>
          <cell r="DI17">
            <v>15</v>
          </cell>
          <cell r="DJ17">
            <v>15</v>
          </cell>
          <cell r="DK17">
            <v>15</v>
          </cell>
          <cell r="DL17">
            <v>15</v>
          </cell>
          <cell r="DM17">
            <v>15</v>
          </cell>
          <cell r="DN17">
            <v>15</v>
          </cell>
          <cell r="DO17">
            <v>15</v>
          </cell>
          <cell r="DP17">
            <v>15</v>
          </cell>
          <cell r="DQ17">
            <v>15</v>
          </cell>
          <cell r="DR17">
            <v>15</v>
          </cell>
          <cell r="DS17">
            <v>14</v>
          </cell>
          <cell r="DT17">
            <v>14</v>
          </cell>
          <cell r="DU17">
            <v>15</v>
          </cell>
          <cell r="DV17">
            <v>14</v>
          </cell>
          <cell r="DW17">
            <v>13</v>
          </cell>
          <cell r="DX17">
            <v>14</v>
          </cell>
          <cell r="DY17">
            <v>14</v>
          </cell>
          <cell r="DZ17">
            <v>13</v>
          </cell>
          <cell r="EA17">
            <v>14</v>
          </cell>
          <cell r="EB17">
            <v>13</v>
          </cell>
          <cell r="EC17">
            <v>13</v>
          </cell>
          <cell r="ED17">
            <v>13</v>
          </cell>
          <cell r="EE17">
            <v>14</v>
          </cell>
          <cell r="EF17">
            <v>15</v>
          </cell>
          <cell r="EG17">
            <v>14</v>
          </cell>
          <cell r="EH17">
            <v>14</v>
          </cell>
          <cell r="EI17">
            <v>14</v>
          </cell>
          <cell r="EJ17">
            <v>15</v>
          </cell>
          <cell r="EK17">
            <v>13</v>
          </cell>
          <cell r="EL17">
            <v>14</v>
          </cell>
          <cell r="EM17">
            <v>14</v>
          </cell>
          <cell r="EN17">
            <v>14</v>
          </cell>
          <cell r="EO17">
            <v>14</v>
          </cell>
          <cell r="EP17">
            <v>14</v>
          </cell>
          <cell r="EQ17">
            <v>15</v>
          </cell>
          <cell r="ER17">
            <v>14</v>
          </cell>
          <cell r="ES17">
            <v>12</v>
          </cell>
          <cell r="ET17">
            <v>14</v>
          </cell>
          <cell r="EU17">
            <v>16</v>
          </cell>
          <cell r="EV17">
            <v>16</v>
          </cell>
          <cell r="EW17">
            <v>17</v>
          </cell>
          <cell r="EX17">
            <v>17</v>
          </cell>
          <cell r="EY17">
            <v>17</v>
          </cell>
          <cell r="EZ17">
            <v>18</v>
          </cell>
          <cell r="FA17">
            <v>18</v>
          </cell>
          <cell r="FB17">
            <v>17</v>
          </cell>
          <cell r="FC17">
            <v>19</v>
          </cell>
          <cell r="FD17">
            <v>20</v>
          </cell>
          <cell r="FE17">
            <v>21</v>
          </cell>
          <cell r="FF17">
            <v>23</v>
          </cell>
          <cell r="FG17">
            <v>22</v>
          </cell>
          <cell r="FH17">
            <v>22</v>
          </cell>
          <cell r="FI17">
            <v>22</v>
          </cell>
          <cell r="FJ17">
            <v>21</v>
          </cell>
          <cell r="FK17">
            <v>21</v>
          </cell>
          <cell r="FL17">
            <v>21</v>
          </cell>
          <cell r="FM17">
            <v>21</v>
          </cell>
          <cell r="FN17">
            <v>21</v>
          </cell>
          <cell r="FO17">
            <v>21</v>
          </cell>
          <cell r="FP17">
            <v>21</v>
          </cell>
          <cell r="FQ17">
            <v>20</v>
          </cell>
          <cell r="FR17">
            <v>21</v>
          </cell>
          <cell r="FS17">
            <v>20</v>
          </cell>
          <cell r="FT17">
            <v>21</v>
          </cell>
          <cell r="FU17">
            <v>21</v>
          </cell>
          <cell r="FV17">
            <v>21</v>
          </cell>
          <cell r="FW17">
            <v>20</v>
          </cell>
          <cell r="FX17">
            <v>19</v>
          </cell>
          <cell r="FY17">
            <v>20</v>
          </cell>
          <cell r="FZ17">
            <v>21</v>
          </cell>
          <cell r="GA17">
            <v>20</v>
          </cell>
          <cell r="GB17">
            <v>20</v>
          </cell>
          <cell r="GC17">
            <v>21</v>
          </cell>
          <cell r="GD17">
            <v>22</v>
          </cell>
          <cell r="GE17">
            <v>23</v>
          </cell>
          <cell r="GF17">
            <v>20</v>
          </cell>
          <cell r="GG17">
            <v>19</v>
          </cell>
          <cell r="GH17">
            <v>18</v>
          </cell>
          <cell r="GI17">
            <v>17</v>
          </cell>
          <cell r="GJ17">
            <v>13</v>
          </cell>
          <cell r="GK17">
            <v>17</v>
          </cell>
          <cell r="GL17">
            <v>17</v>
          </cell>
          <cell r="GM17">
            <v>18</v>
          </cell>
          <cell r="GN17">
            <v>19</v>
          </cell>
          <cell r="GO17">
            <v>19</v>
          </cell>
          <cell r="GP17">
            <v>19</v>
          </cell>
          <cell r="GQ17">
            <v>20</v>
          </cell>
          <cell r="GR17">
            <v>19</v>
          </cell>
          <cell r="GS17">
            <v>20</v>
          </cell>
          <cell r="GT17">
            <v>21</v>
          </cell>
          <cell r="GU17">
            <v>20</v>
          </cell>
          <cell r="GV17">
            <v>20</v>
          </cell>
          <cell r="GW17">
            <v>20</v>
          </cell>
          <cell r="GX17">
            <v>20</v>
          </cell>
          <cell r="GY17">
            <v>21</v>
          </cell>
          <cell r="GZ17">
            <v>20</v>
          </cell>
          <cell r="HA17">
            <v>20</v>
          </cell>
          <cell r="HB17">
            <v>21</v>
          </cell>
          <cell r="HC17">
            <v>23</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24</v>
          </cell>
          <cell r="ID17">
            <v>23</v>
          </cell>
          <cell r="IE17">
            <v>22</v>
          </cell>
          <cell r="IF17">
            <v>23</v>
          </cell>
          <cell r="IG17">
            <v>23</v>
          </cell>
          <cell r="IH17">
            <v>22</v>
          </cell>
          <cell r="II17">
            <v>21</v>
          </cell>
          <cell r="IJ17">
            <v>22</v>
          </cell>
          <cell r="IK17">
            <v>22</v>
          </cell>
          <cell r="IL17">
            <v>23</v>
          </cell>
          <cell r="IM17">
            <v>22</v>
          </cell>
          <cell r="IN17">
            <v>22</v>
          </cell>
          <cell r="IO17">
            <v>22</v>
          </cell>
          <cell r="IP17">
            <v>22</v>
          </cell>
          <cell r="IQ17">
            <v>20</v>
          </cell>
          <cell r="IR17">
            <v>21</v>
          </cell>
          <cell r="IS17">
            <v>22</v>
          </cell>
          <cell r="IT17">
            <v>22</v>
          </cell>
          <cell r="IU17">
            <v>23</v>
          </cell>
          <cell r="IV17">
            <v>22</v>
          </cell>
          <cell r="IW17">
            <v>23</v>
          </cell>
          <cell r="IX17">
            <v>22</v>
          </cell>
          <cell r="IY17">
            <v>23</v>
          </cell>
          <cell r="IZ17">
            <v>22</v>
          </cell>
          <cell r="JA17">
            <v>22</v>
          </cell>
          <cell r="JB17">
            <v>22</v>
          </cell>
          <cell r="JC17">
            <v>23</v>
          </cell>
          <cell r="JD17">
            <v>23</v>
          </cell>
          <cell r="JE17">
            <v>23</v>
          </cell>
          <cell r="JF17">
            <v>23</v>
          </cell>
        </row>
        <row r="20">
          <cell r="F20">
            <v>43861</v>
          </cell>
          <cell r="G20">
            <v>43868</v>
          </cell>
          <cell r="H20">
            <v>43875</v>
          </cell>
          <cell r="I20">
            <v>43882</v>
          </cell>
          <cell r="J20">
            <v>43889</v>
          </cell>
          <cell r="K20">
            <v>43896</v>
          </cell>
          <cell r="L20">
            <v>43903</v>
          </cell>
          <cell r="M20">
            <v>43910</v>
          </cell>
          <cell r="N20">
            <v>43917</v>
          </cell>
          <cell r="O20">
            <v>43924</v>
          </cell>
          <cell r="P20">
            <v>43938</v>
          </cell>
          <cell r="Q20">
            <v>43945</v>
          </cell>
          <cell r="R20">
            <v>43959</v>
          </cell>
          <cell r="S20">
            <v>43966</v>
          </cell>
          <cell r="T20">
            <v>43973</v>
          </cell>
          <cell r="U20">
            <v>43980</v>
          </cell>
          <cell r="V20">
            <v>43987</v>
          </cell>
          <cell r="W20">
            <v>43994</v>
          </cell>
          <cell r="X20">
            <v>44001</v>
          </cell>
          <cell r="Y20">
            <v>44008</v>
          </cell>
          <cell r="Z20">
            <v>44015</v>
          </cell>
          <cell r="AA20">
            <v>44022</v>
          </cell>
          <cell r="AB20">
            <v>44029</v>
          </cell>
          <cell r="AC20">
            <v>44036</v>
          </cell>
          <cell r="AD20">
            <v>44043</v>
          </cell>
          <cell r="AE20">
            <v>44057</v>
          </cell>
          <cell r="AF20">
            <v>44064</v>
          </cell>
          <cell r="AG20">
            <v>44071</v>
          </cell>
          <cell r="AH20">
            <v>44078</v>
          </cell>
          <cell r="AI20">
            <v>44085</v>
          </cell>
          <cell r="AJ20">
            <v>44092</v>
          </cell>
          <cell r="AK20">
            <v>44099</v>
          </cell>
          <cell r="AL20">
            <v>44106</v>
          </cell>
          <cell r="AM20">
            <v>44113</v>
          </cell>
          <cell r="AN20">
            <v>44120</v>
          </cell>
          <cell r="AO20">
            <v>44127</v>
          </cell>
          <cell r="AP20">
            <v>44134</v>
          </cell>
          <cell r="AQ20">
            <v>44141</v>
          </cell>
          <cell r="AR20">
            <v>44148</v>
          </cell>
          <cell r="AS20">
            <v>44155</v>
          </cell>
          <cell r="AT20">
            <v>44162</v>
          </cell>
          <cell r="AU20">
            <v>44169</v>
          </cell>
          <cell r="AV20">
            <v>44176</v>
          </cell>
          <cell r="AW20">
            <v>44183</v>
          </cell>
          <cell r="AX20">
            <v>44204</v>
          </cell>
          <cell r="AY20">
            <v>44211</v>
          </cell>
          <cell r="AZ20">
            <v>44218</v>
          </cell>
          <cell r="BA20">
            <v>44225</v>
          </cell>
          <cell r="BB20">
            <v>44232</v>
          </cell>
          <cell r="BC20">
            <v>44239</v>
          </cell>
          <cell r="BD20">
            <v>44246</v>
          </cell>
          <cell r="BE20">
            <v>44253</v>
          </cell>
          <cell r="BF20">
            <v>44260</v>
          </cell>
          <cell r="BG20">
            <v>44267</v>
          </cell>
          <cell r="BH20">
            <v>44274</v>
          </cell>
          <cell r="BI20">
            <v>44281</v>
          </cell>
          <cell r="BJ20">
            <v>44295</v>
          </cell>
          <cell r="BK20">
            <v>44302</v>
          </cell>
          <cell r="BL20">
            <v>44309</v>
          </cell>
          <cell r="BM20">
            <v>44316</v>
          </cell>
          <cell r="BN20">
            <v>44323</v>
          </cell>
          <cell r="BO20">
            <v>44330</v>
          </cell>
          <cell r="BP20">
            <v>44337</v>
          </cell>
          <cell r="BQ20">
            <v>44344</v>
          </cell>
          <cell r="BR20">
            <v>44351</v>
          </cell>
          <cell r="BS20">
            <v>44358</v>
          </cell>
          <cell r="BT20">
            <v>44365</v>
          </cell>
          <cell r="BU20">
            <v>44372</v>
          </cell>
          <cell r="BV20">
            <v>44379</v>
          </cell>
          <cell r="BW20">
            <v>44386</v>
          </cell>
          <cell r="BX20">
            <v>44393</v>
          </cell>
          <cell r="BY20">
            <v>44400</v>
          </cell>
          <cell r="BZ20">
            <v>44407</v>
          </cell>
          <cell r="CA20">
            <v>44414</v>
          </cell>
          <cell r="CB20">
            <v>44421</v>
          </cell>
          <cell r="CC20">
            <v>44428</v>
          </cell>
          <cell r="CD20">
            <v>44435</v>
          </cell>
          <cell r="CE20">
            <v>44442</v>
          </cell>
          <cell r="CF20">
            <v>44449</v>
          </cell>
          <cell r="CG20">
            <v>44456</v>
          </cell>
          <cell r="CH20">
            <v>44463</v>
          </cell>
          <cell r="CI20">
            <v>44470</v>
          </cell>
          <cell r="CJ20">
            <v>44477</v>
          </cell>
          <cell r="CK20">
            <v>44484</v>
          </cell>
          <cell r="CL20">
            <v>44491</v>
          </cell>
          <cell r="CM20">
            <v>44498</v>
          </cell>
          <cell r="CN20">
            <v>44505</v>
          </cell>
          <cell r="CO20">
            <v>44512</v>
          </cell>
          <cell r="CP20">
            <v>44526</v>
          </cell>
          <cell r="CQ20">
            <v>44533</v>
          </cell>
          <cell r="CR20">
            <v>44540</v>
          </cell>
          <cell r="CS20">
            <v>44547</v>
          </cell>
          <cell r="CT20">
            <v>44554</v>
          </cell>
          <cell r="CU20">
            <v>44568</v>
          </cell>
          <cell r="CV20">
            <v>44575</v>
          </cell>
          <cell r="CW20">
            <v>44582</v>
          </cell>
          <cell r="CX20">
            <v>44589</v>
          </cell>
          <cell r="CY20">
            <v>44596</v>
          </cell>
          <cell r="CZ20">
            <v>44603</v>
          </cell>
          <cell r="DA20">
            <v>44610</v>
          </cell>
          <cell r="DB20">
            <v>44617</v>
          </cell>
          <cell r="DC20">
            <v>44624</v>
          </cell>
          <cell r="DD20">
            <v>44631</v>
          </cell>
          <cell r="DE20">
            <v>44638</v>
          </cell>
          <cell r="DF20">
            <v>44645</v>
          </cell>
          <cell r="DG20">
            <v>44652</v>
          </cell>
          <cell r="DH20">
            <v>44659</v>
          </cell>
          <cell r="DI20">
            <v>44673</v>
          </cell>
          <cell r="DJ20">
            <v>44680</v>
          </cell>
          <cell r="DK20">
            <v>44687</v>
          </cell>
          <cell r="DL20">
            <v>44694</v>
          </cell>
          <cell r="DM20">
            <v>44701</v>
          </cell>
          <cell r="DN20">
            <v>44708</v>
          </cell>
          <cell r="DO20">
            <v>44715</v>
          </cell>
          <cell r="DP20">
            <v>44722</v>
          </cell>
          <cell r="DQ20">
            <v>44729</v>
          </cell>
          <cell r="DR20">
            <v>44736</v>
          </cell>
          <cell r="DS20">
            <v>44743</v>
          </cell>
          <cell r="DT20">
            <v>44750</v>
          </cell>
          <cell r="DU20">
            <v>44757</v>
          </cell>
          <cell r="DV20">
            <v>44764</v>
          </cell>
          <cell r="DW20">
            <v>44771</v>
          </cell>
          <cell r="DX20">
            <v>44778</v>
          </cell>
          <cell r="DY20">
            <v>44785</v>
          </cell>
          <cell r="DZ20">
            <v>44792</v>
          </cell>
          <cell r="EA20">
            <v>44799</v>
          </cell>
          <cell r="EB20">
            <v>44806</v>
          </cell>
          <cell r="EC20">
            <v>44813</v>
          </cell>
          <cell r="ED20">
            <v>44820</v>
          </cell>
          <cell r="EE20">
            <v>44827</v>
          </cell>
          <cell r="EF20">
            <v>44834</v>
          </cell>
          <cell r="EG20">
            <v>44841</v>
          </cell>
          <cell r="EH20">
            <v>44848</v>
          </cell>
          <cell r="EI20">
            <v>44855</v>
          </cell>
          <cell r="EJ20">
            <v>44862</v>
          </cell>
          <cell r="EK20">
            <v>44869</v>
          </cell>
          <cell r="EL20">
            <v>44876</v>
          </cell>
          <cell r="EM20">
            <v>44883</v>
          </cell>
          <cell r="EN20">
            <v>44890</v>
          </cell>
          <cell r="EO20">
            <v>44897</v>
          </cell>
          <cell r="EP20">
            <v>44904</v>
          </cell>
          <cell r="EQ20">
            <v>44911</v>
          </cell>
          <cell r="ER20">
            <v>44918</v>
          </cell>
          <cell r="ES20">
            <v>44925</v>
          </cell>
          <cell r="ET20">
            <v>44932</v>
          </cell>
          <cell r="EU20">
            <v>44939</v>
          </cell>
          <cell r="EV20">
            <v>44946</v>
          </cell>
          <cell r="EW20">
            <v>44953</v>
          </cell>
          <cell r="EX20">
            <v>44960</v>
          </cell>
          <cell r="EY20">
            <v>44967</v>
          </cell>
          <cell r="EZ20">
            <v>44974</v>
          </cell>
          <cell r="FA20">
            <v>44981</v>
          </cell>
          <cell r="FB20">
            <v>44988</v>
          </cell>
          <cell r="FC20">
            <v>44995</v>
          </cell>
          <cell r="FD20">
            <v>45002</v>
          </cell>
          <cell r="FE20">
            <v>45009</v>
          </cell>
          <cell r="FF20">
            <v>45016</v>
          </cell>
          <cell r="FG20">
            <v>45030</v>
          </cell>
          <cell r="FH20">
            <v>45037</v>
          </cell>
          <cell r="FI20">
            <v>45044</v>
          </cell>
          <cell r="FJ20">
            <v>45051</v>
          </cell>
          <cell r="FK20">
            <v>45058</v>
          </cell>
          <cell r="FL20">
            <v>45065</v>
          </cell>
          <cell r="FM20">
            <v>45072</v>
          </cell>
          <cell r="FN20">
            <v>45079</v>
          </cell>
          <cell r="FO20">
            <v>45086</v>
          </cell>
          <cell r="FP20">
            <v>45093</v>
          </cell>
          <cell r="FQ20">
            <v>45100</v>
          </cell>
          <cell r="FR20">
            <v>45107</v>
          </cell>
          <cell r="FS20">
            <v>45114</v>
          </cell>
          <cell r="FT20">
            <v>45121</v>
          </cell>
          <cell r="FU20">
            <v>45128</v>
          </cell>
          <cell r="FV20">
            <v>45135</v>
          </cell>
          <cell r="FW20">
            <v>45142</v>
          </cell>
          <cell r="FX20">
            <v>45149</v>
          </cell>
          <cell r="FY20">
            <v>45156</v>
          </cell>
          <cell r="FZ20">
            <v>45163</v>
          </cell>
          <cell r="GA20">
            <v>45170</v>
          </cell>
          <cell r="GB20">
            <v>45177</v>
          </cell>
          <cell r="GC20">
            <v>45184</v>
          </cell>
          <cell r="GD20">
            <v>45191</v>
          </cell>
          <cell r="GE20">
            <v>45198</v>
          </cell>
          <cell r="GF20">
            <v>45205</v>
          </cell>
          <cell r="GG20">
            <v>45212</v>
          </cell>
          <cell r="GH20">
            <v>45219</v>
          </cell>
          <cell r="GI20">
            <v>45226</v>
          </cell>
          <cell r="GJ20">
            <v>45233</v>
          </cell>
          <cell r="GK20">
            <v>45240</v>
          </cell>
          <cell r="GL20">
            <v>45247</v>
          </cell>
          <cell r="GM20">
            <v>45254</v>
          </cell>
          <cell r="GN20">
            <v>45261</v>
          </cell>
          <cell r="GO20">
            <v>45275</v>
          </cell>
          <cell r="GP20">
            <v>45282</v>
          </cell>
          <cell r="GQ20">
            <v>45289</v>
          </cell>
          <cell r="GR20">
            <v>45296</v>
          </cell>
          <cell r="GS20">
            <v>45303</v>
          </cell>
          <cell r="GT20">
            <v>45310</v>
          </cell>
          <cell r="GU20">
            <v>45317</v>
          </cell>
          <cell r="GV20">
            <v>45324</v>
          </cell>
          <cell r="GW20">
            <v>45331</v>
          </cell>
          <cell r="GX20">
            <v>45338</v>
          </cell>
          <cell r="GY20">
            <v>45345</v>
          </cell>
          <cell r="GZ20">
            <v>45352</v>
          </cell>
          <cell r="HA20">
            <v>45359</v>
          </cell>
          <cell r="HB20">
            <v>45366</v>
          </cell>
          <cell r="HC20">
            <v>45373</v>
          </cell>
          <cell r="HD20">
            <v>45387</v>
          </cell>
          <cell r="HE20">
            <v>45394</v>
          </cell>
          <cell r="HF20">
            <v>45401</v>
          </cell>
          <cell r="HG20">
            <v>45408</v>
          </cell>
          <cell r="HH20">
            <v>45415</v>
          </cell>
          <cell r="HI20">
            <v>45422</v>
          </cell>
          <cell r="HJ20">
            <v>45429</v>
          </cell>
          <cell r="HK20">
            <v>45436</v>
          </cell>
          <cell r="HL20">
            <v>45443</v>
          </cell>
          <cell r="HM20">
            <v>45450</v>
          </cell>
          <cell r="HN20">
            <v>45457</v>
          </cell>
          <cell r="HO20">
            <v>45464</v>
          </cell>
          <cell r="HP20">
            <v>45471</v>
          </cell>
          <cell r="HQ20">
            <v>45478</v>
          </cell>
          <cell r="HR20">
            <v>45485</v>
          </cell>
          <cell r="HS20">
            <v>45492</v>
          </cell>
          <cell r="HT20">
            <v>45499</v>
          </cell>
          <cell r="HU20">
            <v>45506</v>
          </cell>
          <cell r="HV20">
            <v>45513</v>
          </cell>
          <cell r="HW20">
            <v>45520</v>
          </cell>
          <cell r="HX20">
            <v>45527</v>
          </cell>
          <cell r="HY20">
            <v>45534</v>
          </cell>
          <cell r="HZ20">
            <v>45541</v>
          </cell>
          <cell r="IA20">
            <v>45548</v>
          </cell>
          <cell r="IB20">
            <v>45555</v>
          </cell>
          <cell r="IC20">
            <v>45562</v>
          </cell>
          <cell r="ID20">
            <v>45569</v>
          </cell>
          <cell r="IE20">
            <v>45576</v>
          </cell>
          <cell r="IF20">
            <v>45583</v>
          </cell>
          <cell r="IG20">
            <v>45590</v>
          </cell>
          <cell r="IH20">
            <v>45597</v>
          </cell>
          <cell r="II20">
            <v>45604</v>
          </cell>
          <cell r="IJ20">
            <v>45611</v>
          </cell>
          <cell r="IK20">
            <v>45618</v>
          </cell>
          <cell r="IL20">
            <v>45625</v>
          </cell>
          <cell r="IM20">
            <v>45632</v>
          </cell>
          <cell r="IN20">
            <v>45639</v>
          </cell>
          <cell r="IO20">
            <v>45646</v>
          </cell>
          <cell r="IP20">
            <v>45653</v>
          </cell>
          <cell r="IQ20">
            <v>45660</v>
          </cell>
          <cell r="IR20">
            <v>45667</v>
          </cell>
          <cell r="IS20">
            <v>45674</v>
          </cell>
          <cell r="IT20">
            <v>45681</v>
          </cell>
          <cell r="IU20">
            <v>45688</v>
          </cell>
          <cell r="IV20">
            <v>45695</v>
          </cell>
          <cell r="IW20">
            <v>45702</v>
          </cell>
          <cell r="IX20">
            <v>45709</v>
          </cell>
          <cell r="IY20">
            <v>45716</v>
          </cell>
          <cell r="IZ20">
            <v>45723</v>
          </cell>
          <cell r="JA20">
            <v>45730</v>
          </cell>
          <cell r="JB20">
            <v>45737</v>
          </cell>
          <cell r="JC20">
            <v>45744</v>
          </cell>
          <cell r="JD20">
            <v>45751</v>
          </cell>
          <cell r="JE20">
            <v>45758</v>
          </cell>
          <cell r="JF20">
            <v>45772</v>
          </cell>
        </row>
      </sheetData>
    </sheetDataSet>
  </externalBook>
</externalLink>
</file>

<file path=xl/theme/theme1.xml><?xml version="1.0" encoding="utf-8"?>
<a:theme xmlns:a="http://schemas.openxmlformats.org/drawingml/2006/main" name="Office Theme 2007 - 2010">
  <a:themeElements>
    <a:clrScheme name="Personalizado 3">
      <a:dk1>
        <a:sysClr val="windowText" lastClr="000000"/>
      </a:dk1>
      <a:lt1>
        <a:sysClr val="window" lastClr="FFFFFF"/>
      </a:lt1>
      <a:dk2>
        <a:srgbClr val="44546A"/>
      </a:dk2>
      <a:lt2>
        <a:srgbClr val="E7E6E6"/>
      </a:lt2>
      <a:accent1>
        <a:srgbClr val="572D5B"/>
      </a:accent1>
      <a:accent2>
        <a:srgbClr val="EDB400"/>
      </a:accent2>
      <a:accent3>
        <a:srgbClr val="9D9D9C"/>
      </a:accent3>
      <a:accent4>
        <a:srgbClr val="E77A24"/>
      </a:accent4>
      <a:accent5>
        <a:srgbClr val="693F2E"/>
      </a:accent5>
      <a:accent6>
        <a:srgbClr val="C3A572"/>
      </a:accent6>
      <a:hlink>
        <a:srgbClr val="B02912"/>
      </a:hlink>
      <a:folHlink>
        <a:srgbClr val="A29F51"/>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P31"/>
  <sheetViews>
    <sheetView showGridLines="0" tabSelected="1" zoomScaleNormal="100" workbookViewId="0">
      <selection activeCell="N14" sqref="N14"/>
    </sheetView>
  </sheetViews>
  <sheetFormatPr baseColWidth="10" defaultColWidth="10.85546875" defaultRowHeight="15"/>
  <cols>
    <col min="1" max="1" width="20.5703125" bestFit="1" customWidth="1"/>
  </cols>
  <sheetData>
    <row r="1" spans="1:16">
      <c r="A1">
        <v>100</v>
      </c>
      <c r="B1" s="74" t="s">
        <v>21</v>
      </c>
      <c r="C1" s="74"/>
      <c r="D1" s="74"/>
      <c r="E1" s="74"/>
      <c r="F1" s="74"/>
      <c r="G1" s="74"/>
      <c r="H1" s="74"/>
      <c r="I1" s="74"/>
      <c r="J1" s="74"/>
      <c r="K1" s="74"/>
      <c r="L1" s="74"/>
      <c r="M1" s="74"/>
      <c r="N1" s="74"/>
      <c r="O1" s="74"/>
      <c r="P1" s="74"/>
    </row>
    <row r="2" spans="1:16">
      <c r="B2" t="s">
        <v>5</v>
      </c>
      <c r="C2" t="s">
        <v>6</v>
      </c>
      <c r="D2" t="s">
        <v>7</v>
      </c>
      <c r="E2" t="s">
        <v>8</v>
      </c>
      <c r="F2" t="s">
        <v>9</v>
      </c>
      <c r="G2" t="s">
        <v>10</v>
      </c>
      <c r="H2" t="s">
        <v>11</v>
      </c>
      <c r="I2" t="s">
        <v>12</v>
      </c>
      <c r="J2" t="s">
        <v>13</v>
      </c>
      <c r="K2" t="s">
        <v>14</v>
      </c>
      <c r="L2" t="s">
        <v>15</v>
      </c>
      <c r="M2" t="s">
        <v>16</v>
      </c>
      <c r="N2" t="s">
        <v>17</v>
      </c>
      <c r="O2" t="s">
        <v>18</v>
      </c>
      <c r="P2" t="s">
        <v>19</v>
      </c>
    </row>
    <row r="3" spans="1:16">
      <c r="A3" t="s">
        <v>116</v>
      </c>
      <c r="B3">
        <v>8.1769999999999996</v>
      </c>
      <c r="C3">
        <v>8.3045999999999989</v>
      </c>
      <c r="D3">
        <v>8.4939999999999998</v>
      </c>
      <c r="E3">
        <v>8.6804999999999986</v>
      </c>
      <c r="F3">
        <v>8.8634000000000004</v>
      </c>
      <c r="G3">
        <v>9.5503</v>
      </c>
      <c r="H3">
        <v>10.1557</v>
      </c>
      <c r="I3">
        <v>10.6776</v>
      </c>
      <c r="J3">
        <v>11.122</v>
      </c>
      <c r="K3">
        <v>11.4978</v>
      </c>
      <c r="L3">
        <v>11.815100000000001</v>
      </c>
      <c r="M3">
        <v>12.0831</v>
      </c>
      <c r="N3">
        <v>12.3101</v>
      </c>
      <c r="O3">
        <v>12.5032</v>
      </c>
      <c r="P3">
        <v>13.672699999999999</v>
      </c>
    </row>
    <row r="4" spans="1:16">
      <c r="A4" t="s">
        <v>119</v>
      </c>
      <c r="B4">
        <v>9.2147000000000006</v>
      </c>
      <c r="C4">
        <v>9.19</v>
      </c>
      <c r="D4">
        <v>9.1913</v>
      </c>
      <c r="E4">
        <v>9.2299000000000007</v>
      </c>
      <c r="F4">
        <v>9.298</v>
      </c>
      <c r="G4">
        <v>9.7492000000000001</v>
      </c>
      <c r="H4">
        <v>10.312100000000001</v>
      </c>
      <c r="I4">
        <v>10.8642</v>
      </c>
      <c r="J4">
        <v>11.3583</v>
      </c>
      <c r="K4">
        <v>11.782</v>
      </c>
      <c r="L4">
        <v>12.138400000000001</v>
      </c>
      <c r="M4">
        <v>12.4358</v>
      </c>
      <c r="N4">
        <v>12.684000000000001</v>
      </c>
      <c r="O4">
        <v>12.892000000000001</v>
      </c>
      <c r="P4">
        <v>14.094899999999999</v>
      </c>
    </row>
    <row r="5" spans="1:16">
      <c r="A5" t="s">
        <v>117</v>
      </c>
      <c r="B5">
        <v>11.861141692505655</v>
      </c>
      <c r="C5">
        <v>11.42977607357756</v>
      </c>
      <c r="D5">
        <v>11.048329362434197</v>
      </c>
      <c r="E5">
        <v>10.890729808974955</v>
      </c>
      <c r="F5">
        <v>10.918540192961455</v>
      </c>
      <c r="G5">
        <v>11.140871937096675</v>
      </c>
      <c r="H5">
        <v>11.823152071509375</v>
      </c>
      <c r="I5">
        <v>12.378866376804543</v>
      </c>
      <c r="J5">
        <v>12.866624651556199</v>
      </c>
      <c r="K5">
        <v>13.267861405570207</v>
      </c>
      <c r="L5">
        <v>13.601480353173624</v>
      </c>
      <c r="M5">
        <v>14.053175798000868</v>
      </c>
      <c r="N5">
        <v>14.464515548624981</v>
      </c>
      <c r="O5">
        <v>14.464608723831839</v>
      </c>
      <c r="P5">
        <v>15.638003296566161</v>
      </c>
    </row>
    <row r="6" spans="1:16">
      <c r="A6" t="s">
        <v>118</v>
      </c>
      <c r="B6" s="35">
        <v>10.460148323126415</v>
      </c>
      <c r="C6" s="33">
        <v>10.261336633450229</v>
      </c>
      <c r="D6" s="33">
        <v>10.066095739314958</v>
      </c>
      <c r="E6" s="33">
        <v>9.9640145886533702</v>
      </c>
      <c r="F6" s="33">
        <v>9.9385331473179974</v>
      </c>
      <c r="G6">
        <v>10.066886521491629</v>
      </c>
      <c r="H6">
        <v>10.478464217877344</v>
      </c>
      <c r="I6">
        <v>10.910417652265886</v>
      </c>
      <c r="J6">
        <v>11.32431177464885</v>
      </c>
      <c r="K6">
        <v>11.693695951392552</v>
      </c>
      <c r="L6">
        <v>12.015886657029256</v>
      </c>
      <c r="M6">
        <v>12.336502741074717</v>
      </c>
      <c r="N6">
        <v>12.61913669062802</v>
      </c>
      <c r="O6">
        <v>12.773932465920483</v>
      </c>
      <c r="P6" s="35">
        <v>14.032764655558339</v>
      </c>
    </row>
    <row r="7" spans="1:16">
      <c r="B7" s="35"/>
      <c r="C7" s="33"/>
      <c r="D7" s="33"/>
      <c r="E7" s="33"/>
      <c r="F7" s="33"/>
      <c r="P7" s="35"/>
    </row>
    <row r="8" spans="1:16">
      <c r="A8" t="s">
        <v>22</v>
      </c>
      <c r="B8" s="11">
        <f>+B5-B4</f>
        <v>2.646441692505654</v>
      </c>
      <c r="C8" s="11">
        <f t="shared" ref="C8:P8" si="0">+C5-C4</f>
        <v>2.2397760735775609</v>
      </c>
      <c r="D8" s="11">
        <f t="shared" si="0"/>
        <v>1.8570293624341971</v>
      </c>
      <c r="E8" s="11">
        <f t="shared" si="0"/>
        <v>1.6608298089749542</v>
      </c>
      <c r="F8" s="11">
        <f t="shared" si="0"/>
        <v>1.6205401929614549</v>
      </c>
      <c r="G8" s="11">
        <f t="shared" si="0"/>
        <v>1.3916719370966746</v>
      </c>
      <c r="H8" s="11">
        <f t="shared" si="0"/>
        <v>1.5110520715093738</v>
      </c>
      <c r="I8" s="11">
        <f t="shared" si="0"/>
        <v>1.5146663768045432</v>
      </c>
      <c r="J8" s="11">
        <f t="shared" si="0"/>
        <v>1.5083246515561992</v>
      </c>
      <c r="K8" s="11">
        <f t="shared" si="0"/>
        <v>1.4858614055702066</v>
      </c>
      <c r="L8" s="11">
        <f t="shared" si="0"/>
        <v>1.4630803531736234</v>
      </c>
      <c r="M8" s="11">
        <f t="shared" si="0"/>
        <v>1.6173757980008681</v>
      </c>
      <c r="N8" s="11">
        <f t="shared" si="0"/>
        <v>1.7805155486249795</v>
      </c>
      <c r="O8" s="11">
        <f t="shared" si="0"/>
        <v>1.5726087238318378</v>
      </c>
      <c r="P8" s="11">
        <f t="shared" si="0"/>
        <v>1.5431032965661622</v>
      </c>
    </row>
    <row r="9" spans="1:16">
      <c r="B9" s="60">
        <f>+B6-B5</f>
        <v>-1.4009933693792398</v>
      </c>
      <c r="C9" s="60">
        <f t="shared" ref="C9:P9" si="1">+C6-C5</f>
        <v>-1.1684394401273313</v>
      </c>
      <c r="D9" s="60">
        <f t="shared" si="1"/>
        <v>-0.98223362311923879</v>
      </c>
      <c r="E9" s="60">
        <f t="shared" si="1"/>
        <v>-0.92671522032158471</v>
      </c>
      <c r="F9" s="60">
        <f t="shared" si="1"/>
        <v>-0.98000704564345753</v>
      </c>
      <c r="G9" s="60">
        <f t="shared" si="1"/>
        <v>-1.0739854156050459</v>
      </c>
      <c r="H9" s="60">
        <f t="shared" si="1"/>
        <v>-1.3446878536320312</v>
      </c>
      <c r="I9" s="60">
        <f t="shared" si="1"/>
        <v>-1.468448724538657</v>
      </c>
      <c r="J9" s="60">
        <f t="shared" si="1"/>
        <v>-1.5423128769073493</v>
      </c>
      <c r="K9" s="60">
        <f t="shared" si="1"/>
        <v>-1.5741654541776544</v>
      </c>
      <c r="L9" s="60">
        <f t="shared" si="1"/>
        <v>-1.5855936961443682</v>
      </c>
      <c r="M9" s="60">
        <f t="shared" si="1"/>
        <v>-1.716673056926151</v>
      </c>
      <c r="N9" s="60">
        <f t="shared" si="1"/>
        <v>-1.8453788579969608</v>
      </c>
      <c r="O9" s="60">
        <f t="shared" si="1"/>
        <v>-1.6906762579113561</v>
      </c>
      <c r="P9" s="60">
        <f t="shared" si="1"/>
        <v>-1.6052386410078228</v>
      </c>
    </row>
    <row r="10" spans="1:16" ht="18.75">
      <c r="H10" s="32" t="s">
        <v>20</v>
      </c>
      <c r="P10" s="32"/>
    </row>
    <row r="30" spans="5:12">
      <c r="E30" s="81" t="s">
        <v>156</v>
      </c>
      <c r="F30" s="81"/>
      <c r="G30" s="81"/>
      <c r="H30" s="81"/>
      <c r="I30" s="81"/>
      <c r="J30" s="81"/>
      <c r="K30" s="81"/>
      <c r="L30" s="81"/>
    </row>
    <row r="31" spans="5:12">
      <c r="E31" s="81"/>
      <c r="F31" s="81"/>
      <c r="G31" s="81"/>
      <c r="H31" s="81"/>
      <c r="I31" s="81"/>
      <c r="J31" s="81"/>
      <c r="K31" s="81"/>
      <c r="L31" s="81"/>
    </row>
  </sheetData>
  <mergeCells count="2">
    <mergeCell ref="B1:P1"/>
    <mergeCell ref="E30:L31"/>
  </mergeCells>
  <phoneticPr fontId="42" type="noConversion"/>
  <pageMargins left="0.7" right="0.7" top="0.75" bottom="0.75" header="0.3" footer="0.3"/>
  <pageSetup paperSize="9"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L56"/>
  <sheetViews>
    <sheetView showGridLines="0" topLeftCell="C26" zoomScaleNormal="100" workbookViewId="0">
      <selection activeCell="G35" sqref="G35:L40"/>
    </sheetView>
  </sheetViews>
  <sheetFormatPr baseColWidth="10" defaultColWidth="10.85546875" defaultRowHeight="15"/>
  <cols>
    <col min="2" max="2" width="20.42578125" bestFit="1" customWidth="1"/>
    <col min="3" max="3" width="19.140625" customWidth="1"/>
    <col min="4" max="4" width="16.28515625" bestFit="1" customWidth="1"/>
    <col min="5" max="7" width="17.85546875" customWidth="1"/>
    <col min="10" max="10" width="10.85546875" customWidth="1"/>
  </cols>
  <sheetData>
    <row r="1" spans="1:11">
      <c r="A1" s="75" t="s">
        <v>122</v>
      </c>
      <c r="B1" s="75"/>
      <c r="C1" s="75"/>
      <c r="D1" s="75"/>
      <c r="E1" s="75"/>
      <c r="H1" s="76" t="s">
        <v>48</v>
      </c>
      <c r="I1" s="76"/>
      <c r="J1" s="76" t="s">
        <v>133</v>
      </c>
      <c r="K1" s="76"/>
    </row>
    <row r="2" spans="1:11">
      <c r="A2" s="45" t="s">
        <v>74</v>
      </c>
      <c r="B2" s="45" t="s">
        <v>73</v>
      </c>
      <c r="C2" s="45" t="s">
        <v>120</v>
      </c>
      <c r="D2" s="45" t="s">
        <v>81</v>
      </c>
      <c r="E2" s="59" t="s">
        <v>3</v>
      </c>
      <c r="F2" s="45"/>
      <c r="G2" s="45"/>
      <c r="H2" s="45">
        <v>1</v>
      </c>
      <c r="I2" s="45">
        <v>2</v>
      </c>
      <c r="J2" s="45">
        <v>1</v>
      </c>
      <c r="K2" s="45">
        <v>2</v>
      </c>
    </row>
    <row r="3" spans="1:11">
      <c r="A3" s="26">
        <v>890200756</v>
      </c>
      <c r="B3" s="26" t="s">
        <v>82</v>
      </c>
      <c r="C3" s="26">
        <v>1</v>
      </c>
      <c r="D3" s="72">
        <v>14.155068150098298</v>
      </c>
      <c r="E3" s="73">
        <v>-6.98718881252187</v>
      </c>
      <c r="H3" t="s">
        <v>120</v>
      </c>
      <c r="I3" t="s">
        <v>80</v>
      </c>
      <c r="J3" t="s">
        <v>120</v>
      </c>
      <c r="K3" t="s">
        <v>80</v>
      </c>
    </row>
    <row r="4" spans="1:11">
      <c r="A4" s="26">
        <v>901522349</v>
      </c>
      <c r="B4" s="26" t="s">
        <v>100</v>
      </c>
      <c r="C4" s="26">
        <v>0</v>
      </c>
      <c r="D4" s="72">
        <v>56.026692179797699</v>
      </c>
      <c r="E4" s="73">
        <v>-13.410207200482699</v>
      </c>
      <c r="G4" t="s">
        <v>123</v>
      </c>
      <c r="H4">
        <f>+_xlfn.MINIFS($D:$D,$C:$C,H$2)</f>
        <v>11.722867359608701</v>
      </c>
      <c r="I4">
        <f>+_xlfn.MINIFS($D:$D,$C:$C,I$2)</f>
        <v>11.043135598265099</v>
      </c>
      <c r="J4">
        <f>+_xlfn.MINIFS($E:$E,$C:$C,J$2)</f>
        <v>-6.98718881252187</v>
      </c>
      <c r="K4">
        <f>+_xlfn.MINIFS($E:$E,$C:$C,K$2)</f>
        <v>-28.226576667775401</v>
      </c>
    </row>
    <row r="5" spans="1:11">
      <c r="A5" s="26">
        <v>860007738</v>
      </c>
      <c r="B5" s="26" t="s">
        <v>108</v>
      </c>
      <c r="C5" s="26">
        <v>1</v>
      </c>
      <c r="D5" s="72">
        <v>12.0844732058686</v>
      </c>
      <c r="E5" s="73">
        <v>-0.77395719054023193</v>
      </c>
      <c r="G5" t="s">
        <v>124</v>
      </c>
      <c r="H5" cm="1">
        <f t="array" ref="H5">+_xlfn.PERCENTILE.INC(IF($C:$C=$H2,$D:$D,""),0.25)</f>
        <v>12.086269408235726</v>
      </c>
      <c r="I5" cm="1">
        <f t="array" ref="I5">+_xlfn.PERCENTILE.INC(IF($C:$C=$I2,$D:$D,""),0.25)</f>
        <v>16.066910902191101</v>
      </c>
      <c r="J5" cm="1">
        <f t="array" ref="J5">+_xlfn.PERCENTILE.INC(IF($C:$C=$H2,$E:$E,""),0.25)</f>
        <v>-0.73249004009203844</v>
      </c>
      <c r="K5" cm="1">
        <f t="array" ref="K5">+_xlfn.PERCENTILE.INC(IF($C:$C=$I2,$E:$E,""),0.25)</f>
        <v>-1.9126102121052</v>
      </c>
    </row>
    <row r="6" spans="1:11">
      <c r="A6" s="26">
        <v>890903937</v>
      </c>
      <c r="B6" s="26" t="s">
        <v>84</v>
      </c>
      <c r="C6" s="26">
        <v>1</v>
      </c>
      <c r="D6" s="72">
        <v>16.290990218856301</v>
      </c>
      <c r="E6" s="73">
        <v>0.24509120611650201</v>
      </c>
      <c r="G6" t="s">
        <v>125</v>
      </c>
      <c r="H6" cm="1">
        <f t="array" ref="H6">+MEDIAN(IF($C:$C=$H2,$D:$D,""))</f>
        <v>12.79491156655525</v>
      </c>
      <c r="I6" cm="1">
        <f t="array" ref="I6">+MEDIAN(IF($C:$C=$I2,$D:$D,""))</f>
        <v>21.2541797913129</v>
      </c>
      <c r="J6" cm="1">
        <f t="array" ref="J6">+MEDIAN(IF($C:$C=$H2,$E:$E,""))</f>
        <v>-0.38736928647718449</v>
      </c>
      <c r="K6" cm="1">
        <f t="array" ref="K6">+MEDIAN(IF($C:$C=$I2,$E:$E,""))</f>
        <v>0.38097727753937499</v>
      </c>
    </row>
    <row r="7" spans="1:11">
      <c r="A7" s="26">
        <v>900628110</v>
      </c>
      <c r="B7" s="26" t="s">
        <v>89</v>
      </c>
      <c r="C7" s="26">
        <v>1</v>
      </c>
      <c r="D7" s="72">
        <v>12.497387113474801</v>
      </c>
      <c r="E7" s="73">
        <v>0.14807073451893299</v>
      </c>
      <c r="F7" s="71"/>
      <c r="G7" t="s">
        <v>126</v>
      </c>
      <c r="H7" cm="1">
        <f t="array" ref="H7">+_xlfn.PERCENTILE.INC(IF($C:$C=$H2,$D:$D,""),0.75)</f>
        <v>15.7586854286538</v>
      </c>
      <c r="I7" cm="1">
        <f t="array" ref="I7">+_xlfn.PERCENTILE.INC(IF($C:$C=$I2,$D:$D,""),0.75)</f>
        <v>37.764249436695998</v>
      </c>
      <c r="J7" cm="1">
        <f t="array" ref="J7">+_xlfn.PERCENTILE.INC(IF($C:$C=$H2,$E:$E,""),0.75)</f>
        <v>0.12136140062526107</v>
      </c>
      <c r="K7" cm="1">
        <f t="array" ref="K7">+_xlfn.PERCENTILE.INC(IF($C:$C=$I2,$E:$E,""),0.75)</f>
        <v>1.14734250568382</v>
      </c>
    </row>
    <row r="8" spans="1:11">
      <c r="A8" s="26">
        <v>900047981</v>
      </c>
      <c r="B8" s="26" t="s">
        <v>86</v>
      </c>
      <c r="C8" s="26">
        <v>1</v>
      </c>
      <c r="D8" s="72">
        <v>14.161771058046298</v>
      </c>
      <c r="E8" s="73">
        <v>-0.89148138366095897</v>
      </c>
      <c r="G8" t="s">
        <v>127</v>
      </c>
      <c r="H8">
        <f>+_xlfn.MAXIFS($D:$D,$C:$C,H$2)</f>
        <v>19.8411533886905</v>
      </c>
      <c r="I8">
        <f>+_xlfn.MAXIFS($D:$D,$C:$C,I$2)</f>
        <v>92.508809130337497</v>
      </c>
      <c r="J8">
        <f>+_xlfn.MAXIFS($E:$E,$C:$C,J$2)</f>
        <v>0.69455849322667307</v>
      </c>
      <c r="K8">
        <f>+_xlfn.MAXIFS($E:$E,$C:$C,K$2)</f>
        <v>31.158615260969302</v>
      </c>
    </row>
    <row r="9" spans="1:11">
      <c r="A9" s="26">
        <v>860051894</v>
      </c>
      <c r="B9" s="26" t="s">
        <v>59</v>
      </c>
      <c r="C9" s="26">
        <v>1</v>
      </c>
      <c r="D9" s="72">
        <v>16.4108440712975</v>
      </c>
      <c r="E9" s="73">
        <v>0.16041777244831598</v>
      </c>
      <c r="G9" t="s">
        <v>124</v>
      </c>
      <c r="H9">
        <f>+H5</f>
        <v>12.086269408235726</v>
      </c>
      <c r="I9">
        <f>+I5</f>
        <v>16.066910902191101</v>
      </c>
      <c r="J9">
        <f>+J5</f>
        <v>-0.73249004009203844</v>
      </c>
      <c r="K9">
        <f>+K5</f>
        <v>-1.9126102121052</v>
      </c>
    </row>
    <row r="10" spans="1:11">
      <c r="A10" s="26">
        <v>860025971</v>
      </c>
      <c r="B10" s="26" t="s">
        <v>63</v>
      </c>
      <c r="C10" s="26">
        <v>1</v>
      </c>
      <c r="D10" s="72">
        <v>19.8411533886905</v>
      </c>
      <c r="E10" s="73">
        <v>-0.30561125768585201</v>
      </c>
      <c r="G10" t="s">
        <v>128</v>
      </c>
      <c r="H10">
        <f t="shared" ref="H10:K11" si="0">+H6-H5</f>
        <v>0.70864215831952393</v>
      </c>
      <c r="I10">
        <f t="shared" si="0"/>
        <v>5.1872688891217997</v>
      </c>
      <c r="J10">
        <f t="shared" si="0"/>
        <v>0.34512075361485395</v>
      </c>
      <c r="K10">
        <f t="shared" si="0"/>
        <v>2.2935874896445752</v>
      </c>
    </row>
    <row r="11" spans="1:11">
      <c r="A11" s="26">
        <v>860006797</v>
      </c>
      <c r="B11" s="26" t="s">
        <v>68</v>
      </c>
      <c r="C11" s="26">
        <v>1</v>
      </c>
      <c r="D11" s="72">
        <v>12.4161981618747</v>
      </c>
      <c r="E11" s="73">
        <v>0.69455849322667307</v>
      </c>
      <c r="G11" t="s">
        <v>129</v>
      </c>
      <c r="H11">
        <f t="shared" si="0"/>
        <v>2.9637738620985505</v>
      </c>
      <c r="I11">
        <f t="shared" si="0"/>
        <v>16.510069645383098</v>
      </c>
      <c r="J11">
        <f t="shared" si="0"/>
        <v>0.50873068710244551</v>
      </c>
      <c r="K11">
        <f t="shared" si="0"/>
        <v>0.76636522814444508</v>
      </c>
    </row>
    <row r="12" spans="1:11">
      <c r="A12" s="26">
        <v>901702583</v>
      </c>
      <c r="B12" s="26" t="s">
        <v>102</v>
      </c>
      <c r="C12" s="26">
        <v>1</v>
      </c>
      <c r="D12" s="72">
        <v>11.8800338099855</v>
      </c>
      <c r="E12" s="73">
        <v>-1.7837901604932802</v>
      </c>
      <c r="G12" t="s">
        <v>130</v>
      </c>
      <c r="H12">
        <f>+H9-H4</f>
        <v>0.36340204862702485</v>
      </c>
      <c r="I12">
        <f>+I9-I4</f>
        <v>5.0237753039260014</v>
      </c>
      <c r="J12">
        <f>+J9-J4</f>
        <v>6.2546987724298315</v>
      </c>
      <c r="K12">
        <f>+K9-K4</f>
        <v>26.313966455670201</v>
      </c>
    </row>
    <row r="13" spans="1:11">
      <c r="A13" s="26">
        <v>860034594</v>
      </c>
      <c r="B13" s="26" t="s">
        <v>110</v>
      </c>
      <c r="C13" s="26">
        <v>1</v>
      </c>
      <c r="D13" s="72">
        <v>11.722867359608701</v>
      </c>
      <c r="E13" s="73">
        <v>-0.42330956694896199</v>
      </c>
      <c r="G13" t="s">
        <v>131</v>
      </c>
      <c r="H13">
        <f>+H8-H7</f>
        <v>4.0824679600367002</v>
      </c>
      <c r="I13">
        <f>+I8-I7</f>
        <v>54.744559693641499</v>
      </c>
      <c r="J13">
        <f>+J8-J7</f>
        <v>0.57319709260141205</v>
      </c>
      <c r="K13">
        <f>+K8-K7</f>
        <v>30.011272755285482</v>
      </c>
    </row>
    <row r="14" spans="1:11">
      <c r="A14" s="26">
        <v>900200960</v>
      </c>
      <c r="B14" s="26" t="s">
        <v>60</v>
      </c>
      <c r="C14" s="26">
        <v>1</v>
      </c>
      <c r="D14" s="72">
        <v>11.873928951365301</v>
      </c>
      <c r="E14" s="73">
        <v>4.1233398944245304E-2</v>
      </c>
      <c r="G14" t="s">
        <v>132</v>
      </c>
      <c r="H14">
        <v>9</v>
      </c>
      <c r="I14">
        <v>9</v>
      </c>
      <c r="J14">
        <v>9</v>
      </c>
      <c r="K14">
        <v>9</v>
      </c>
    </row>
    <row r="15" spans="1:11">
      <c r="A15" s="26">
        <v>860003020</v>
      </c>
      <c r="B15" s="26" t="s">
        <v>106</v>
      </c>
      <c r="C15" s="26">
        <v>1</v>
      </c>
      <c r="D15" s="72">
        <v>13.0924360196357</v>
      </c>
      <c r="E15" s="73">
        <v>-0.351429006005407</v>
      </c>
    </row>
    <row r="16" spans="1:11">
      <c r="A16" s="26">
        <v>860035827</v>
      </c>
      <c r="B16" s="26" t="s">
        <v>111</v>
      </c>
      <c r="C16" s="26">
        <v>1</v>
      </c>
      <c r="D16" s="72">
        <v>12.091658015337101</v>
      </c>
      <c r="E16" s="73">
        <v>-0.60808858874745797</v>
      </c>
    </row>
    <row r="17" spans="1:6">
      <c r="A17" s="26">
        <v>900378212</v>
      </c>
      <c r="B17" t="s">
        <v>62</v>
      </c>
      <c r="C17">
        <v>1</v>
      </c>
      <c r="D17" s="72">
        <v>16.919783862230801</v>
      </c>
      <c r="E17" s="73">
        <v>-0.519626304724779</v>
      </c>
    </row>
    <row r="18" spans="1:6">
      <c r="A18" s="26">
        <v>901383474</v>
      </c>
      <c r="B18" t="s">
        <v>96</v>
      </c>
      <c r="C18">
        <v>0</v>
      </c>
      <c r="D18" s="72">
        <v>31.3927492400571</v>
      </c>
      <c r="E18" s="73">
        <v>-7.1018292566424295</v>
      </c>
    </row>
    <row r="19" spans="1:6">
      <c r="A19" s="26">
        <v>900628930</v>
      </c>
      <c r="B19" t="s">
        <v>90</v>
      </c>
      <c r="C19">
        <v>0</v>
      </c>
      <c r="D19" s="72">
        <v>42.658908959588501</v>
      </c>
      <c r="E19" s="73">
        <v>-0.73626388054529091</v>
      </c>
    </row>
    <row r="20" spans="1:6">
      <c r="A20" s="26">
        <v>901526741</v>
      </c>
      <c r="B20" s="26" t="s">
        <v>72</v>
      </c>
      <c r="C20" s="26">
        <v>2</v>
      </c>
      <c r="D20" s="72">
        <v>28.753080237088103</v>
      </c>
      <c r="E20" s="73">
        <v>-5.7044013446413597</v>
      </c>
    </row>
    <row r="21" spans="1:6">
      <c r="A21" s="26">
        <v>901502301</v>
      </c>
      <c r="B21" s="26" t="s">
        <v>99</v>
      </c>
      <c r="C21" s="26">
        <v>2</v>
      </c>
      <c r="D21" s="72">
        <v>28.8622826080056</v>
      </c>
      <c r="E21" s="73">
        <v>-20.327380764699001</v>
      </c>
    </row>
    <row r="22" spans="1:6">
      <c r="A22" s="26">
        <v>901449740</v>
      </c>
      <c r="B22" s="26" t="s">
        <v>97</v>
      </c>
      <c r="C22" s="26">
        <v>2</v>
      </c>
      <c r="D22" s="72">
        <v>86.393658594050706</v>
      </c>
      <c r="E22" s="73">
        <v>-28.226576667775401</v>
      </c>
    </row>
    <row r="23" spans="1:6">
      <c r="A23" s="26">
        <v>860032330</v>
      </c>
      <c r="B23" s="26" t="s">
        <v>58</v>
      </c>
      <c r="C23" s="26">
        <v>2</v>
      </c>
      <c r="D23" s="72">
        <v>16.066910902191101</v>
      </c>
      <c r="E23" s="73">
        <v>-4.7426746036446197</v>
      </c>
    </row>
    <row r="24" spans="1:6">
      <c r="A24" s="26">
        <v>900408537</v>
      </c>
      <c r="B24" t="s">
        <v>88</v>
      </c>
      <c r="C24" s="26">
        <v>2</v>
      </c>
      <c r="D24" s="72">
        <v>37.023503346391898</v>
      </c>
      <c r="E24" s="73">
        <v>7.7071578621433909</v>
      </c>
    </row>
    <row r="25" spans="1:6">
      <c r="A25" s="26">
        <v>890903938</v>
      </c>
      <c r="B25" t="s">
        <v>53</v>
      </c>
      <c r="C25" s="26">
        <v>2</v>
      </c>
      <c r="D25" s="72">
        <v>18.544555811399</v>
      </c>
      <c r="E25" s="73">
        <v>2.1140332410909299</v>
      </c>
    </row>
    <row r="26" spans="1:6">
      <c r="A26" s="26">
        <v>860034313</v>
      </c>
      <c r="B26" t="s">
        <v>54</v>
      </c>
      <c r="C26" s="26">
        <v>2</v>
      </c>
      <c r="D26" s="72">
        <v>18.5827468741278</v>
      </c>
      <c r="E26" s="73">
        <v>0.59082296057088601</v>
      </c>
    </row>
    <row r="27" spans="1:6">
      <c r="A27" s="26">
        <v>860002964</v>
      </c>
      <c r="B27" t="s">
        <v>105</v>
      </c>
      <c r="C27" s="26">
        <v>2</v>
      </c>
      <c r="D27" s="72">
        <v>18.8250957066683</v>
      </c>
      <c r="E27" s="73">
        <v>0.89102177489423406</v>
      </c>
    </row>
    <row r="28" spans="1:6">
      <c r="A28" s="26">
        <v>890300279</v>
      </c>
      <c r="B28" t="s">
        <v>83</v>
      </c>
      <c r="C28" s="26">
        <v>2</v>
      </c>
      <c r="D28" s="72">
        <v>12.699815799552699</v>
      </c>
      <c r="E28" s="73">
        <v>0.68005308992240598</v>
      </c>
    </row>
    <row r="29" spans="1:6">
      <c r="A29" s="26">
        <v>800037800</v>
      </c>
      <c r="B29" t="s">
        <v>55</v>
      </c>
      <c r="C29" s="26">
        <v>2</v>
      </c>
      <c r="D29" s="72">
        <v>15.340833455317298</v>
      </c>
      <c r="E29" s="73">
        <v>0.99859183773004412</v>
      </c>
      <c r="F29" s="71"/>
    </row>
    <row r="30" spans="1:6">
      <c r="A30" s="26">
        <v>860050750</v>
      </c>
      <c r="B30" t="s">
        <v>113</v>
      </c>
      <c r="C30" s="26">
        <v>2</v>
      </c>
      <c r="D30" s="72">
        <v>19.700529309691099</v>
      </c>
      <c r="E30" s="73">
        <v>0.76202948068050402</v>
      </c>
    </row>
    <row r="31" spans="1:6">
      <c r="A31" s="26">
        <v>890300653</v>
      </c>
      <c r="B31" t="s">
        <v>56</v>
      </c>
      <c r="C31" s="26">
        <v>2</v>
      </c>
      <c r="D31" s="72">
        <v>44.795040372356297</v>
      </c>
      <c r="E31" s="73">
        <v>1.2160550616881398</v>
      </c>
    </row>
    <row r="32" spans="1:6">
      <c r="A32" s="26">
        <v>860007335</v>
      </c>
      <c r="B32" t="s">
        <v>107</v>
      </c>
      <c r="C32" s="26">
        <v>2</v>
      </c>
      <c r="D32" s="72">
        <v>14.933113156891</v>
      </c>
      <c r="E32" s="73">
        <v>0.38097727753937499</v>
      </c>
    </row>
    <row r="33" spans="1:12">
      <c r="A33" s="26">
        <v>860051135</v>
      </c>
      <c r="B33" t="s">
        <v>114</v>
      </c>
      <c r="C33" s="26">
        <v>2</v>
      </c>
      <c r="D33" s="72">
        <v>22.918063334576299</v>
      </c>
      <c r="E33" s="73">
        <v>5.3156570654662998</v>
      </c>
    </row>
    <row r="34" spans="1:12">
      <c r="A34" s="26">
        <v>901658107</v>
      </c>
      <c r="B34" t="s">
        <v>101</v>
      </c>
      <c r="C34" s="26">
        <v>2</v>
      </c>
      <c r="D34" s="72">
        <v>22.609371729951498</v>
      </c>
      <c r="E34" s="73">
        <v>-1.2182253983151801</v>
      </c>
    </row>
    <row r="35" spans="1:12" ht="15" customHeight="1">
      <c r="A35" s="26">
        <v>900114346</v>
      </c>
      <c r="B35" t="s">
        <v>87</v>
      </c>
      <c r="C35" s="26">
        <v>2</v>
      </c>
      <c r="D35" s="72">
        <v>28.7803501487383</v>
      </c>
      <c r="E35" s="73">
        <v>1.8123278020111599</v>
      </c>
      <c r="G35" s="82" t="s">
        <v>155</v>
      </c>
      <c r="H35" s="82"/>
      <c r="I35" s="82"/>
      <c r="J35" s="82"/>
      <c r="K35" s="82"/>
      <c r="L35" s="82"/>
    </row>
    <row r="36" spans="1:12">
      <c r="A36" s="26">
        <v>900406150</v>
      </c>
      <c r="B36" t="s">
        <v>57</v>
      </c>
      <c r="C36" s="26">
        <v>2</v>
      </c>
      <c r="D36" s="72">
        <v>21.2541797913129</v>
      </c>
      <c r="E36" s="73">
        <v>9.0974327431416393E-3</v>
      </c>
      <c r="G36" s="82"/>
      <c r="H36" s="82"/>
      <c r="I36" s="82"/>
      <c r="J36" s="82"/>
      <c r="K36" s="82"/>
      <c r="L36" s="82"/>
    </row>
    <row r="37" spans="1:12">
      <c r="A37" s="26">
        <v>900977629</v>
      </c>
      <c r="B37" t="s">
        <v>93</v>
      </c>
      <c r="C37" s="26">
        <v>2</v>
      </c>
      <c r="D37" s="72">
        <v>16.002494462485302</v>
      </c>
      <c r="E37" s="73">
        <v>-0.14319870506206001</v>
      </c>
      <c r="G37" s="82"/>
      <c r="H37" s="82"/>
      <c r="I37" s="82"/>
      <c r="J37" s="82"/>
      <c r="K37" s="82"/>
      <c r="L37" s="82"/>
    </row>
    <row r="38" spans="1:12">
      <c r="A38" s="26">
        <v>900768933</v>
      </c>
      <c r="B38" t="s">
        <v>92</v>
      </c>
      <c r="C38" s="26">
        <v>2</v>
      </c>
      <c r="D38" s="72">
        <v>16.861904576415302</v>
      </c>
      <c r="E38" s="73">
        <v>1.14734250568382</v>
      </c>
      <c r="G38" s="82"/>
      <c r="H38" s="82"/>
      <c r="I38" s="82"/>
      <c r="J38" s="82"/>
      <c r="K38" s="82"/>
      <c r="L38" s="82"/>
    </row>
    <row r="39" spans="1:12">
      <c r="A39" s="26">
        <v>860043186</v>
      </c>
      <c r="B39" t="s">
        <v>112</v>
      </c>
      <c r="C39" s="26">
        <v>2</v>
      </c>
      <c r="D39" s="72">
        <v>15.7223220620282</v>
      </c>
      <c r="E39" s="73">
        <v>7.1844052033832304E-2</v>
      </c>
      <c r="G39" s="82"/>
      <c r="H39" s="82"/>
      <c r="I39" s="82"/>
      <c r="J39" s="82"/>
      <c r="K39" s="82"/>
      <c r="L39" s="82"/>
    </row>
    <row r="40" spans="1:12">
      <c r="A40" s="26">
        <v>890927034</v>
      </c>
      <c r="B40" t="s">
        <v>64</v>
      </c>
      <c r="C40" s="26">
        <v>2</v>
      </c>
      <c r="D40" s="72">
        <v>11.043135598265099</v>
      </c>
      <c r="E40" s="73">
        <v>0.39935026636434506</v>
      </c>
      <c r="G40" s="82"/>
      <c r="H40" s="82"/>
      <c r="I40" s="82"/>
      <c r="J40" s="82"/>
      <c r="K40" s="82"/>
      <c r="L40" s="82"/>
    </row>
    <row r="41" spans="1:12">
      <c r="A41" s="26">
        <v>901491551</v>
      </c>
      <c r="B41" t="s">
        <v>98</v>
      </c>
      <c r="C41" s="26">
        <v>2</v>
      </c>
      <c r="D41" s="72">
        <v>37.764249436695998</v>
      </c>
      <c r="E41" s="73">
        <v>5.2549495868537095</v>
      </c>
    </row>
    <row r="42" spans="1:12">
      <c r="A42" s="26">
        <v>860029396</v>
      </c>
      <c r="B42" t="s">
        <v>109</v>
      </c>
      <c r="C42" s="26">
        <v>2</v>
      </c>
      <c r="D42" s="72">
        <v>17.009511003711001</v>
      </c>
      <c r="E42" s="73">
        <v>-1.9126102121052</v>
      </c>
    </row>
    <row r="43" spans="1:12">
      <c r="A43" s="26">
        <v>900215071</v>
      </c>
      <c r="B43" t="s">
        <v>61</v>
      </c>
      <c r="C43" s="26">
        <v>2</v>
      </c>
      <c r="D43" s="72">
        <v>17.126814978862402</v>
      </c>
      <c r="E43" s="73">
        <v>-9.7216302707578901</v>
      </c>
    </row>
    <row r="44" spans="1:12">
      <c r="A44" s="26">
        <v>901120905</v>
      </c>
      <c r="B44" t="s">
        <v>94</v>
      </c>
      <c r="C44" s="26">
        <v>2</v>
      </c>
      <c r="D44" s="72">
        <v>51.8203496112137</v>
      </c>
      <c r="E44" s="73">
        <v>31.158615260969302</v>
      </c>
    </row>
    <row r="45" spans="1:12">
      <c r="A45" s="26">
        <v>900688066</v>
      </c>
      <c r="B45" t="s">
        <v>91</v>
      </c>
      <c r="C45" s="26">
        <v>2</v>
      </c>
      <c r="D45" s="72">
        <v>11.447778697905701</v>
      </c>
      <c r="E45" s="73">
        <v>-1.31313276139493</v>
      </c>
    </row>
    <row r="46" spans="1:12">
      <c r="A46" s="26">
        <v>890907489</v>
      </c>
      <c r="B46" t="s">
        <v>85</v>
      </c>
      <c r="C46" s="26">
        <v>2</v>
      </c>
      <c r="D46" s="72">
        <v>59.371319219032102</v>
      </c>
      <c r="E46" s="73">
        <v>3.4144739523627501</v>
      </c>
    </row>
    <row r="47" spans="1:12">
      <c r="A47" s="26">
        <v>800235426</v>
      </c>
      <c r="B47" t="s">
        <v>103</v>
      </c>
      <c r="C47" s="26">
        <v>2</v>
      </c>
      <c r="D47" s="72">
        <v>85.568521528149603</v>
      </c>
      <c r="E47" s="73">
        <v>-17.659628537209603</v>
      </c>
    </row>
    <row r="48" spans="1:12">
      <c r="A48" s="26">
        <v>890981395</v>
      </c>
      <c r="B48" t="s">
        <v>66</v>
      </c>
      <c r="C48" s="26">
        <v>2</v>
      </c>
      <c r="D48" s="72">
        <v>38.227102348345497</v>
      </c>
      <c r="E48" s="73">
        <v>0.14140626841626999</v>
      </c>
    </row>
    <row r="49" spans="1:5">
      <c r="A49" s="26">
        <v>890203088</v>
      </c>
      <c r="B49" t="s">
        <v>65</v>
      </c>
      <c r="C49" s="26">
        <v>2</v>
      </c>
      <c r="D49" s="72">
        <v>21.826358080268701</v>
      </c>
      <c r="E49" s="73">
        <v>1.06660878295578</v>
      </c>
    </row>
    <row r="50" spans="1:5">
      <c r="A50" s="26">
        <v>890901176</v>
      </c>
      <c r="B50" t="s">
        <v>67</v>
      </c>
      <c r="C50" s="26">
        <v>2</v>
      </c>
      <c r="D50" s="72">
        <v>19.854577968674199</v>
      </c>
      <c r="E50" s="73">
        <v>2.2750349456737602E-2</v>
      </c>
    </row>
    <row r="51" spans="1:5">
      <c r="A51" s="26">
        <v>811007729</v>
      </c>
      <c r="B51" t="s">
        <v>70</v>
      </c>
      <c r="C51" s="26">
        <v>2</v>
      </c>
      <c r="D51" s="72">
        <v>11.640038281255199</v>
      </c>
      <c r="E51" s="73">
        <v>-3.2179141902068995</v>
      </c>
    </row>
    <row r="52" spans="1:5">
      <c r="A52" s="26">
        <v>900406472</v>
      </c>
      <c r="B52" t="s">
        <v>69</v>
      </c>
      <c r="C52" s="26">
        <v>2</v>
      </c>
      <c r="D52" s="72">
        <v>41.199026831616401</v>
      </c>
      <c r="E52" s="73">
        <v>1.3436288532926599</v>
      </c>
    </row>
    <row r="53" spans="1:5">
      <c r="A53" s="26">
        <v>811022688</v>
      </c>
      <c r="B53" t="s">
        <v>104</v>
      </c>
      <c r="C53" s="26">
        <v>2</v>
      </c>
      <c r="D53" s="72">
        <v>21.457577665031398</v>
      </c>
      <c r="E53" s="73">
        <v>0.69703035281065395</v>
      </c>
    </row>
    <row r="54" spans="1:5">
      <c r="A54" s="26">
        <v>900515759</v>
      </c>
      <c r="B54" t="s">
        <v>71</v>
      </c>
      <c r="C54" s="26">
        <v>2</v>
      </c>
      <c r="D54" s="72">
        <v>12.3050617182158</v>
      </c>
      <c r="E54" s="73">
        <v>-1.0021414905058901</v>
      </c>
    </row>
    <row r="55" spans="1:5">
      <c r="A55" s="26">
        <v>901323565</v>
      </c>
      <c r="B55" t="s">
        <v>95</v>
      </c>
      <c r="C55" s="26">
        <v>2</v>
      </c>
      <c r="D55" s="72">
        <v>92.508809130337497</v>
      </c>
      <c r="E55" s="73">
        <v>-11.396584928813901</v>
      </c>
    </row>
    <row r="56" spans="1:5">
      <c r="A56" s="26">
        <v>901611797</v>
      </c>
      <c r="B56" t="s">
        <v>121</v>
      </c>
      <c r="C56" s="26">
        <v>2</v>
      </c>
      <c r="D56" s="72">
        <v>82.83965325534281</v>
      </c>
      <c r="E56" s="73">
        <v>-4.9957764755962399</v>
      </c>
    </row>
  </sheetData>
  <sortState xmlns:xlrd2="http://schemas.microsoft.com/office/spreadsheetml/2017/richdata2" ref="A3:E56">
    <sortCondition descending="1" ref="C3:C56"/>
  </sortState>
  <mergeCells count="4">
    <mergeCell ref="A1:E1"/>
    <mergeCell ref="H1:I1"/>
    <mergeCell ref="J1:K1"/>
    <mergeCell ref="G35:L40"/>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FE14-E5BD-4C7D-A7BB-330F8D1EE631}">
  <sheetPr>
    <tabColor rgb="FF92D050"/>
  </sheetPr>
  <dimension ref="A1:S37"/>
  <sheetViews>
    <sheetView showGridLines="0" topLeftCell="G27" zoomScale="120" zoomScaleNormal="120" workbookViewId="0">
      <selection activeCell="L38" sqref="L38"/>
    </sheetView>
  </sheetViews>
  <sheetFormatPr baseColWidth="10" defaultRowHeight="15"/>
  <cols>
    <col min="4" max="6" width="13.5703125" bestFit="1" customWidth="1"/>
    <col min="8" max="10" width="13.5703125" bestFit="1" customWidth="1"/>
  </cols>
  <sheetData>
    <row r="1" spans="1:11">
      <c r="D1" s="74" t="s">
        <v>134</v>
      </c>
      <c r="E1" s="74"/>
      <c r="F1" s="74"/>
      <c r="H1" s="74" t="s">
        <v>135</v>
      </c>
      <c r="I1" s="74"/>
      <c r="J1" s="74"/>
    </row>
    <row r="2" spans="1:11">
      <c r="D2" s="74" t="s">
        <v>75</v>
      </c>
      <c r="E2" s="74"/>
      <c r="F2" s="74"/>
      <c r="H2" s="74" t="s">
        <v>76</v>
      </c>
      <c r="I2" s="74"/>
      <c r="J2" s="74"/>
    </row>
    <row r="4" spans="1:11">
      <c r="A4" t="s">
        <v>136</v>
      </c>
      <c r="B4" t="s">
        <v>0</v>
      </c>
      <c r="C4" s="39"/>
      <c r="D4" s="77">
        <v>0.1</v>
      </c>
      <c r="E4" s="77">
        <v>0.15</v>
      </c>
      <c r="F4" s="77">
        <v>0.2</v>
      </c>
      <c r="G4" s="39"/>
      <c r="H4" s="77">
        <v>0.1</v>
      </c>
      <c r="I4" s="77">
        <v>0.15</v>
      </c>
      <c r="J4" s="77">
        <v>0.2</v>
      </c>
    </row>
    <row r="5" spans="1:11">
      <c r="A5">
        <v>0</v>
      </c>
      <c r="B5" s="10">
        <v>45657</v>
      </c>
      <c r="D5" s="25">
        <v>13.443467817476801</v>
      </c>
      <c r="E5" s="25">
        <v>13.443467817476801</v>
      </c>
      <c r="F5" s="25">
        <v>13.443467817476801</v>
      </c>
      <c r="G5" s="25"/>
      <c r="H5" s="25">
        <v>13.443467817476801</v>
      </c>
      <c r="I5" s="25">
        <v>13.443467817476801</v>
      </c>
      <c r="J5" s="25">
        <v>13.443467817476801</v>
      </c>
      <c r="K5" s="25">
        <v>9</v>
      </c>
    </row>
    <row r="6" spans="1:11">
      <c r="A6">
        <v>1</v>
      </c>
      <c r="B6" s="10">
        <v>45747</v>
      </c>
      <c r="D6" s="25">
        <v>14.526850095183999</v>
      </c>
      <c r="E6" s="25">
        <v>14.337024556733398</v>
      </c>
      <c r="F6" s="25">
        <v>14.1463539823906</v>
      </c>
      <c r="G6" s="25"/>
      <c r="H6" s="25">
        <v>14.482162661187001</v>
      </c>
      <c r="I6" s="25">
        <v>14.2922170858314</v>
      </c>
      <c r="J6" s="25">
        <v>14.1014258474492</v>
      </c>
      <c r="K6" s="25">
        <v>9</v>
      </c>
    </row>
    <row r="7" spans="1:11">
      <c r="A7">
        <v>2</v>
      </c>
      <c r="B7" s="10">
        <v>45838</v>
      </c>
      <c r="D7" s="25">
        <v>16.4309706223234</v>
      </c>
      <c r="E7" s="25">
        <v>16.039409907152997</v>
      </c>
      <c r="F7" s="25">
        <v>15.644162621661801</v>
      </c>
      <c r="G7" s="25"/>
      <c r="H7" s="25">
        <v>16.340861829811601</v>
      </c>
      <c r="I7" s="25">
        <v>15.9487638477417</v>
      </c>
      <c r="J7" s="25">
        <v>15.552973148188501</v>
      </c>
      <c r="K7" s="25">
        <v>9</v>
      </c>
    </row>
    <row r="8" spans="1:11">
      <c r="A8">
        <v>3</v>
      </c>
      <c r="B8" s="10">
        <v>45930</v>
      </c>
      <c r="D8" s="25">
        <v>15.8782403979192</v>
      </c>
      <c r="E8" s="25">
        <v>15.288076597534401</v>
      </c>
      <c r="F8" s="25">
        <v>14.6895735978816</v>
      </c>
      <c r="G8" s="25"/>
      <c r="H8" s="25">
        <v>15.711376131818099</v>
      </c>
      <c r="I8" s="25">
        <v>15.1198657728751</v>
      </c>
      <c r="J8" s="25">
        <v>14.519994683434501</v>
      </c>
      <c r="K8" s="25">
        <v>9</v>
      </c>
    </row>
    <row r="9" spans="1:11">
      <c r="A9">
        <v>4</v>
      </c>
      <c r="B9" s="10">
        <v>46022</v>
      </c>
      <c r="D9" s="25">
        <v>15.5987351684188</v>
      </c>
      <c r="E9" s="25">
        <v>14.8137433343975</v>
      </c>
      <c r="F9" s="25">
        <v>14.014012451208298</v>
      </c>
      <c r="G9" s="25"/>
      <c r="H9" s="25">
        <v>15.322591649320099</v>
      </c>
      <c r="I9" s="25">
        <v>14.534723294833601</v>
      </c>
      <c r="J9" s="25">
        <v>13.7320560382664</v>
      </c>
      <c r="K9" s="25">
        <v>9</v>
      </c>
    </row>
    <row r="10" spans="1:11">
      <c r="A10">
        <v>5</v>
      </c>
      <c r="B10" s="10">
        <v>46112</v>
      </c>
      <c r="D10" s="25">
        <v>15.442222124119901</v>
      </c>
      <c r="E10" s="25">
        <v>14.459778006890001</v>
      </c>
      <c r="F10" s="25">
        <v>13.4542362506781</v>
      </c>
      <c r="G10" s="25"/>
      <c r="H10" s="25">
        <v>15.063795006001502</v>
      </c>
      <c r="I10" s="25">
        <v>14.075862697414502</v>
      </c>
      <c r="J10" s="25">
        <v>13.0646777306101</v>
      </c>
      <c r="K10" s="25">
        <v>9</v>
      </c>
    </row>
    <row r="11" spans="1:11">
      <c r="A11">
        <v>6</v>
      </c>
      <c r="B11" s="10">
        <v>46203</v>
      </c>
      <c r="D11" s="25">
        <v>15.309623881567799</v>
      </c>
      <c r="E11" s="25">
        <v>14.1272176583761</v>
      </c>
      <c r="F11" s="25">
        <v>12.9113275778136</v>
      </c>
      <c r="G11" s="25"/>
      <c r="H11" s="25">
        <v>14.6627364392172</v>
      </c>
      <c r="I11" s="25">
        <v>13.4797733205965</v>
      </c>
      <c r="J11" s="25">
        <v>12.263552204876001</v>
      </c>
      <c r="K11" s="25">
        <v>9</v>
      </c>
    </row>
    <row r="12" spans="1:11">
      <c r="A12">
        <v>7</v>
      </c>
      <c r="B12" s="10">
        <v>46295</v>
      </c>
      <c r="D12" s="25">
        <v>14.520205437030201</v>
      </c>
      <c r="E12" s="25">
        <v>13.167147061271201</v>
      </c>
      <c r="F12" s="25">
        <v>11.770564663276501</v>
      </c>
      <c r="G12" s="25"/>
      <c r="H12" s="25">
        <v>13.909957452473501</v>
      </c>
      <c r="I12" s="25">
        <v>12.553202293153401</v>
      </c>
      <c r="J12" s="25">
        <v>11.152998222099001</v>
      </c>
      <c r="K12" s="25">
        <v>9</v>
      </c>
    </row>
    <row r="13" spans="1:11">
      <c r="A13">
        <v>8</v>
      </c>
      <c r="B13" s="10">
        <v>46387</v>
      </c>
      <c r="D13" s="25">
        <v>14.200472302889299</v>
      </c>
      <c r="E13" s="25">
        <v>12.6662730842343</v>
      </c>
      <c r="F13" s="25">
        <v>11.0762082495537</v>
      </c>
      <c r="G13" s="25"/>
      <c r="H13" s="25">
        <v>13.274260202881399</v>
      </c>
      <c r="I13" s="25">
        <v>11.7342459356497</v>
      </c>
      <c r="J13" s="25">
        <v>10.138549946427</v>
      </c>
      <c r="K13" s="25">
        <v>9</v>
      </c>
    </row>
    <row r="14" spans="1:11">
      <c r="H14" s="25"/>
    </row>
    <row r="16" spans="1:11">
      <c r="E16" s="25"/>
    </row>
    <row r="34" spans="12:19">
      <c r="L34" s="81" t="s">
        <v>154</v>
      </c>
      <c r="M34" s="81"/>
      <c r="N34" s="81"/>
      <c r="O34" s="81"/>
      <c r="P34" s="81"/>
      <c r="Q34" s="81"/>
      <c r="R34" s="81"/>
      <c r="S34" s="81"/>
    </row>
    <row r="35" spans="12:19">
      <c r="L35" s="81"/>
      <c r="M35" s="81"/>
      <c r="N35" s="81"/>
      <c r="O35" s="81"/>
      <c r="P35" s="81"/>
      <c r="Q35" s="81"/>
      <c r="R35" s="81"/>
      <c r="S35" s="81"/>
    </row>
    <row r="36" spans="12:19">
      <c r="M36" s="1"/>
      <c r="N36" s="1"/>
      <c r="O36" s="1"/>
      <c r="P36" s="1"/>
      <c r="Q36" s="1"/>
      <c r="R36" s="1"/>
    </row>
    <row r="37" spans="12:19">
      <c r="M37" s="1"/>
      <c r="N37" s="1"/>
      <c r="O37" s="1"/>
      <c r="P37" s="1"/>
      <c r="Q37" s="1"/>
      <c r="R37" s="1"/>
    </row>
  </sheetData>
  <mergeCells count="5">
    <mergeCell ref="D1:F1"/>
    <mergeCell ref="H1:J1"/>
    <mergeCell ref="D2:F2"/>
    <mergeCell ref="H2:J2"/>
    <mergeCell ref="L34:S35"/>
  </mergeCells>
  <pageMargins left="0.7" right="0.7" top="0.75" bottom="0.75" header="0.3" footer="0.3"/>
  <pageSetup paperSize="9"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B014E-EA5F-4D06-BCA3-1C6597281CE3}">
  <sheetPr>
    <tabColor rgb="FF92D050"/>
  </sheetPr>
  <dimension ref="A1:JS1006"/>
  <sheetViews>
    <sheetView showGridLines="0" topLeftCell="C79" zoomScaleNormal="100" workbookViewId="0">
      <selection activeCell="F43" sqref="F43"/>
    </sheetView>
  </sheetViews>
  <sheetFormatPr baseColWidth="10" defaultColWidth="10.85546875" defaultRowHeight="15"/>
  <cols>
    <col min="16" max="16" width="16.5703125" customWidth="1"/>
  </cols>
  <sheetData>
    <row r="1" spans="1:279">
      <c r="B1" s="78">
        <v>43833</v>
      </c>
      <c r="C1" s="78">
        <v>43840</v>
      </c>
      <c r="D1" s="78">
        <v>43847</v>
      </c>
      <c r="E1" s="78">
        <v>43854</v>
      </c>
      <c r="F1" s="78">
        <v>43861</v>
      </c>
      <c r="G1" s="78">
        <v>43868</v>
      </c>
      <c r="H1" s="78">
        <v>43875</v>
      </c>
      <c r="I1" s="78">
        <v>43882</v>
      </c>
      <c r="J1" s="78">
        <v>43889</v>
      </c>
      <c r="K1" s="78">
        <v>43896</v>
      </c>
      <c r="L1" s="78">
        <v>43903</v>
      </c>
      <c r="M1" s="78">
        <v>43910</v>
      </c>
      <c r="N1" s="78">
        <v>43917</v>
      </c>
      <c r="O1" s="78">
        <v>43924</v>
      </c>
      <c r="P1" s="78">
        <v>43938</v>
      </c>
      <c r="Q1" s="78">
        <v>43945</v>
      </c>
      <c r="R1" s="78">
        <v>43959</v>
      </c>
      <c r="S1" s="78">
        <v>43966</v>
      </c>
      <c r="T1" s="78">
        <v>43973</v>
      </c>
      <c r="U1" s="78">
        <v>43980</v>
      </c>
      <c r="V1" s="78">
        <v>43987</v>
      </c>
      <c r="W1" s="78">
        <v>43994</v>
      </c>
      <c r="X1" s="78">
        <v>44001</v>
      </c>
      <c r="Y1" s="78">
        <v>44008</v>
      </c>
      <c r="Z1" s="78">
        <v>44015</v>
      </c>
      <c r="AA1" s="78">
        <v>44022</v>
      </c>
      <c r="AB1" s="78">
        <v>44029</v>
      </c>
      <c r="AC1" s="78">
        <v>44036</v>
      </c>
      <c r="AD1" s="78">
        <v>44043</v>
      </c>
      <c r="AE1" s="78">
        <v>44057</v>
      </c>
      <c r="AF1" s="78">
        <v>44064</v>
      </c>
      <c r="AG1" s="78">
        <v>44071</v>
      </c>
      <c r="AH1" s="78">
        <v>44078</v>
      </c>
      <c r="AI1" s="78">
        <v>44085</v>
      </c>
      <c r="AJ1" s="78">
        <v>44092</v>
      </c>
      <c r="AK1" s="78">
        <v>44099</v>
      </c>
      <c r="AL1" s="78">
        <v>44106</v>
      </c>
      <c r="AM1" s="78">
        <v>44113</v>
      </c>
      <c r="AN1" s="78">
        <v>44120</v>
      </c>
      <c r="AO1" s="78">
        <v>44127</v>
      </c>
      <c r="AP1" s="78">
        <v>44134</v>
      </c>
      <c r="AQ1" s="78">
        <v>44141</v>
      </c>
      <c r="AR1" s="78">
        <v>44148</v>
      </c>
      <c r="AS1" s="78">
        <v>44155</v>
      </c>
      <c r="AT1" s="78">
        <v>44162</v>
      </c>
      <c r="AU1" s="78">
        <v>44169</v>
      </c>
      <c r="AV1" s="78">
        <v>44176</v>
      </c>
      <c r="AW1" s="78">
        <v>44183</v>
      </c>
      <c r="AX1" s="78">
        <v>44204</v>
      </c>
      <c r="AY1" s="78">
        <v>44211</v>
      </c>
      <c r="AZ1" s="78">
        <v>44218</v>
      </c>
      <c r="BA1" s="78">
        <v>44225</v>
      </c>
      <c r="BB1" s="78">
        <v>44232</v>
      </c>
      <c r="BC1" s="78">
        <v>44239</v>
      </c>
      <c r="BD1" s="78">
        <v>44246</v>
      </c>
      <c r="BE1" s="78">
        <v>44253</v>
      </c>
      <c r="BF1" s="78">
        <v>44260</v>
      </c>
      <c r="BG1" s="78">
        <v>44267</v>
      </c>
      <c r="BH1" s="78">
        <v>44274</v>
      </c>
      <c r="BI1" s="78">
        <v>44281</v>
      </c>
      <c r="BJ1" s="78">
        <v>44295</v>
      </c>
      <c r="BK1" s="78">
        <v>44302</v>
      </c>
      <c r="BL1" s="78">
        <v>44309</v>
      </c>
      <c r="BM1" s="78">
        <v>44316</v>
      </c>
      <c r="BN1" s="78">
        <v>44323</v>
      </c>
      <c r="BO1" s="78">
        <v>44330</v>
      </c>
      <c r="BP1" s="78">
        <v>44337</v>
      </c>
      <c r="BQ1" s="78">
        <v>44344</v>
      </c>
      <c r="BR1" s="78">
        <v>44351</v>
      </c>
      <c r="BS1" s="78">
        <v>44358</v>
      </c>
      <c r="BT1" s="78">
        <v>44365</v>
      </c>
      <c r="BU1" s="78">
        <v>44372</v>
      </c>
      <c r="BV1" s="78">
        <v>44379</v>
      </c>
      <c r="BW1" s="78">
        <v>44386</v>
      </c>
      <c r="BX1" s="78">
        <v>44393</v>
      </c>
      <c r="BY1" s="78">
        <v>44400</v>
      </c>
      <c r="BZ1" s="78">
        <v>44407</v>
      </c>
      <c r="CA1" s="78">
        <v>44414</v>
      </c>
      <c r="CB1" s="78">
        <v>44421</v>
      </c>
      <c r="CC1" s="78">
        <v>44428</v>
      </c>
      <c r="CD1" s="78">
        <v>44435</v>
      </c>
      <c r="CE1" s="78">
        <v>44442</v>
      </c>
      <c r="CF1" s="78">
        <v>44449</v>
      </c>
      <c r="CG1" s="78">
        <v>44456</v>
      </c>
      <c r="CH1" s="78">
        <v>44463</v>
      </c>
      <c r="CI1" s="78">
        <v>44470</v>
      </c>
      <c r="CJ1" s="78">
        <v>44477</v>
      </c>
      <c r="CK1" s="78">
        <v>44484</v>
      </c>
      <c r="CL1" s="78">
        <v>44491</v>
      </c>
      <c r="CM1" s="78">
        <v>44498</v>
      </c>
      <c r="CN1" s="78">
        <v>44505</v>
      </c>
      <c r="CO1" s="78">
        <v>44512</v>
      </c>
      <c r="CP1" s="78">
        <v>44526</v>
      </c>
      <c r="CQ1" s="78">
        <v>44533</v>
      </c>
      <c r="CR1" s="78">
        <v>44540</v>
      </c>
      <c r="CS1" s="78">
        <v>44547</v>
      </c>
      <c r="CT1" s="78">
        <v>44554</v>
      </c>
      <c r="CU1" s="78">
        <v>44568</v>
      </c>
      <c r="CV1" s="78">
        <v>44575</v>
      </c>
      <c r="CW1" s="78">
        <v>44582</v>
      </c>
      <c r="CX1" s="78">
        <v>44589</v>
      </c>
      <c r="CY1" s="78">
        <v>44596</v>
      </c>
      <c r="CZ1" s="78">
        <v>44603</v>
      </c>
      <c r="DA1" s="78">
        <v>44610</v>
      </c>
      <c r="DB1" s="78">
        <v>44617</v>
      </c>
      <c r="DC1" s="78">
        <v>44624</v>
      </c>
      <c r="DD1" s="78">
        <v>44631</v>
      </c>
      <c r="DE1" s="78">
        <v>44638</v>
      </c>
      <c r="DF1" s="78">
        <v>44645</v>
      </c>
      <c r="DG1" s="78">
        <v>44652</v>
      </c>
      <c r="DH1" s="78">
        <v>44659</v>
      </c>
      <c r="DI1" s="78">
        <v>44673</v>
      </c>
      <c r="DJ1" s="78">
        <v>44680</v>
      </c>
      <c r="DK1" s="78">
        <v>44687</v>
      </c>
      <c r="DL1" s="78">
        <v>44694</v>
      </c>
      <c r="DM1" s="78">
        <v>44701</v>
      </c>
      <c r="DN1" s="78">
        <v>44708</v>
      </c>
      <c r="DO1" s="78">
        <v>44715</v>
      </c>
      <c r="DP1" s="78">
        <v>44722</v>
      </c>
      <c r="DQ1" s="78">
        <v>44729</v>
      </c>
      <c r="DR1" s="78">
        <v>44736</v>
      </c>
      <c r="DS1" s="78">
        <v>44743</v>
      </c>
      <c r="DT1" s="78">
        <v>44750</v>
      </c>
      <c r="DU1" s="78">
        <v>44757</v>
      </c>
      <c r="DV1" s="78">
        <v>44764</v>
      </c>
      <c r="DW1" s="78">
        <v>44771</v>
      </c>
      <c r="DX1" s="78">
        <v>44778</v>
      </c>
      <c r="DY1" s="78">
        <v>44785</v>
      </c>
      <c r="DZ1" s="78">
        <v>44792</v>
      </c>
      <c r="EA1" s="78">
        <v>44799</v>
      </c>
      <c r="EB1" s="78">
        <v>44806</v>
      </c>
      <c r="EC1" s="78">
        <v>44813</v>
      </c>
      <c r="ED1" s="78">
        <v>44820</v>
      </c>
      <c r="EE1" s="78">
        <v>44827</v>
      </c>
      <c r="EF1" s="78">
        <v>44834</v>
      </c>
      <c r="EG1" s="78">
        <v>44841</v>
      </c>
      <c r="EH1" s="78">
        <v>44848</v>
      </c>
      <c r="EI1" s="78">
        <v>44855</v>
      </c>
      <c r="EJ1" s="78">
        <v>44862</v>
      </c>
      <c r="EK1" s="78">
        <v>44869</v>
      </c>
      <c r="EL1" s="78">
        <v>44876</v>
      </c>
      <c r="EM1" s="78">
        <v>44883</v>
      </c>
      <c r="EN1" s="78">
        <v>44890</v>
      </c>
      <c r="EO1" s="78">
        <v>44897</v>
      </c>
      <c r="EP1" s="78">
        <v>44904</v>
      </c>
      <c r="EQ1" s="78">
        <v>44911</v>
      </c>
      <c r="ER1" s="78">
        <v>44918</v>
      </c>
      <c r="ES1" s="78">
        <v>44925</v>
      </c>
      <c r="ET1" s="78">
        <v>44932</v>
      </c>
      <c r="EU1" s="78">
        <v>44939</v>
      </c>
      <c r="EV1" s="78">
        <v>44946</v>
      </c>
      <c r="EW1" s="78">
        <v>44953</v>
      </c>
      <c r="EX1" s="78">
        <v>44960</v>
      </c>
      <c r="EY1" s="78">
        <v>44967</v>
      </c>
      <c r="EZ1" s="78">
        <v>44974</v>
      </c>
      <c r="FA1" s="78">
        <v>44981</v>
      </c>
      <c r="FB1" s="78">
        <v>44988</v>
      </c>
      <c r="FC1" s="78">
        <v>44995</v>
      </c>
      <c r="FD1" s="78">
        <v>45002</v>
      </c>
      <c r="FE1" s="78">
        <v>45009</v>
      </c>
      <c r="FF1" s="78">
        <v>45016</v>
      </c>
      <c r="FG1" s="78">
        <v>45030</v>
      </c>
      <c r="FH1" s="78">
        <v>45037</v>
      </c>
      <c r="FI1" s="78">
        <v>45044</v>
      </c>
      <c r="FJ1" s="78">
        <v>45051</v>
      </c>
      <c r="FK1" s="78">
        <v>45058</v>
      </c>
      <c r="FL1" s="78">
        <v>45065</v>
      </c>
      <c r="FM1" s="78">
        <v>45072</v>
      </c>
      <c r="FN1" s="78">
        <v>45079</v>
      </c>
      <c r="FO1" s="78">
        <v>45086</v>
      </c>
      <c r="FP1" s="78">
        <v>45093</v>
      </c>
      <c r="FQ1" s="78">
        <v>45100</v>
      </c>
      <c r="FR1" s="78">
        <v>45107</v>
      </c>
      <c r="FS1" s="78">
        <v>45114</v>
      </c>
      <c r="FT1" s="78">
        <v>45121</v>
      </c>
      <c r="FU1" s="78">
        <v>45128</v>
      </c>
      <c r="FV1" s="78">
        <v>45135</v>
      </c>
      <c r="FW1" s="78">
        <v>45142</v>
      </c>
      <c r="FX1" s="78">
        <v>45149</v>
      </c>
      <c r="FY1" s="78">
        <v>45156</v>
      </c>
      <c r="FZ1" s="78">
        <v>45163</v>
      </c>
      <c r="GA1" s="78">
        <v>45170</v>
      </c>
      <c r="GB1" s="78">
        <v>45177</v>
      </c>
      <c r="GC1" s="78">
        <v>45184</v>
      </c>
      <c r="GD1" s="78">
        <v>45191</v>
      </c>
      <c r="GE1" s="78">
        <v>45198</v>
      </c>
      <c r="GF1" s="78">
        <v>45205</v>
      </c>
      <c r="GG1" s="78">
        <v>45212</v>
      </c>
      <c r="GH1" s="78">
        <v>45219</v>
      </c>
      <c r="GI1" s="78">
        <v>45226</v>
      </c>
      <c r="GJ1" s="78">
        <v>45233</v>
      </c>
      <c r="GK1" s="78">
        <v>45240</v>
      </c>
      <c r="GL1" s="78">
        <v>45247</v>
      </c>
      <c r="GM1" s="78">
        <v>45254</v>
      </c>
      <c r="GN1" s="78">
        <v>45261</v>
      </c>
      <c r="GO1" s="78">
        <v>45275</v>
      </c>
      <c r="GP1" s="78">
        <v>45282</v>
      </c>
      <c r="GQ1" s="78">
        <v>45289</v>
      </c>
      <c r="GR1" s="78">
        <v>45296</v>
      </c>
      <c r="GS1" s="78">
        <v>45303</v>
      </c>
      <c r="GT1" s="78">
        <v>45310</v>
      </c>
      <c r="GU1" s="78">
        <v>45317</v>
      </c>
      <c r="GV1" s="78">
        <v>45324</v>
      </c>
      <c r="GW1" s="78">
        <v>45331</v>
      </c>
      <c r="GX1" s="78">
        <v>45338</v>
      </c>
      <c r="GY1" s="78">
        <v>45345</v>
      </c>
      <c r="GZ1" s="78">
        <v>45352</v>
      </c>
      <c r="HA1" s="78">
        <v>45359</v>
      </c>
      <c r="HB1" s="78">
        <v>45366</v>
      </c>
      <c r="HC1" s="78">
        <v>45373</v>
      </c>
      <c r="HD1" s="78">
        <v>45387</v>
      </c>
      <c r="HE1" s="78">
        <v>45394</v>
      </c>
      <c r="HF1" s="78">
        <v>45401</v>
      </c>
      <c r="HG1" s="78">
        <v>45408</v>
      </c>
      <c r="HH1" s="78">
        <v>45415</v>
      </c>
      <c r="HI1" s="78">
        <v>45422</v>
      </c>
      <c r="HJ1" s="78">
        <v>45429</v>
      </c>
      <c r="HK1" s="78">
        <v>45436</v>
      </c>
      <c r="HL1" s="78">
        <v>45443</v>
      </c>
      <c r="HM1" s="78">
        <v>45450</v>
      </c>
      <c r="HN1" s="78">
        <v>45457</v>
      </c>
      <c r="HO1" s="78">
        <v>45464</v>
      </c>
      <c r="HP1" s="78">
        <v>45471</v>
      </c>
      <c r="HQ1" s="78">
        <v>45478</v>
      </c>
      <c r="HR1" s="78">
        <v>45485</v>
      </c>
      <c r="HS1" s="78">
        <v>45492</v>
      </c>
      <c r="HT1" s="78">
        <v>45499</v>
      </c>
      <c r="HU1" s="78">
        <v>45506</v>
      </c>
      <c r="HV1" s="78">
        <v>45513</v>
      </c>
      <c r="HW1" s="78">
        <v>45520</v>
      </c>
      <c r="HX1" s="78">
        <v>45527</v>
      </c>
      <c r="HY1" s="78">
        <v>45534</v>
      </c>
      <c r="HZ1" s="78">
        <v>45541</v>
      </c>
      <c r="IA1" s="78">
        <v>45548</v>
      </c>
      <c r="IB1" s="78">
        <v>45555</v>
      </c>
      <c r="IC1" s="78">
        <v>45562</v>
      </c>
      <c r="ID1" s="78">
        <v>45569</v>
      </c>
      <c r="IE1" s="78">
        <v>45576</v>
      </c>
      <c r="IF1" s="78">
        <v>45583</v>
      </c>
      <c r="IG1" s="78">
        <v>45590</v>
      </c>
      <c r="IH1" s="78">
        <v>45597</v>
      </c>
      <c r="II1" s="78">
        <v>45604</v>
      </c>
      <c r="IJ1" s="78">
        <v>45611</v>
      </c>
      <c r="IK1" s="78">
        <v>45618</v>
      </c>
      <c r="IL1" s="78">
        <v>45625</v>
      </c>
      <c r="IM1" s="78">
        <v>45632</v>
      </c>
      <c r="IN1" s="78">
        <v>45639</v>
      </c>
      <c r="IO1" s="78">
        <v>45646</v>
      </c>
      <c r="IP1" s="78">
        <v>45653</v>
      </c>
      <c r="IQ1" s="78">
        <v>45660</v>
      </c>
      <c r="IR1" s="78">
        <v>45667</v>
      </c>
      <c r="IS1" s="78">
        <v>45674</v>
      </c>
      <c r="IT1" s="78">
        <v>45681</v>
      </c>
      <c r="IU1" s="78">
        <v>45688</v>
      </c>
      <c r="IV1" s="78">
        <v>45695</v>
      </c>
      <c r="IW1" s="78">
        <v>45702</v>
      </c>
      <c r="IX1" s="78">
        <v>45709</v>
      </c>
      <c r="IY1" s="78">
        <v>45716</v>
      </c>
      <c r="IZ1" s="78">
        <v>45723</v>
      </c>
      <c r="JA1" s="78">
        <v>45730</v>
      </c>
      <c r="JB1" s="78">
        <v>45737</v>
      </c>
      <c r="JC1" s="78">
        <v>45744</v>
      </c>
      <c r="JD1" s="78">
        <v>45751</v>
      </c>
      <c r="JE1" s="78">
        <v>45758</v>
      </c>
      <c r="JF1" s="78">
        <v>45772</v>
      </c>
      <c r="JG1" s="78"/>
      <c r="JH1" s="78"/>
      <c r="JI1" s="78"/>
      <c r="JJ1" s="78"/>
      <c r="JK1" s="78"/>
      <c r="JL1" s="78"/>
      <c r="JM1" s="78"/>
      <c r="JN1" s="78"/>
      <c r="JO1" s="78"/>
      <c r="JP1" s="78"/>
      <c r="JQ1" s="78"/>
      <c r="JR1" s="78"/>
      <c r="JS1" s="78"/>
    </row>
    <row r="2" spans="1:279">
      <c r="B2" s="45" t="s">
        <v>137</v>
      </c>
      <c r="P2" s="45"/>
    </row>
    <row r="3" spans="1:279">
      <c r="B3" t="s">
        <v>138</v>
      </c>
      <c r="C3">
        <v>0.9</v>
      </c>
    </row>
    <row r="4" spans="1:279">
      <c r="B4" t="s">
        <v>139</v>
      </c>
      <c r="C4">
        <v>0.65</v>
      </c>
    </row>
    <row r="5" spans="1:279">
      <c r="B5" t="s">
        <v>140</v>
      </c>
      <c r="DO5" s="79"/>
    </row>
    <row r="6" spans="1:279">
      <c r="A6" s="79">
        <v>0</v>
      </c>
      <c r="B6">
        <f>COUNTIF(B$21:B$81,$A6)</f>
        <v>3</v>
      </c>
      <c r="C6">
        <f t="shared" ref="C6:BN10" si="0">COUNTIF(C$21:C$81,$A6)</f>
        <v>4</v>
      </c>
      <c r="D6">
        <f t="shared" si="0"/>
        <v>4</v>
      </c>
      <c r="E6">
        <f t="shared" si="0"/>
        <v>4</v>
      </c>
      <c r="F6">
        <f t="shared" si="0"/>
        <v>3</v>
      </c>
      <c r="G6">
        <f t="shared" si="0"/>
        <v>2</v>
      </c>
      <c r="H6">
        <f t="shared" si="0"/>
        <v>3</v>
      </c>
      <c r="I6">
        <f t="shared" si="0"/>
        <v>3</v>
      </c>
      <c r="J6">
        <f t="shared" si="0"/>
        <v>3</v>
      </c>
      <c r="K6">
        <f t="shared" si="0"/>
        <v>3</v>
      </c>
      <c r="L6">
        <f t="shared" si="0"/>
        <v>0</v>
      </c>
      <c r="M6">
        <f t="shared" si="0"/>
        <v>1</v>
      </c>
      <c r="N6">
        <f t="shared" si="0"/>
        <v>1</v>
      </c>
      <c r="O6">
        <f t="shared" si="0"/>
        <v>1</v>
      </c>
      <c r="P6">
        <f t="shared" si="0"/>
        <v>3</v>
      </c>
      <c r="Q6">
        <f t="shared" si="0"/>
        <v>2</v>
      </c>
      <c r="R6">
        <f t="shared" si="0"/>
        <v>3</v>
      </c>
      <c r="S6">
        <f t="shared" si="0"/>
        <v>3</v>
      </c>
      <c r="T6">
        <f t="shared" si="0"/>
        <v>3</v>
      </c>
      <c r="U6">
        <f t="shared" si="0"/>
        <v>4</v>
      </c>
      <c r="V6">
        <f t="shared" si="0"/>
        <v>5</v>
      </c>
      <c r="W6">
        <f t="shared" si="0"/>
        <v>6</v>
      </c>
      <c r="X6">
        <f t="shared" si="0"/>
        <v>5</v>
      </c>
      <c r="Y6">
        <f t="shared" si="0"/>
        <v>4</v>
      </c>
      <c r="Z6">
        <f t="shared" si="0"/>
        <v>4</v>
      </c>
      <c r="AA6">
        <f t="shared" si="0"/>
        <v>4</v>
      </c>
      <c r="AB6">
        <f t="shared" si="0"/>
        <v>4</v>
      </c>
      <c r="AC6">
        <f t="shared" si="0"/>
        <v>4</v>
      </c>
      <c r="AD6">
        <f t="shared" si="0"/>
        <v>4</v>
      </c>
      <c r="AE6">
        <f t="shared" si="0"/>
        <v>2</v>
      </c>
      <c r="AF6">
        <f t="shared" si="0"/>
        <v>5</v>
      </c>
      <c r="AG6">
        <f t="shared" si="0"/>
        <v>6</v>
      </c>
      <c r="AH6">
        <f t="shared" si="0"/>
        <v>6</v>
      </c>
      <c r="AI6">
        <f t="shared" si="0"/>
        <v>5</v>
      </c>
      <c r="AJ6">
        <f t="shared" si="0"/>
        <v>6</v>
      </c>
      <c r="AK6">
        <f t="shared" si="0"/>
        <v>6</v>
      </c>
      <c r="AL6">
        <f t="shared" si="0"/>
        <v>5</v>
      </c>
      <c r="AM6">
        <f t="shared" si="0"/>
        <v>2</v>
      </c>
      <c r="AN6">
        <f t="shared" si="0"/>
        <v>6</v>
      </c>
      <c r="AO6">
        <f t="shared" si="0"/>
        <v>5</v>
      </c>
      <c r="AP6">
        <f t="shared" si="0"/>
        <v>5</v>
      </c>
      <c r="AQ6">
        <f t="shared" si="0"/>
        <v>4</v>
      </c>
      <c r="AR6">
        <f t="shared" si="0"/>
        <v>4</v>
      </c>
      <c r="AS6">
        <f t="shared" si="0"/>
        <v>4</v>
      </c>
      <c r="AT6">
        <f t="shared" si="0"/>
        <v>5</v>
      </c>
      <c r="AU6">
        <f t="shared" si="0"/>
        <v>4</v>
      </c>
      <c r="AV6">
        <f t="shared" si="0"/>
        <v>5</v>
      </c>
      <c r="AW6">
        <f t="shared" si="0"/>
        <v>5</v>
      </c>
      <c r="AX6">
        <f t="shared" si="0"/>
        <v>6</v>
      </c>
      <c r="AY6">
        <f t="shared" si="0"/>
        <v>5</v>
      </c>
      <c r="AZ6">
        <f t="shared" si="0"/>
        <v>5</v>
      </c>
      <c r="BA6">
        <f t="shared" si="0"/>
        <v>4</v>
      </c>
      <c r="BB6">
        <f t="shared" si="0"/>
        <v>3</v>
      </c>
      <c r="BC6">
        <f t="shared" si="0"/>
        <v>4</v>
      </c>
      <c r="BD6">
        <f t="shared" si="0"/>
        <v>3</v>
      </c>
      <c r="BE6">
        <f t="shared" si="0"/>
        <v>4</v>
      </c>
      <c r="BF6">
        <f t="shared" si="0"/>
        <v>3</v>
      </c>
      <c r="BG6">
        <f t="shared" si="0"/>
        <v>3</v>
      </c>
      <c r="BH6">
        <f t="shared" si="0"/>
        <v>3</v>
      </c>
      <c r="BI6">
        <f t="shared" si="0"/>
        <v>2</v>
      </c>
      <c r="BJ6">
        <f t="shared" si="0"/>
        <v>4</v>
      </c>
      <c r="BK6">
        <f t="shared" si="0"/>
        <v>4</v>
      </c>
      <c r="BL6">
        <f t="shared" si="0"/>
        <v>4</v>
      </c>
      <c r="BM6">
        <f t="shared" si="0"/>
        <v>3</v>
      </c>
      <c r="BN6">
        <f t="shared" si="0"/>
        <v>3</v>
      </c>
      <c r="BO6">
        <f t="shared" ref="BO6:DZ9" si="1">COUNTIF(BO$21:BO$81,$A6)</f>
        <v>3</v>
      </c>
      <c r="BP6">
        <f t="shared" si="1"/>
        <v>3</v>
      </c>
      <c r="BQ6">
        <f t="shared" si="1"/>
        <v>3</v>
      </c>
      <c r="BR6">
        <f t="shared" si="1"/>
        <v>3</v>
      </c>
      <c r="BS6">
        <f t="shared" si="1"/>
        <v>3</v>
      </c>
      <c r="BT6">
        <f t="shared" si="1"/>
        <v>3</v>
      </c>
      <c r="BU6">
        <f t="shared" si="1"/>
        <v>2</v>
      </c>
      <c r="BV6">
        <f t="shared" si="1"/>
        <v>3</v>
      </c>
      <c r="BW6">
        <f t="shared" si="1"/>
        <v>3</v>
      </c>
      <c r="BX6">
        <f t="shared" si="1"/>
        <v>3</v>
      </c>
      <c r="BY6">
        <f t="shared" si="1"/>
        <v>3</v>
      </c>
      <c r="BZ6">
        <f t="shared" si="1"/>
        <v>3</v>
      </c>
      <c r="CA6">
        <f t="shared" si="1"/>
        <v>3</v>
      </c>
      <c r="CB6">
        <f t="shared" si="1"/>
        <v>3</v>
      </c>
      <c r="CC6">
        <f t="shared" si="1"/>
        <v>3</v>
      </c>
      <c r="CD6">
        <f t="shared" si="1"/>
        <v>4</v>
      </c>
      <c r="CE6">
        <f t="shared" si="1"/>
        <v>3</v>
      </c>
      <c r="CF6">
        <f t="shared" si="1"/>
        <v>3</v>
      </c>
      <c r="CG6">
        <f t="shared" si="1"/>
        <v>3</v>
      </c>
      <c r="CH6">
        <f t="shared" si="1"/>
        <v>3</v>
      </c>
      <c r="CI6">
        <f t="shared" si="1"/>
        <v>3</v>
      </c>
      <c r="CJ6">
        <f t="shared" si="1"/>
        <v>3</v>
      </c>
      <c r="CK6">
        <f t="shared" si="1"/>
        <v>3</v>
      </c>
      <c r="CL6">
        <f t="shared" si="1"/>
        <v>3</v>
      </c>
      <c r="CM6">
        <f t="shared" si="1"/>
        <v>2</v>
      </c>
      <c r="CN6">
        <f t="shared" si="1"/>
        <v>2</v>
      </c>
      <c r="CO6">
        <f t="shared" si="1"/>
        <v>2</v>
      </c>
      <c r="CP6">
        <f t="shared" si="1"/>
        <v>3</v>
      </c>
      <c r="CQ6">
        <f t="shared" si="1"/>
        <v>3</v>
      </c>
      <c r="CR6">
        <f t="shared" si="1"/>
        <v>3</v>
      </c>
      <c r="CS6">
        <f t="shared" si="1"/>
        <v>3</v>
      </c>
      <c r="CT6">
        <f t="shared" si="1"/>
        <v>3</v>
      </c>
      <c r="CU6">
        <f t="shared" si="1"/>
        <v>3</v>
      </c>
      <c r="CV6">
        <f t="shared" si="1"/>
        <v>2</v>
      </c>
      <c r="CW6">
        <f t="shared" si="1"/>
        <v>3</v>
      </c>
      <c r="CX6">
        <f t="shared" si="1"/>
        <v>2</v>
      </c>
      <c r="CY6">
        <f t="shared" si="1"/>
        <v>3</v>
      </c>
      <c r="CZ6">
        <f t="shared" si="1"/>
        <v>3</v>
      </c>
      <c r="DA6">
        <f t="shared" si="1"/>
        <v>3</v>
      </c>
      <c r="DB6">
        <f t="shared" si="1"/>
        <v>3</v>
      </c>
      <c r="DC6">
        <f t="shared" si="1"/>
        <v>3</v>
      </c>
      <c r="DD6">
        <f t="shared" si="1"/>
        <v>3</v>
      </c>
      <c r="DE6">
        <f t="shared" si="1"/>
        <v>3</v>
      </c>
      <c r="DF6">
        <f t="shared" si="1"/>
        <v>4</v>
      </c>
      <c r="DG6">
        <f t="shared" si="1"/>
        <v>3</v>
      </c>
      <c r="DH6">
        <f t="shared" si="1"/>
        <v>4</v>
      </c>
      <c r="DI6">
        <f t="shared" si="1"/>
        <v>4</v>
      </c>
      <c r="DJ6">
        <f t="shared" si="1"/>
        <v>4</v>
      </c>
      <c r="DK6">
        <f t="shared" si="1"/>
        <v>2</v>
      </c>
      <c r="DL6">
        <f t="shared" si="1"/>
        <v>2</v>
      </c>
      <c r="DM6">
        <f t="shared" si="1"/>
        <v>3</v>
      </c>
      <c r="DN6">
        <f t="shared" si="1"/>
        <v>1</v>
      </c>
      <c r="DO6">
        <f t="shared" si="1"/>
        <v>4</v>
      </c>
      <c r="DP6">
        <f t="shared" si="1"/>
        <v>4</v>
      </c>
      <c r="DQ6">
        <f t="shared" si="1"/>
        <v>4</v>
      </c>
      <c r="DR6">
        <f t="shared" si="1"/>
        <v>4</v>
      </c>
      <c r="DS6">
        <f t="shared" si="1"/>
        <v>5</v>
      </c>
      <c r="DT6">
        <f t="shared" si="1"/>
        <v>5</v>
      </c>
      <c r="DU6">
        <f t="shared" si="1"/>
        <v>6</v>
      </c>
      <c r="DV6">
        <f t="shared" si="1"/>
        <v>6</v>
      </c>
      <c r="DW6">
        <f t="shared" si="1"/>
        <v>5</v>
      </c>
      <c r="DX6">
        <f t="shared" si="1"/>
        <v>5</v>
      </c>
      <c r="DY6">
        <f t="shared" si="1"/>
        <v>4</v>
      </c>
      <c r="DZ6">
        <f t="shared" si="1"/>
        <v>5</v>
      </c>
      <c r="EA6">
        <f t="shared" ref="EA6:GL12" si="2">COUNTIF(EA$21:EA$81,$A6)</f>
        <v>4</v>
      </c>
      <c r="EB6">
        <f t="shared" si="2"/>
        <v>5</v>
      </c>
      <c r="EC6">
        <f t="shared" si="2"/>
        <v>5</v>
      </c>
      <c r="ED6">
        <f t="shared" si="2"/>
        <v>5</v>
      </c>
      <c r="EE6">
        <f t="shared" si="2"/>
        <v>4</v>
      </c>
      <c r="EF6">
        <f t="shared" si="2"/>
        <v>4</v>
      </c>
      <c r="EG6">
        <f t="shared" si="2"/>
        <v>5</v>
      </c>
      <c r="EH6">
        <f t="shared" si="2"/>
        <v>6</v>
      </c>
      <c r="EI6">
        <f t="shared" si="2"/>
        <v>6</v>
      </c>
      <c r="EJ6">
        <f t="shared" si="2"/>
        <v>5</v>
      </c>
      <c r="EK6">
        <f t="shared" si="2"/>
        <v>4</v>
      </c>
      <c r="EL6">
        <f t="shared" si="2"/>
        <v>5</v>
      </c>
      <c r="EM6">
        <f t="shared" si="2"/>
        <v>4</v>
      </c>
      <c r="EN6">
        <f t="shared" si="2"/>
        <v>5</v>
      </c>
      <c r="EO6">
        <f t="shared" si="2"/>
        <v>6</v>
      </c>
      <c r="EP6">
        <f t="shared" si="2"/>
        <v>7</v>
      </c>
      <c r="EQ6">
        <f t="shared" si="2"/>
        <v>6</v>
      </c>
      <c r="ER6">
        <f t="shared" si="2"/>
        <v>4</v>
      </c>
      <c r="ES6">
        <f t="shared" si="2"/>
        <v>5</v>
      </c>
      <c r="ET6">
        <f t="shared" si="2"/>
        <v>6</v>
      </c>
      <c r="EU6">
        <f t="shared" si="2"/>
        <v>3</v>
      </c>
      <c r="EV6">
        <f t="shared" si="2"/>
        <v>4</v>
      </c>
      <c r="EW6">
        <f t="shared" si="2"/>
        <v>4</v>
      </c>
      <c r="EX6">
        <f t="shared" si="2"/>
        <v>4</v>
      </c>
      <c r="EY6">
        <f t="shared" si="2"/>
        <v>5</v>
      </c>
      <c r="EZ6">
        <f t="shared" si="2"/>
        <v>4</v>
      </c>
      <c r="FA6">
        <f t="shared" si="2"/>
        <v>3</v>
      </c>
      <c r="FB6">
        <f t="shared" si="2"/>
        <v>4</v>
      </c>
      <c r="FC6">
        <f t="shared" si="2"/>
        <v>5</v>
      </c>
      <c r="FD6">
        <f t="shared" si="2"/>
        <v>4</v>
      </c>
      <c r="FE6">
        <f t="shared" si="2"/>
        <v>2</v>
      </c>
      <c r="FF6">
        <f t="shared" si="2"/>
        <v>3</v>
      </c>
      <c r="FG6">
        <f t="shared" si="2"/>
        <v>4</v>
      </c>
      <c r="FH6">
        <f t="shared" si="2"/>
        <v>3</v>
      </c>
      <c r="FI6">
        <f t="shared" si="2"/>
        <v>2</v>
      </c>
      <c r="FJ6">
        <f t="shared" si="2"/>
        <v>4</v>
      </c>
      <c r="FK6">
        <f t="shared" si="2"/>
        <v>4</v>
      </c>
      <c r="FL6">
        <f t="shared" si="2"/>
        <v>3</v>
      </c>
      <c r="FM6">
        <f t="shared" si="2"/>
        <v>3</v>
      </c>
      <c r="FN6">
        <f t="shared" si="2"/>
        <v>4</v>
      </c>
      <c r="FO6">
        <f t="shared" si="2"/>
        <v>4</v>
      </c>
      <c r="FP6">
        <f t="shared" si="2"/>
        <v>4</v>
      </c>
      <c r="FQ6">
        <f t="shared" si="2"/>
        <v>3</v>
      </c>
      <c r="FR6">
        <f t="shared" si="2"/>
        <v>3</v>
      </c>
      <c r="FS6">
        <f t="shared" si="2"/>
        <v>4</v>
      </c>
      <c r="FT6">
        <f t="shared" si="2"/>
        <v>3</v>
      </c>
      <c r="FU6">
        <f t="shared" si="2"/>
        <v>3</v>
      </c>
      <c r="FV6">
        <f t="shared" si="2"/>
        <v>3</v>
      </c>
      <c r="FW6">
        <f t="shared" si="2"/>
        <v>4</v>
      </c>
      <c r="FX6">
        <f t="shared" si="2"/>
        <v>4</v>
      </c>
      <c r="FY6">
        <f t="shared" si="2"/>
        <v>3</v>
      </c>
      <c r="FZ6">
        <f t="shared" si="2"/>
        <v>4</v>
      </c>
      <c r="GA6">
        <f t="shared" si="2"/>
        <v>4</v>
      </c>
      <c r="GB6">
        <f t="shared" si="2"/>
        <v>4</v>
      </c>
      <c r="GC6">
        <f t="shared" si="2"/>
        <v>4</v>
      </c>
      <c r="GD6">
        <f t="shared" si="2"/>
        <v>3</v>
      </c>
      <c r="GE6">
        <f t="shared" si="2"/>
        <v>1</v>
      </c>
      <c r="GF6">
        <f t="shared" si="2"/>
        <v>3</v>
      </c>
      <c r="GG6">
        <f t="shared" si="2"/>
        <v>4</v>
      </c>
      <c r="GH6">
        <f t="shared" si="2"/>
        <v>5</v>
      </c>
      <c r="GI6">
        <f t="shared" si="2"/>
        <v>4</v>
      </c>
      <c r="GJ6">
        <f t="shared" si="2"/>
        <v>5</v>
      </c>
      <c r="GK6">
        <f t="shared" si="2"/>
        <v>5</v>
      </c>
      <c r="GL6">
        <f t="shared" si="2"/>
        <v>4</v>
      </c>
      <c r="GM6">
        <f t="shared" ref="GM6:HC17" si="3">COUNTIF(GM$21:GM$81,$A6)</f>
        <v>4</v>
      </c>
      <c r="GN6">
        <f t="shared" si="3"/>
        <v>4</v>
      </c>
      <c r="GO6">
        <f t="shared" si="3"/>
        <v>4</v>
      </c>
      <c r="GP6">
        <f t="shared" si="3"/>
        <v>4</v>
      </c>
      <c r="GQ6">
        <f t="shared" si="3"/>
        <v>4</v>
      </c>
      <c r="GR6">
        <f t="shared" si="3"/>
        <v>5</v>
      </c>
      <c r="GS6">
        <f t="shared" si="3"/>
        <v>4</v>
      </c>
      <c r="GT6">
        <f t="shared" si="3"/>
        <v>4</v>
      </c>
      <c r="GU6">
        <f t="shared" si="3"/>
        <v>4</v>
      </c>
      <c r="GV6">
        <f t="shared" si="3"/>
        <v>4</v>
      </c>
      <c r="GW6">
        <f t="shared" si="3"/>
        <v>4</v>
      </c>
      <c r="GX6">
        <f t="shared" si="3"/>
        <v>4</v>
      </c>
      <c r="GY6">
        <f t="shared" si="3"/>
        <v>4</v>
      </c>
      <c r="GZ6">
        <f t="shared" si="3"/>
        <v>3</v>
      </c>
      <c r="HA6">
        <f t="shared" si="3"/>
        <v>4</v>
      </c>
      <c r="HB6">
        <f t="shared" si="3"/>
        <v>4</v>
      </c>
      <c r="HC6">
        <f t="shared" si="3"/>
        <v>3</v>
      </c>
      <c r="HD6">
        <f t="shared" ref="HD6:ID15" si="4">COUNTIF(HD$21:HD$81,$A6)</f>
        <v>3</v>
      </c>
      <c r="HE6">
        <f t="shared" si="4"/>
        <v>3</v>
      </c>
      <c r="HF6">
        <f t="shared" si="4"/>
        <v>3</v>
      </c>
      <c r="HG6">
        <f t="shared" si="4"/>
        <v>3</v>
      </c>
      <c r="HH6">
        <f t="shared" si="4"/>
        <v>3</v>
      </c>
      <c r="HI6">
        <f t="shared" si="4"/>
        <v>3</v>
      </c>
      <c r="HJ6">
        <f t="shared" si="4"/>
        <v>3</v>
      </c>
      <c r="HK6">
        <f t="shared" si="4"/>
        <v>3</v>
      </c>
      <c r="HL6">
        <f t="shared" si="4"/>
        <v>3</v>
      </c>
      <c r="HM6">
        <f t="shared" si="4"/>
        <v>2</v>
      </c>
      <c r="HN6">
        <f t="shared" si="4"/>
        <v>3</v>
      </c>
      <c r="HO6">
        <f t="shared" si="4"/>
        <v>2</v>
      </c>
      <c r="HP6">
        <f t="shared" si="4"/>
        <v>2</v>
      </c>
      <c r="HQ6">
        <f t="shared" si="4"/>
        <v>3</v>
      </c>
      <c r="HR6">
        <f t="shared" si="4"/>
        <v>3</v>
      </c>
      <c r="HS6">
        <f t="shared" si="4"/>
        <v>3</v>
      </c>
      <c r="HT6">
        <f t="shared" si="4"/>
        <v>2</v>
      </c>
      <c r="HU6">
        <f t="shared" si="4"/>
        <v>3</v>
      </c>
      <c r="HV6">
        <f t="shared" si="4"/>
        <v>3</v>
      </c>
      <c r="HW6">
        <f t="shared" si="4"/>
        <v>3</v>
      </c>
      <c r="HX6">
        <f t="shared" si="4"/>
        <v>3</v>
      </c>
      <c r="HY6">
        <f t="shared" si="4"/>
        <v>2</v>
      </c>
      <c r="HZ6">
        <f t="shared" si="4"/>
        <v>2</v>
      </c>
      <c r="IA6">
        <f t="shared" si="4"/>
        <v>3</v>
      </c>
      <c r="IB6">
        <f t="shared" si="4"/>
        <v>2</v>
      </c>
      <c r="IC6">
        <f t="shared" si="4"/>
        <v>2</v>
      </c>
      <c r="ID6">
        <f t="shared" si="4"/>
        <v>2</v>
      </c>
      <c r="IE6">
        <f t="shared" ref="IE6:JF15" si="5">COUNTIF(IE$21:IE$81,$A6)</f>
        <v>1</v>
      </c>
      <c r="IF6">
        <f t="shared" si="5"/>
        <v>2</v>
      </c>
      <c r="IG6">
        <f t="shared" si="5"/>
        <v>1</v>
      </c>
      <c r="IH6">
        <f t="shared" si="5"/>
        <v>3</v>
      </c>
      <c r="II6">
        <f t="shared" si="5"/>
        <v>3</v>
      </c>
      <c r="IJ6">
        <f t="shared" si="5"/>
        <v>2</v>
      </c>
      <c r="IK6">
        <f t="shared" si="5"/>
        <v>2</v>
      </c>
      <c r="IL6">
        <f t="shared" si="5"/>
        <v>2</v>
      </c>
      <c r="IM6">
        <f t="shared" si="5"/>
        <v>3</v>
      </c>
      <c r="IN6">
        <f t="shared" si="5"/>
        <v>3</v>
      </c>
      <c r="IO6">
        <f t="shared" si="5"/>
        <v>3</v>
      </c>
      <c r="IP6">
        <f t="shared" si="5"/>
        <v>3</v>
      </c>
      <c r="IQ6">
        <f t="shared" si="5"/>
        <v>3</v>
      </c>
      <c r="IR6">
        <f t="shared" si="5"/>
        <v>3</v>
      </c>
      <c r="IS6">
        <f t="shared" si="5"/>
        <v>3</v>
      </c>
      <c r="IT6">
        <f t="shared" si="5"/>
        <v>3</v>
      </c>
      <c r="IU6">
        <f t="shared" si="5"/>
        <v>2</v>
      </c>
      <c r="IV6">
        <f t="shared" si="5"/>
        <v>3</v>
      </c>
      <c r="IW6">
        <f t="shared" si="5"/>
        <v>2</v>
      </c>
      <c r="IX6">
        <f t="shared" si="5"/>
        <v>2</v>
      </c>
      <c r="IY6">
        <f t="shared" si="5"/>
        <v>2</v>
      </c>
      <c r="IZ6">
        <f t="shared" si="5"/>
        <v>2</v>
      </c>
      <c r="JA6">
        <f t="shared" si="5"/>
        <v>2</v>
      </c>
      <c r="JB6">
        <f t="shared" si="5"/>
        <v>2</v>
      </c>
      <c r="JC6">
        <f t="shared" si="5"/>
        <v>2</v>
      </c>
      <c r="JD6">
        <f t="shared" si="5"/>
        <v>3</v>
      </c>
      <c r="JE6">
        <f t="shared" si="5"/>
        <v>1</v>
      </c>
      <c r="JF6">
        <f t="shared" si="5"/>
        <v>2</v>
      </c>
      <c r="JI6">
        <v>0</v>
      </c>
      <c r="JJ6" s="79">
        <v>0</v>
      </c>
    </row>
    <row r="7" spans="1:279">
      <c r="A7" s="79" t="s">
        <v>141</v>
      </c>
      <c r="B7">
        <f t="shared" ref="B7:Q17" si="6">COUNTIF(B$21:B$81,$A7)</f>
        <v>2</v>
      </c>
      <c r="C7">
        <f t="shared" si="6"/>
        <v>2</v>
      </c>
      <c r="D7">
        <f t="shared" si="6"/>
        <v>1</v>
      </c>
      <c r="E7">
        <f t="shared" si="6"/>
        <v>1</v>
      </c>
      <c r="F7">
        <f t="shared" si="6"/>
        <v>1</v>
      </c>
      <c r="G7">
        <f t="shared" si="6"/>
        <v>3</v>
      </c>
      <c r="H7">
        <f t="shared" si="6"/>
        <v>1</v>
      </c>
      <c r="I7">
        <f t="shared" si="6"/>
        <v>2</v>
      </c>
      <c r="J7">
        <f t="shared" si="6"/>
        <v>1</v>
      </c>
      <c r="K7">
        <f t="shared" si="6"/>
        <v>2</v>
      </c>
      <c r="L7">
        <f t="shared" si="6"/>
        <v>1</v>
      </c>
      <c r="M7">
        <f t="shared" si="6"/>
        <v>2</v>
      </c>
      <c r="N7">
        <f t="shared" si="6"/>
        <v>4</v>
      </c>
      <c r="O7">
        <f t="shared" si="6"/>
        <v>5</v>
      </c>
      <c r="P7">
        <f t="shared" si="6"/>
        <v>2</v>
      </c>
      <c r="Q7">
        <f t="shared" si="6"/>
        <v>5</v>
      </c>
      <c r="R7">
        <f t="shared" si="0"/>
        <v>5</v>
      </c>
      <c r="S7">
        <f t="shared" si="0"/>
        <v>5</v>
      </c>
      <c r="T7">
        <f t="shared" si="0"/>
        <v>6</v>
      </c>
      <c r="U7">
        <f t="shared" si="0"/>
        <v>5</v>
      </c>
      <c r="V7">
        <f t="shared" si="0"/>
        <v>4</v>
      </c>
      <c r="W7">
        <f t="shared" si="0"/>
        <v>2</v>
      </c>
      <c r="X7">
        <f t="shared" si="0"/>
        <v>3</v>
      </c>
      <c r="Y7">
        <f t="shared" si="0"/>
        <v>4</v>
      </c>
      <c r="Z7">
        <f t="shared" si="0"/>
        <v>4</v>
      </c>
      <c r="AA7">
        <f t="shared" si="0"/>
        <v>5</v>
      </c>
      <c r="AB7">
        <f t="shared" si="0"/>
        <v>3</v>
      </c>
      <c r="AC7">
        <f t="shared" si="0"/>
        <v>4</v>
      </c>
      <c r="AD7">
        <f t="shared" si="0"/>
        <v>4</v>
      </c>
      <c r="AE7">
        <f t="shared" si="0"/>
        <v>5</v>
      </c>
      <c r="AF7">
        <f t="shared" si="0"/>
        <v>3</v>
      </c>
      <c r="AG7">
        <f t="shared" si="0"/>
        <v>2</v>
      </c>
      <c r="AH7">
        <f t="shared" si="0"/>
        <v>3</v>
      </c>
      <c r="AI7">
        <f t="shared" si="0"/>
        <v>3</v>
      </c>
      <c r="AJ7">
        <f t="shared" si="0"/>
        <v>2</v>
      </c>
      <c r="AK7">
        <f t="shared" si="0"/>
        <v>1</v>
      </c>
      <c r="AL7">
        <f t="shared" si="0"/>
        <v>3</v>
      </c>
      <c r="AM7">
        <f t="shared" si="0"/>
        <v>5</v>
      </c>
      <c r="AN7">
        <f t="shared" si="0"/>
        <v>2</v>
      </c>
      <c r="AO7">
        <f t="shared" si="0"/>
        <v>3</v>
      </c>
      <c r="AP7">
        <f t="shared" si="0"/>
        <v>2</v>
      </c>
      <c r="AQ7">
        <f t="shared" si="0"/>
        <v>3</v>
      </c>
      <c r="AR7">
        <f t="shared" si="0"/>
        <v>3</v>
      </c>
      <c r="AS7">
        <f t="shared" si="0"/>
        <v>3</v>
      </c>
      <c r="AT7">
        <f t="shared" si="0"/>
        <v>2</v>
      </c>
      <c r="AU7">
        <f t="shared" si="0"/>
        <v>3</v>
      </c>
      <c r="AV7">
        <f t="shared" si="0"/>
        <v>2</v>
      </c>
      <c r="AW7">
        <f t="shared" si="0"/>
        <v>1</v>
      </c>
      <c r="AX7">
        <f t="shared" si="0"/>
        <v>2</v>
      </c>
      <c r="AY7">
        <f t="shared" si="0"/>
        <v>2</v>
      </c>
      <c r="AZ7">
        <f t="shared" si="0"/>
        <v>2</v>
      </c>
      <c r="BA7">
        <f t="shared" si="0"/>
        <v>3</v>
      </c>
      <c r="BB7">
        <f t="shared" si="0"/>
        <v>5</v>
      </c>
      <c r="BC7">
        <f t="shared" si="0"/>
        <v>4</v>
      </c>
      <c r="BD7">
        <f t="shared" si="0"/>
        <v>4</v>
      </c>
      <c r="BE7">
        <f t="shared" si="0"/>
        <v>2</v>
      </c>
      <c r="BF7">
        <f t="shared" si="0"/>
        <v>3</v>
      </c>
      <c r="BG7">
        <f t="shared" si="0"/>
        <v>4</v>
      </c>
      <c r="BH7">
        <f t="shared" si="0"/>
        <v>3</v>
      </c>
      <c r="BI7">
        <f t="shared" si="0"/>
        <v>5</v>
      </c>
      <c r="BJ7">
        <f t="shared" si="0"/>
        <v>3</v>
      </c>
      <c r="BK7">
        <f t="shared" si="0"/>
        <v>3</v>
      </c>
      <c r="BL7">
        <f t="shared" si="0"/>
        <v>3</v>
      </c>
      <c r="BM7">
        <f t="shared" si="0"/>
        <v>4</v>
      </c>
      <c r="BN7">
        <f t="shared" si="0"/>
        <v>3</v>
      </c>
      <c r="BO7">
        <f t="shared" si="1"/>
        <v>2</v>
      </c>
      <c r="BP7">
        <f t="shared" si="1"/>
        <v>3</v>
      </c>
      <c r="BQ7">
        <f t="shared" si="1"/>
        <v>3</v>
      </c>
      <c r="BR7">
        <f t="shared" si="1"/>
        <v>4</v>
      </c>
      <c r="BS7">
        <f t="shared" si="1"/>
        <v>4</v>
      </c>
      <c r="BT7">
        <f t="shared" si="1"/>
        <v>3</v>
      </c>
      <c r="BU7">
        <f t="shared" si="1"/>
        <v>4</v>
      </c>
      <c r="BV7">
        <f t="shared" si="1"/>
        <v>3</v>
      </c>
      <c r="BW7">
        <f t="shared" si="1"/>
        <v>3</v>
      </c>
      <c r="BX7">
        <f t="shared" si="1"/>
        <v>4</v>
      </c>
      <c r="BY7">
        <f t="shared" si="1"/>
        <v>4</v>
      </c>
      <c r="BZ7">
        <f t="shared" si="1"/>
        <v>5</v>
      </c>
      <c r="CA7">
        <f t="shared" si="1"/>
        <v>5</v>
      </c>
      <c r="CB7">
        <f t="shared" si="1"/>
        <v>5</v>
      </c>
      <c r="CC7">
        <f t="shared" si="1"/>
        <v>5</v>
      </c>
      <c r="CD7">
        <f t="shared" si="1"/>
        <v>4</v>
      </c>
      <c r="CE7">
        <f t="shared" si="1"/>
        <v>5</v>
      </c>
      <c r="CF7">
        <f t="shared" si="1"/>
        <v>5</v>
      </c>
      <c r="CG7">
        <f t="shared" si="1"/>
        <v>5</v>
      </c>
      <c r="CH7">
        <f t="shared" si="1"/>
        <v>5</v>
      </c>
      <c r="CI7">
        <f t="shared" si="1"/>
        <v>6</v>
      </c>
      <c r="CJ7">
        <f t="shared" si="1"/>
        <v>4</v>
      </c>
      <c r="CK7">
        <f t="shared" si="1"/>
        <v>4</v>
      </c>
      <c r="CL7">
        <f t="shared" si="1"/>
        <v>4</v>
      </c>
      <c r="CM7">
        <f t="shared" si="1"/>
        <v>5</v>
      </c>
      <c r="CN7">
        <f t="shared" si="1"/>
        <v>5</v>
      </c>
      <c r="CO7">
        <f t="shared" si="1"/>
        <v>4</v>
      </c>
      <c r="CP7">
        <f t="shared" si="1"/>
        <v>3</v>
      </c>
      <c r="CQ7">
        <f t="shared" si="1"/>
        <v>5</v>
      </c>
      <c r="CR7">
        <f t="shared" si="1"/>
        <v>5</v>
      </c>
      <c r="CS7">
        <f t="shared" si="1"/>
        <v>5</v>
      </c>
      <c r="CT7">
        <f t="shared" si="1"/>
        <v>5</v>
      </c>
      <c r="CU7">
        <f t="shared" si="1"/>
        <v>7</v>
      </c>
      <c r="CV7">
        <f t="shared" si="1"/>
        <v>7</v>
      </c>
      <c r="CW7">
        <f t="shared" si="1"/>
        <v>7</v>
      </c>
      <c r="CX7">
        <f t="shared" si="1"/>
        <v>7</v>
      </c>
      <c r="CY7">
        <f t="shared" si="1"/>
        <v>7</v>
      </c>
      <c r="CZ7">
        <f t="shared" si="1"/>
        <v>5</v>
      </c>
      <c r="DA7">
        <f t="shared" si="1"/>
        <v>6</v>
      </c>
      <c r="DB7">
        <f t="shared" si="1"/>
        <v>5</v>
      </c>
      <c r="DC7">
        <f t="shared" si="1"/>
        <v>6</v>
      </c>
      <c r="DD7">
        <f t="shared" si="1"/>
        <v>6</v>
      </c>
      <c r="DE7">
        <f t="shared" si="1"/>
        <v>7</v>
      </c>
      <c r="DF7">
        <f t="shared" si="1"/>
        <v>5</v>
      </c>
      <c r="DG7">
        <f t="shared" si="1"/>
        <v>7</v>
      </c>
      <c r="DH7">
        <f t="shared" si="1"/>
        <v>6</v>
      </c>
      <c r="DI7">
        <f t="shared" si="1"/>
        <v>6</v>
      </c>
      <c r="DJ7">
        <f t="shared" si="1"/>
        <v>5</v>
      </c>
      <c r="DK7">
        <f t="shared" si="1"/>
        <v>8</v>
      </c>
      <c r="DL7">
        <f t="shared" si="1"/>
        <v>8</v>
      </c>
      <c r="DM7">
        <f t="shared" si="1"/>
        <v>7</v>
      </c>
      <c r="DN7">
        <f t="shared" si="1"/>
        <v>7</v>
      </c>
      <c r="DO7">
        <f t="shared" si="1"/>
        <v>5</v>
      </c>
      <c r="DP7">
        <f t="shared" si="1"/>
        <v>5</v>
      </c>
      <c r="DQ7">
        <f t="shared" si="1"/>
        <v>6</v>
      </c>
      <c r="DR7">
        <f t="shared" si="1"/>
        <v>6</v>
      </c>
      <c r="DS7">
        <f t="shared" si="1"/>
        <v>5</v>
      </c>
      <c r="DT7">
        <f t="shared" si="1"/>
        <v>5</v>
      </c>
      <c r="DU7">
        <f t="shared" si="1"/>
        <v>5</v>
      </c>
      <c r="DV7">
        <f t="shared" si="1"/>
        <v>5</v>
      </c>
      <c r="DW7">
        <f t="shared" si="1"/>
        <v>5</v>
      </c>
      <c r="DX7">
        <f t="shared" si="1"/>
        <v>5</v>
      </c>
      <c r="DY7">
        <f t="shared" si="1"/>
        <v>7</v>
      </c>
      <c r="DZ7">
        <f t="shared" si="1"/>
        <v>5</v>
      </c>
      <c r="EA7">
        <f t="shared" si="2"/>
        <v>6</v>
      </c>
      <c r="EB7">
        <f t="shared" si="2"/>
        <v>5</v>
      </c>
      <c r="EC7">
        <f t="shared" si="2"/>
        <v>5</v>
      </c>
      <c r="ED7">
        <f t="shared" si="2"/>
        <v>5</v>
      </c>
      <c r="EE7">
        <f t="shared" si="2"/>
        <v>6</v>
      </c>
      <c r="EF7">
        <f t="shared" si="2"/>
        <v>5</v>
      </c>
      <c r="EG7">
        <f t="shared" si="2"/>
        <v>4</v>
      </c>
      <c r="EH7">
        <f t="shared" si="2"/>
        <v>5</v>
      </c>
      <c r="EI7">
        <f t="shared" si="2"/>
        <v>5</v>
      </c>
      <c r="EJ7">
        <f t="shared" si="2"/>
        <v>5</v>
      </c>
      <c r="EK7">
        <f t="shared" si="2"/>
        <v>7</v>
      </c>
      <c r="EL7">
        <f t="shared" si="2"/>
        <v>5</v>
      </c>
      <c r="EM7">
        <f t="shared" si="2"/>
        <v>6</v>
      </c>
      <c r="EN7">
        <f t="shared" si="2"/>
        <v>5</v>
      </c>
      <c r="EO7">
        <f t="shared" si="2"/>
        <v>4</v>
      </c>
      <c r="EP7">
        <f t="shared" si="2"/>
        <v>4</v>
      </c>
      <c r="EQ7">
        <f t="shared" si="2"/>
        <v>4</v>
      </c>
      <c r="ER7">
        <f t="shared" si="2"/>
        <v>6</v>
      </c>
      <c r="ES7">
        <f t="shared" si="2"/>
        <v>4</v>
      </c>
      <c r="ET7">
        <f t="shared" si="2"/>
        <v>4</v>
      </c>
      <c r="EU7">
        <f t="shared" si="2"/>
        <v>7</v>
      </c>
      <c r="EV7">
        <f t="shared" si="2"/>
        <v>5</v>
      </c>
      <c r="EW7">
        <f t="shared" si="2"/>
        <v>5</v>
      </c>
      <c r="EX7">
        <f t="shared" si="2"/>
        <v>5</v>
      </c>
      <c r="EY7">
        <f t="shared" si="2"/>
        <v>4</v>
      </c>
      <c r="EZ7">
        <f t="shared" si="2"/>
        <v>3</v>
      </c>
      <c r="FA7">
        <f t="shared" si="2"/>
        <v>4</v>
      </c>
      <c r="FB7">
        <f t="shared" si="2"/>
        <v>4</v>
      </c>
      <c r="FC7">
        <f t="shared" si="2"/>
        <v>2</v>
      </c>
      <c r="FD7">
        <f t="shared" si="2"/>
        <v>2</v>
      </c>
      <c r="FE7">
        <f t="shared" si="2"/>
        <v>3</v>
      </c>
      <c r="FF7">
        <f t="shared" si="2"/>
        <v>1</v>
      </c>
      <c r="FG7">
        <f t="shared" si="2"/>
        <v>1</v>
      </c>
      <c r="FH7">
        <f t="shared" si="2"/>
        <v>1</v>
      </c>
      <c r="FI7">
        <f t="shared" si="2"/>
        <v>2</v>
      </c>
      <c r="FJ7">
        <f t="shared" si="2"/>
        <v>0</v>
      </c>
      <c r="FK7">
        <f t="shared" si="2"/>
        <v>1</v>
      </c>
      <c r="FL7">
        <f t="shared" si="2"/>
        <v>2</v>
      </c>
      <c r="FM7">
        <f t="shared" si="2"/>
        <v>2</v>
      </c>
      <c r="FN7">
        <f t="shared" si="2"/>
        <v>1</v>
      </c>
      <c r="FO7">
        <f t="shared" si="2"/>
        <v>1</v>
      </c>
      <c r="FP7">
        <f t="shared" si="2"/>
        <v>0</v>
      </c>
      <c r="FQ7">
        <f t="shared" si="2"/>
        <v>1</v>
      </c>
      <c r="FR7">
        <f t="shared" si="2"/>
        <v>1</v>
      </c>
      <c r="FS7">
        <f t="shared" si="2"/>
        <v>1</v>
      </c>
      <c r="FT7">
        <f t="shared" si="2"/>
        <v>1</v>
      </c>
      <c r="FU7">
        <f t="shared" si="2"/>
        <v>1</v>
      </c>
      <c r="FV7">
        <f t="shared" si="2"/>
        <v>1</v>
      </c>
      <c r="FW7">
        <f t="shared" si="2"/>
        <v>0</v>
      </c>
      <c r="FX7">
        <f t="shared" si="2"/>
        <v>1</v>
      </c>
      <c r="FY7">
        <f t="shared" si="2"/>
        <v>3</v>
      </c>
      <c r="FZ7">
        <f t="shared" si="2"/>
        <v>1</v>
      </c>
      <c r="GA7">
        <f t="shared" si="2"/>
        <v>1</v>
      </c>
      <c r="GB7">
        <f t="shared" si="2"/>
        <v>2</v>
      </c>
      <c r="GC7">
        <f t="shared" si="2"/>
        <v>0</v>
      </c>
      <c r="GD7">
        <f t="shared" si="2"/>
        <v>1</v>
      </c>
      <c r="GE7">
        <f t="shared" si="2"/>
        <v>2</v>
      </c>
      <c r="GF7">
        <f t="shared" si="2"/>
        <v>1</v>
      </c>
      <c r="GG7">
        <f t="shared" si="2"/>
        <v>2</v>
      </c>
      <c r="GH7">
        <f t="shared" si="2"/>
        <v>1</v>
      </c>
      <c r="GI7">
        <f t="shared" si="2"/>
        <v>4</v>
      </c>
      <c r="GJ7">
        <f t="shared" si="2"/>
        <v>3</v>
      </c>
      <c r="GK7">
        <f t="shared" si="2"/>
        <v>1</v>
      </c>
      <c r="GL7">
        <f t="shared" si="2"/>
        <v>1</v>
      </c>
      <c r="GM7">
        <f t="shared" si="3"/>
        <v>1</v>
      </c>
      <c r="GN7">
        <f t="shared" si="3"/>
        <v>2</v>
      </c>
      <c r="GO7">
        <f t="shared" si="3"/>
        <v>2</v>
      </c>
      <c r="GP7">
        <f t="shared" si="3"/>
        <v>2</v>
      </c>
      <c r="GQ7">
        <f t="shared" si="3"/>
        <v>1</v>
      </c>
      <c r="GR7">
        <f t="shared" si="3"/>
        <v>2</v>
      </c>
      <c r="GS7">
        <f t="shared" si="3"/>
        <v>1</v>
      </c>
      <c r="GT7">
        <f t="shared" si="3"/>
        <v>1</v>
      </c>
      <c r="GU7">
        <f t="shared" si="3"/>
        <v>1</v>
      </c>
      <c r="GV7">
        <f t="shared" si="3"/>
        <v>1</v>
      </c>
      <c r="GW7">
        <f t="shared" si="3"/>
        <v>2</v>
      </c>
      <c r="GX7">
        <f t="shared" si="3"/>
        <v>1</v>
      </c>
      <c r="GY7">
        <f t="shared" si="3"/>
        <v>1</v>
      </c>
      <c r="GZ7">
        <f t="shared" si="3"/>
        <v>2</v>
      </c>
      <c r="HA7">
        <f t="shared" si="3"/>
        <v>1</v>
      </c>
      <c r="HB7">
        <f t="shared" si="3"/>
        <v>0</v>
      </c>
      <c r="HC7">
        <f t="shared" si="3"/>
        <v>1</v>
      </c>
      <c r="HD7">
        <f t="shared" si="4"/>
        <v>2</v>
      </c>
      <c r="HE7">
        <f t="shared" si="4"/>
        <v>2</v>
      </c>
      <c r="HF7">
        <f t="shared" si="4"/>
        <v>2</v>
      </c>
      <c r="HG7">
        <f t="shared" si="4"/>
        <v>3</v>
      </c>
      <c r="HH7">
        <f t="shared" si="4"/>
        <v>3</v>
      </c>
      <c r="HI7">
        <f t="shared" si="4"/>
        <v>3</v>
      </c>
      <c r="HJ7">
        <f t="shared" si="4"/>
        <v>3</v>
      </c>
      <c r="HK7">
        <f t="shared" si="4"/>
        <v>2</v>
      </c>
      <c r="HL7">
        <f t="shared" si="4"/>
        <v>2</v>
      </c>
      <c r="HM7">
        <f t="shared" si="4"/>
        <v>4</v>
      </c>
      <c r="HN7">
        <f t="shared" si="4"/>
        <v>2</v>
      </c>
      <c r="HO7">
        <f t="shared" si="4"/>
        <v>3</v>
      </c>
      <c r="HP7">
        <f t="shared" si="4"/>
        <v>2</v>
      </c>
      <c r="HQ7">
        <f t="shared" si="4"/>
        <v>1</v>
      </c>
      <c r="HR7">
        <f t="shared" si="4"/>
        <v>2</v>
      </c>
      <c r="HS7">
        <f t="shared" si="4"/>
        <v>2</v>
      </c>
      <c r="HT7">
        <f t="shared" si="4"/>
        <v>3</v>
      </c>
      <c r="HU7">
        <f t="shared" si="4"/>
        <v>2</v>
      </c>
      <c r="HV7">
        <f t="shared" si="4"/>
        <v>2</v>
      </c>
      <c r="HW7">
        <f t="shared" si="4"/>
        <v>1</v>
      </c>
      <c r="HX7">
        <f t="shared" si="4"/>
        <v>2</v>
      </c>
      <c r="HY7">
        <f t="shared" si="4"/>
        <v>3</v>
      </c>
      <c r="HZ7">
        <f t="shared" si="4"/>
        <v>3</v>
      </c>
      <c r="IA7">
        <f t="shared" si="4"/>
        <v>2</v>
      </c>
      <c r="IB7">
        <f t="shared" si="4"/>
        <v>2</v>
      </c>
      <c r="IC7">
        <f t="shared" si="4"/>
        <v>1</v>
      </c>
      <c r="ID7">
        <f t="shared" si="4"/>
        <v>1</v>
      </c>
      <c r="IE7">
        <f t="shared" si="5"/>
        <v>2</v>
      </c>
      <c r="IF7">
        <f t="shared" si="5"/>
        <v>1</v>
      </c>
      <c r="IG7">
        <f t="shared" si="5"/>
        <v>2</v>
      </c>
      <c r="IH7">
        <f t="shared" si="5"/>
        <v>1</v>
      </c>
      <c r="II7">
        <f t="shared" si="5"/>
        <v>1</v>
      </c>
      <c r="IJ7">
        <f t="shared" si="5"/>
        <v>2</v>
      </c>
      <c r="IK7">
        <f t="shared" si="5"/>
        <v>1</v>
      </c>
      <c r="IL7">
        <f t="shared" si="5"/>
        <v>1</v>
      </c>
      <c r="IM7">
        <f t="shared" si="5"/>
        <v>0</v>
      </c>
      <c r="IN7">
        <f t="shared" si="5"/>
        <v>1</v>
      </c>
      <c r="IO7">
        <f t="shared" si="5"/>
        <v>1</v>
      </c>
      <c r="IP7">
        <f t="shared" si="5"/>
        <v>1</v>
      </c>
      <c r="IQ7">
        <f t="shared" si="5"/>
        <v>2</v>
      </c>
      <c r="IR7">
        <f t="shared" si="5"/>
        <v>1</v>
      </c>
      <c r="IS7">
        <f t="shared" si="5"/>
        <v>1</v>
      </c>
      <c r="IT7">
        <f t="shared" si="5"/>
        <v>0</v>
      </c>
      <c r="IU7">
        <f t="shared" si="5"/>
        <v>0</v>
      </c>
      <c r="IV7">
        <f t="shared" si="5"/>
        <v>0</v>
      </c>
      <c r="IW7">
        <f t="shared" si="5"/>
        <v>1</v>
      </c>
      <c r="IX7">
        <f t="shared" si="5"/>
        <v>2</v>
      </c>
      <c r="IY7">
        <f t="shared" si="5"/>
        <v>1</v>
      </c>
      <c r="IZ7">
        <f t="shared" si="5"/>
        <v>1</v>
      </c>
      <c r="JA7">
        <f t="shared" si="5"/>
        <v>1</v>
      </c>
      <c r="JB7">
        <f t="shared" si="5"/>
        <v>1</v>
      </c>
      <c r="JC7">
        <f t="shared" si="5"/>
        <v>1</v>
      </c>
      <c r="JD7">
        <f t="shared" si="5"/>
        <v>0</v>
      </c>
      <c r="JE7">
        <f t="shared" si="5"/>
        <v>2</v>
      </c>
      <c r="JF7">
        <f t="shared" si="5"/>
        <v>1</v>
      </c>
      <c r="JI7">
        <v>1E-3</v>
      </c>
      <c r="JJ7" t="s">
        <v>141</v>
      </c>
    </row>
    <row r="8" spans="1:279">
      <c r="A8" t="s">
        <v>142</v>
      </c>
      <c r="B8">
        <f t="shared" si="6"/>
        <v>1</v>
      </c>
      <c r="C8">
        <f t="shared" si="6"/>
        <v>0</v>
      </c>
      <c r="D8">
        <f t="shared" si="6"/>
        <v>1</v>
      </c>
      <c r="E8">
        <f t="shared" si="6"/>
        <v>1</v>
      </c>
      <c r="F8">
        <f t="shared" si="6"/>
        <v>1</v>
      </c>
      <c r="G8">
        <f t="shared" si="6"/>
        <v>1</v>
      </c>
      <c r="H8">
        <f t="shared" si="6"/>
        <v>1</v>
      </c>
      <c r="I8">
        <f t="shared" si="6"/>
        <v>0</v>
      </c>
      <c r="J8">
        <f t="shared" si="6"/>
        <v>1</v>
      </c>
      <c r="K8">
        <f t="shared" si="6"/>
        <v>1</v>
      </c>
      <c r="L8">
        <f t="shared" si="6"/>
        <v>1</v>
      </c>
      <c r="M8">
        <f t="shared" si="6"/>
        <v>0</v>
      </c>
      <c r="N8">
        <f t="shared" si="6"/>
        <v>0</v>
      </c>
      <c r="O8">
        <f t="shared" si="6"/>
        <v>0</v>
      </c>
      <c r="P8">
        <f t="shared" si="6"/>
        <v>1</v>
      </c>
      <c r="Q8">
        <f t="shared" si="6"/>
        <v>0</v>
      </c>
      <c r="R8">
        <f t="shared" si="0"/>
        <v>1</v>
      </c>
      <c r="S8">
        <f t="shared" si="0"/>
        <v>2</v>
      </c>
      <c r="T8">
        <f t="shared" si="0"/>
        <v>0</v>
      </c>
      <c r="U8">
        <f t="shared" si="0"/>
        <v>0</v>
      </c>
      <c r="V8">
        <f t="shared" si="0"/>
        <v>0</v>
      </c>
      <c r="W8">
        <f t="shared" si="0"/>
        <v>2</v>
      </c>
      <c r="X8">
        <f t="shared" si="0"/>
        <v>1</v>
      </c>
      <c r="Y8">
        <f t="shared" si="0"/>
        <v>1</v>
      </c>
      <c r="Z8">
        <f t="shared" si="0"/>
        <v>1</v>
      </c>
      <c r="AA8">
        <f t="shared" si="0"/>
        <v>0</v>
      </c>
      <c r="AB8">
        <f t="shared" si="0"/>
        <v>1</v>
      </c>
      <c r="AC8">
        <f t="shared" si="0"/>
        <v>1</v>
      </c>
      <c r="AD8">
        <f t="shared" si="0"/>
        <v>0</v>
      </c>
      <c r="AE8">
        <f t="shared" si="0"/>
        <v>1</v>
      </c>
      <c r="AF8">
        <f t="shared" si="0"/>
        <v>1</v>
      </c>
      <c r="AG8">
        <f t="shared" si="0"/>
        <v>1</v>
      </c>
      <c r="AH8">
        <f t="shared" si="0"/>
        <v>1</v>
      </c>
      <c r="AI8">
        <f t="shared" si="0"/>
        <v>1</v>
      </c>
      <c r="AJ8">
        <f t="shared" si="0"/>
        <v>1</v>
      </c>
      <c r="AK8">
        <f t="shared" si="0"/>
        <v>2</v>
      </c>
      <c r="AL8">
        <f t="shared" si="0"/>
        <v>0</v>
      </c>
      <c r="AM8">
        <f t="shared" si="0"/>
        <v>1</v>
      </c>
      <c r="AN8">
        <f t="shared" si="0"/>
        <v>1</v>
      </c>
      <c r="AO8">
        <f t="shared" si="0"/>
        <v>1</v>
      </c>
      <c r="AP8">
        <f t="shared" si="0"/>
        <v>1</v>
      </c>
      <c r="AQ8">
        <f t="shared" si="0"/>
        <v>1</v>
      </c>
      <c r="AR8">
        <f t="shared" si="0"/>
        <v>1</v>
      </c>
      <c r="AS8">
        <f t="shared" si="0"/>
        <v>1</v>
      </c>
      <c r="AT8">
        <f t="shared" si="0"/>
        <v>1</v>
      </c>
      <c r="AU8">
        <f t="shared" si="0"/>
        <v>0</v>
      </c>
      <c r="AV8">
        <f t="shared" si="0"/>
        <v>1</v>
      </c>
      <c r="AW8">
        <f t="shared" si="0"/>
        <v>0</v>
      </c>
      <c r="AX8">
        <f t="shared" si="0"/>
        <v>1</v>
      </c>
      <c r="AY8">
        <f t="shared" si="0"/>
        <v>1</v>
      </c>
      <c r="AZ8">
        <f t="shared" si="0"/>
        <v>1</v>
      </c>
      <c r="BA8">
        <f t="shared" si="0"/>
        <v>0</v>
      </c>
      <c r="BB8">
        <f t="shared" si="0"/>
        <v>0</v>
      </c>
      <c r="BC8">
        <f t="shared" si="0"/>
        <v>0</v>
      </c>
      <c r="BD8">
        <f t="shared" si="0"/>
        <v>1</v>
      </c>
      <c r="BE8">
        <f t="shared" si="0"/>
        <v>1</v>
      </c>
      <c r="BF8">
        <f t="shared" si="0"/>
        <v>1</v>
      </c>
      <c r="BG8">
        <f t="shared" si="0"/>
        <v>0</v>
      </c>
      <c r="BH8">
        <f t="shared" si="0"/>
        <v>1</v>
      </c>
      <c r="BI8">
        <f t="shared" si="0"/>
        <v>0</v>
      </c>
      <c r="BJ8">
        <f t="shared" si="0"/>
        <v>0</v>
      </c>
      <c r="BK8">
        <f t="shared" si="0"/>
        <v>0</v>
      </c>
      <c r="BL8">
        <f t="shared" si="0"/>
        <v>1</v>
      </c>
      <c r="BM8">
        <f t="shared" si="0"/>
        <v>0</v>
      </c>
      <c r="BN8">
        <f t="shared" si="0"/>
        <v>0</v>
      </c>
      <c r="BO8">
        <f t="shared" si="1"/>
        <v>1</v>
      </c>
      <c r="BP8">
        <f t="shared" si="1"/>
        <v>0</v>
      </c>
      <c r="BQ8">
        <f t="shared" si="1"/>
        <v>1</v>
      </c>
      <c r="BR8">
        <f t="shared" si="1"/>
        <v>0</v>
      </c>
      <c r="BS8">
        <f t="shared" si="1"/>
        <v>0</v>
      </c>
      <c r="BT8">
        <f t="shared" si="1"/>
        <v>1</v>
      </c>
      <c r="BU8">
        <f t="shared" si="1"/>
        <v>2</v>
      </c>
      <c r="BV8">
        <f t="shared" si="1"/>
        <v>1</v>
      </c>
      <c r="BW8">
        <f t="shared" si="1"/>
        <v>1</v>
      </c>
      <c r="BX8">
        <f t="shared" si="1"/>
        <v>0</v>
      </c>
      <c r="BY8">
        <f t="shared" si="1"/>
        <v>1</v>
      </c>
      <c r="BZ8">
        <f t="shared" si="1"/>
        <v>0</v>
      </c>
      <c r="CA8">
        <f t="shared" si="1"/>
        <v>0</v>
      </c>
      <c r="CB8">
        <f t="shared" si="1"/>
        <v>1</v>
      </c>
      <c r="CC8">
        <f t="shared" si="1"/>
        <v>1</v>
      </c>
      <c r="CD8">
        <f t="shared" si="1"/>
        <v>1</v>
      </c>
      <c r="CE8">
        <f t="shared" si="1"/>
        <v>1</v>
      </c>
      <c r="CF8">
        <f t="shared" si="1"/>
        <v>1</v>
      </c>
      <c r="CG8">
        <f t="shared" si="1"/>
        <v>1</v>
      </c>
      <c r="CH8">
        <f t="shared" si="1"/>
        <v>1</v>
      </c>
      <c r="CI8">
        <f t="shared" si="1"/>
        <v>0</v>
      </c>
      <c r="CJ8">
        <f t="shared" si="1"/>
        <v>1</v>
      </c>
      <c r="CK8">
        <f t="shared" si="1"/>
        <v>1</v>
      </c>
      <c r="CL8">
        <f t="shared" si="1"/>
        <v>0</v>
      </c>
      <c r="CM8">
        <f t="shared" si="1"/>
        <v>0</v>
      </c>
      <c r="CN8">
        <f t="shared" si="1"/>
        <v>0</v>
      </c>
      <c r="CO8">
        <f t="shared" si="1"/>
        <v>1</v>
      </c>
      <c r="CP8">
        <f t="shared" si="1"/>
        <v>2</v>
      </c>
      <c r="CQ8">
        <f t="shared" si="1"/>
        <v>1</v>
      </c>
      <c r="CR8">
        <f t="shared" si="1"/>
        <v>0</v>
      </c>
      <c r="CS8">
        <f t="shared" si="1"/>
        <v>0</v>
      </c>
      <c r="CT8">
        <f t="shared" si="1"/>
        <v>1</v>
      </c>
      <c r="CU8">
        <f t="shared" si="1"/>
        <v>1</v>
      </c>
      <c r="CV8">
        <f t="shared" si="1"/>
        <v>1</v>
      </c>
      <c r="CW8">
        <f t="shared" si="1"/>
        <v>1</v>
      </c>
      <c r="CX8">
        <f t="shared" si="1"/>
        <v>1</v>
      </c>
      <c r="CY8">
        <f t="shared" si="1"/>
        <v>0</v>
      </c>
      <c r="CZ8">
        <f t="shared" si="1"/>
        <v>1</v>
      </c>
      <c r="DA8">
        <f t="shared" si="1"/>
        <v>1</v>
      </c>
      <c r="DB8">
        <f t="shared" si="1"/>
        <v>2</v>
      </c>
      <c r="DC8">
        <f t="shared" si="1"/>
        <v>1</v>
      </c>
      <c r="DD8">
        <f t="shared" si="1"/>
        <v>1</v>
      </c>
      <c r="DE8">
        <f t="shared" si="1"/>
        <v>0</v>
      </c>
      <c r="DF8">
        <f t="shared" si="1"/>
        <v>1</v>
      </c>
      <c r="DG8">
        <f t="shared" si="1"/>
        <v>0</v>
      </c>
      <c r="DH8">
        <f t="shared" si="1"/>
        <v>1</v>
      </c>
      <c r="DI8">
        <f t="shared" si="1"/>
        <v>1</v>
      </c>
      <c r="DJ8">
        <f t="shared" si="1"/>
        <v>1</v>
      </c>
      <c r="DK8">
        <f t="shared" si="1"/>
        <v>1</v>
      </c>
      <c r="DL8">
        <f t="shared" si="1"/>
        <v>0</v>
      </c>
      <c r="DM8">
        <f t="shared" si="1"/>
        <v>0</v>
      </c>
      <c r="DN8">
        <f t="shared" si="1"/>
        <v>2</v>
      </c>
      <c r="DO8">
        <f t="shared" si="1"/>
        <v>1</v>
      </c>
      <c r="DP8">
        <f t="shared" si="1"/>
        <v>2</v>
      </c>
      <c r="DQ8">
        <f t="shared" si="1"/>
        <v>0</v>
      </c>
      <c r="DR8">
        <f t="shared" si="1"/>
        <v>1</v>
      </c>
      <c r="DS8">
        <f t="shared" si="1"/>
        <v>1</v>
      </c>
      <c r="DT8">
        <f t="shared" si="1"/>
        <v>2</v>
      </c>
      <c r="DU8">
        <f t="shared" si="1"/>
        <v>0</v>
      </c>
      <c r="DV8">
        <f t="shared" si="1"/>
        <v>2</v>
      </c>
      <c r="DW8">
        <f t="shared" si="1"/>
        <v>2</v>
      </c>
      <c r="DX8">
        <f t="shared" si="1"/>
        <v>2</v>
      </c>
      <c r="DY8">
        <f t="shared" si="1"/>
        <v>0</v>
      </c>
      <c r="DZ8">
        <f t="shared" si="1"/>
        <v>2</v>
      </c>
      <c r="EA8">
        <f t="shared" si="2"/>
        <v>1</v>
      </c>
      <c r="EB8">
        <f t="shared" si="2"/>
        <v>2</v>
      </c>
      <c r="EC8">
        <f t="shared" si="2"/>
        <v>2</v>
      </c>
      <c r="ED8">
        <f t="shared" si="2"/>
        <v>1</v>
      </c>
      <c r="EE8">
        <f t="shared" si="2"/>
        <v>0</v>
      </c>
      <c r="EF8">
        <f t="shared" si="2"/>
        <v>1</v>
      </c>
      <c r="EG8">
        <f t="shared" si="2"/>
        <v>2</v>
      </c>
      <c r="EH8">
        <f t="shared" si="2"/>
        <v>1</v>
      </c>
      <c r="EI8">
        <f t="shared" si="2"/>
        <v>0</v>
      </c>
      <c r="EJ8">
        <f t="shared" si="2"/>
        <v>1</v>
      </c>
      <c r="EK8">
        <f t="shared" si="2"/>
        <v>0</v>
      </c>
      <c r="EL8">
        <f t="shared" si="2"/>
        <v>1</v>
      </c>
      <c r="EM8">
        <f t="shared" si="2"/>
        <v>1</v>
      </c>
      <c r="EN8">
        <f t="shared" si="2"/>
        <v>1</v>
      </c>
      <c r="EO8">
        <f t="shared" si="2"/>
        <v>1</v>
      </c>
      <c r="EP8">
        <f t="shared" si="2"/>
        <v>0</v>
      </c>
      <c r="EQ8">
        <f t="shared" si="2"/>
        <v>0</v>
      </c>
      <c r="ER8">
        <f t="shared" si="2"/>
        <v>0</v>
      </c>
      <c r="ES8">
        <f t="shared" si="2"/>
        <v>1</v>
      </c>
      <c r="ET8">
        <f t="shared" si="2"/>
        <v>1</v>
      </c>
      <c r="EU8">
        <f t="shared" si="2"/>
        <v>0</v>
      </c>
      <c r="EV8">
        <f t="shared" si="2"/>
        <v>0</v>
      </c>
      <c r="EW8">
        <f t="shared" si="2"/>
        <v>1</v>
      </c>
      <c r="EX8">
        <f t="shared" si="2"/>
        <v>0</v>
      </c>
      <c r="EY8">
        <f t="shared" si="2"/>
        <v>1</v>
      </c>
      <c r="EZ8">
        <f t="shared" si="2"/>
        <v>0</v>
      </c>
      <c r="FA8">
        <f t="shared" si="2"/>
        <v>0</v>
      </c>
      <c r="FB8">
        <f t="shared" si="2"/>
        <v>0</v>
      </c>
      <c r="FC8">
        <f t="shared" si="2"/>
        <v>0</v>
      </c>
      <c r="FD8">
        <f t="shared" si="2"/>
        <v>0</v>
      </c>
      <c r="FE8">
        <f t="shared" si="2"/>
        <v>1</v>
      </c>
      <c r="FF8">
        <f t="shared" si="2"/>
        <v>0</v>
      </c>
      <c r="FG8">
        <f t="shared" si="2"/>
        <v>0</v>
      </c>
      <c r="FH8">
        <f t="shared" si="2"/>
        <v>0</v>
      </c>
      <c r="FI8">
        <f t="shared" si="2"/>
        <v>0</v>
      </c>
      <c r="FJ8">
        <f t="shared" si="2"/>
        <v>1</v>
      </c>
      <c r="FK8">
        <f t="shared" si="2"/>
        <v>0</v>
      </c>
      <c r="FL8">
        <f t="shared" si="2"/>
        <v>0</v>
      </c>
      <c r="FM8">
        <f t="shared" si="2"/>
        <v>0</v>
      </c>
      <c r="FN8">
        <f t="shared" si="2"/>
        <v>0</v>
      </c>
      <c r="FO8">
        <f t="shared" si="2"/>
        <v>0</v>
      </c>
      <c r="FP8">
        <f t="shared" si="2"/>
        <v>1</v>
      </c>
      <c r="FQ8">
        <f t="shared" si="2"/>
        <v>1</v>
      </c>
      <c r="FR8">
        <f t="shared" si="2"/>
        <v>0</v>
      </c>
      <c r="FS8">
        <f t="shared" si="2"/>
        <v>0</v>
      </c>
      <c r="FT8">
        <f t="shared" si="2"/>
        <v>1</v>
      </c>
      <c r="FU8">
        <f t="shared" si="2"/>
        <v>1</v>
      </c>
      <c r="FV8">
        <f t="shared" si="2"/>
        <v>0</v>
      </c>
      <c r="FW8">
        <f t="shared" si="2"/>
        <v>1</v>
      </c>
      <c r="FX8">
        <f t="shared" si="2"/>
        <v>0</v>
      </c>
      <c r="FY8">
        <f t="shared" si="2"/>
        <v>0</v>
      </c>
      <c r="FZ8">
        <f t="shared" si="2"/>
        <v>1</v>
      </c>
      <c r="GA8">
        <f t="shared" si="2"/>
        <v>1</v>
      </c>
      <c r="GB8">
        <f t="shared" si="2"/>
        <v>0</v>
      </c>
      <c r="GC8">
        <f t="shared" si="2"/>
        <v>2</v>
      </c>
      <c r="GD8">
        <f t="shared" si="2"/>
        <v>1</v>
      </c>
      <c r="GE8">
        <f t="shared" si="2"/>
        <v>0</v>
      </c>
      <c r="GF8">
        <f t="shared" si="2"/>
        <v>0</v>
      </c>
      <c r="GG8">
        <f t="shared" si="2"/>
        <v>0</v>
      </c>
      <c r="GH8">
        <f t="shared" si="2"/>
        <v>1</v>
      </c>
      <c r="GI8">
        <f t="shared" si="2"/>
        <v>0</v>
      </c>
      <c r="GJ8">
        <f t="shared" si="2"/>
        <v>1</v>
      </c>
      <c r="GK8">
        <f t="shared" si="2"/>
        <v>1</v>
      </c>
      <c r="GL8">
        <f t="shared" si="2"/>
        <v>1</v>
      </c>
      <c r="GM8">
        <f t="shared" si="3"/>
        <v>1</v>
      </c>
      <c r="GN8">
        <f t="shared" si="3"/>
        <v>0</v>
      </c>
      <c r="GO8">
        <f t="shared" si="3"/>
        <v>0</v>
      </c>
      <c r="GP8">
        <f t="shared" si="3"/>
        <v>0</v>
      </c>
      <c r="GQ8">
        <f t="shared" si="3"/>
        <v>1</v>
      </c>
      <c r="GR8">
        <f t="shared" si="3"/>
        <v>0</v>
      </c>
      <c r="GS8">
        <f t="shared" si="3"/>
        <v>1</v>
      </c>
      <c r="GT8">
        <f t="shared" si="3"/>
        <v>0</v>
      </c>
      <c r="GU8">
        <f t="shared" si="3"/>
        <v>0</v>
      </c>
      <c r="GV8">
        <f t="shared" si="3"/>
        <v>1</v>
      </c>
      <c r="GW8">
        <f t="shared" si="3"/>
        <v>0</v>
      </c>
      <c r="GX8">
        <f t="shared" si="3"/>
        <v>1</v>
      </c>
      <c r="GY8">
        <f t="shared" si="3"/>
        <v>0</v>
      </c>
      <c r="GZ8">
        <f t="shared" si="3"/>
        <v>1</v>
      </c>
      <c r="HA8">
        <f t="shared" si="3"/>
        <v>1</v>
      </c>
      <c r="HB8">
        <f t="shared" si="3"/>
        <v>1</v>
      </c>
      <c r="HC8">
        <f t="shared" si="3"/>
        <v>0</v>
      </c>
      <c r="HD8">
        <f t="shared" si="4"/>
        <v>1</v>
      </c>
      <c r="HE8">
        <f t="shared" si="4"/>
        <v>1</v>
      </c>
      <c r="HF8">
        <f t="shared" si="4"/>
        <v>1</v>
      </c>
      <c r="HG8">
        <f t="shared" si="4"/>
        <v>1</v>
      </c>
      <c r="HH8">
        <f t="shared" si="4"/>
        <v>1</v>
      </c>
      <c r="HI8">
        <f t="shared" si="4"/>
        <v>0</v>
      </c>
      <c r="HJ8">
        <f t="shared" si="4"/>
        <v>0</v>
      </c>
      <c r="HK8">
        <f t="shared" si="4"/>
        <v>0</v>
      </c>
      <c r="HL8">
        <f t="shared" si="4"/>
        <v>0</v>
      </c>
      <c r="HM8">
        <f t="shared" si="4"/>
        <v>0</v>
      </c>
      <c r="HN8">
        <f t="shared" si="4"/>
        <v>1</v>
      </c>
      <c r="HO8">
        <f t="shared" si="4"/>
        <v>0</v>
      </c>
      <c r="HP8">
        <f t="shared" si="4"/>
        <v>0</v>
      </c>
      <c r="HQ8">
        <f t="shared" si="4"/>
        <v>1</v>
      </c>
      <c r="HR8">
        <f t="shared" si="4"/>
        <v>0</v>
      </c>
      <c r="HS8">
        <f t="shared" si="4"/>
        <v>0</v>
      </c>
      <c r="HT8">
        <f t="shared" si="4"/>
        <v>0</v>
      </c>
      <c r="HU8">
        <f t="shared" si="4"/>
        <v>1</v>
      </c>
      <c r="HV8">
        <f t="shared" si="4"/>
        <v>1</v>
      </c>
      <c r="HW8">
        <f t="shared" si="4"/>
        <v>1</v>
      </c>
      <c r="HX8">
        <f t="shared" si="4"/>
        <v>1</v>
      </c>
      <c r="HY8">
        <f t="shared" si="4"/>
        <v>0</v>
      </c>
      <c r="HZ8">
        <f t="shared" si="4"/>
        <v>0</v>
      </c>
      <c r="IA8">
        <f t="shared" si="4"/>
        <v>0</v>
      </c>
      <c r="IB8">
        <f t="shared" si="4"/>
        <v>1</v>
      </c>
      <c r="IC8">
        <f t="shared" si="4"/>
        <v>0</v>
      </c>
      <c r="ID8">
        <f t="shared" si="4"/>
        <v>1</v>
      </c>
      <c r="IE8">
        <f t="shared" si="5"/>
        <v>1</v>
      </c>
      <c r="IF8">
        <f t="shared" si="5"/>
        <v>1</v>
      </c>
      <c r="IG8">
        <f t="shared" si="5"/>
        <v>1</v>
      </c>
      <c r="IH8">
        <f t="shared" si="5"/>
        <v>0</v>
      </c>
      <c r="II8">
        <f t="shared" si="5"/>
        <v>1</v>
      </c>
      <c r="IJ8">
        <f t="shared" si="5"/>
        <v>1</v>
      </c>
      <c r="IK8">
        <f t="shared" si="5"/>
        <v>1</v>
      </c>
      <c r="IL8">
        <f t="shared" si="5"/>
        <v>0</v>
      </c>
      <c r="IM8">
        <f t="shared" si="5"/>
        <v>1</v>
      </c>
      <c r="IN8">
        <f t="shared" si="5"/>
        <v>0</v>
      </c>
      <c r="IO8">
        <f t="shared" si="5"/>
        <v>0</v>
      </c>
      <c r="IP8">
        <f t="shared" si="5"/>
        <v>0</v>
      </c>
      <c r="IQ8">
        <f t="shared" si="5"/>
        <v>0</v>
      </c>
      <c r="IR8">
        <f t="shared" si="5"/>
        <v>1</v>
      </c>
      <c r="IS8">
        <f t="shared" si="5"/>
        <v>1</v>
      </c>
      <c r="IT8">
        <f t="shared" si="5"/>
        <v>1</v>
      </c>
      <c r="IU8">
        <f t="shared" si="5"/>
        <v>2</v>
      </c>
      <c r="IV8">
        <f t="shared" si="5"/>
        <v>1</v>
      </c>
      <c r="IW8">
        <f t="shared" si="5"/>
        <v>1</v>
      </c>
      <c r="IX8">
        <f t="shared" si="5"/>
        <v>0</v>
      </c>
      <c r="IY8">
        <f t="shared" si="5"/>
        <v>0</v>
      </c>
      <c r="IZ8">
        <f t="shared" si="5"/>
        <v>2</v>
      </c>
      <c r="JA8">
        <f t="shared" si="5"/>
        <v>1</v>
      </c>
      <c r="JB8">
        <f t="shared" si="5"/>
        <v>2</v>
      </c>
      <c r="JC8">
        <f t="shared" si="5"/>
        <v>1</v>
      </c>
      <c r="JD8">
        <f t="shared" si="5"/>
        <v>1</v>
      </c>
      <c r="JE8">
        <f t="shared" si="5"/>
        <v>1</v>
      </c>
      <c r="JF8">
        <f t="shared" si="5"/>
        <v>1</v>
      </c>
      <c r="JI8">
        <v>2E-3</v>
      </c>
      <c r="JJ8" t="s">
        <v>141</v>
      </c>
    </row>
    <row r="9" spans="1:279">
      <c r="A9" t="s">
        <v>143</v>
      </c>
      <c r="B9">
        <f t="shared" si="6"/>
        <v>1</v>
      </c>
      <c r="C9">
        <f t="shared" si="0"/>
        <v>1</v>
      </c>
      <c r="D9">
        <f t="shared" si="0"/>
        <v>1</v>
      </c>
      <c r="E9">
        <f t="shared" si="0"/>
        <v>0</v>
      </c>
      <c r="F9">
        <f t="shared" si="0"/>
        <v>1</v>
      </c>
      <c r="G9">
        <f t="shared" si="0"/>
        <v>0</v>
      </c>
      <c r="H9">
        <f t="shared" si="0"/>
        <v>1</v>
      </c>
      <c r="I9">
        <f t="shared" si="0"/>
        <v>2</v>
      </c>
      <c r="J9">
        <f t="shared" si="0"/>
        <v>1</v>
      </c>
      <c r="K9">
        <f t="shared" si="0"/>
        <v>1</v>
      </c>
      <c r="L9">
        <f t="shared" si="0"/>
        <v>1</v>
      </c>
      <c r="M9">
        <f t="shared" si="0"/>
        <v>1</v>
      </c>
      <c r="N9">
        <f t="shared" si="0"/>
        <v>1</v>
      </c>
      <c r="O9">
        <f t="shared" si="0"/>
        <v>1</v>
      </c>
      <c r="P9">
        <f t="shared" si="0"/>
        <v>1</v>
      </c>
      <c r="Q9">
        <f t="shared" si="0"/>
        <v>1</v>
      </c>
      <c r="R9">
        <f t="shared" si="0"/>
        <v>0</v>
      </c>
      <c r="S9">
        <f t="shared" si="0"/>
        <v>0</v>
      </c>
      <c r="T9">
        <f t="shared" si="0"/>
        <v>1</v>
      </c>
      <c r="U9">
        <f t="shared" si="0"/>
        <v>1</v>
      </c>
      <c r="V9">
        <f t="shared" si="0"/>
        <v>1</v>
      </c>
      <c r="W9">
        <f t="shared" si="0"/>
        <v>0</v>
      </c>
      <c r="X9">
        <f t="shared" si="0"/>
        <v>0</v>
      </c>
      <c r="Y9">
        <f t="shared" si="0"/>
        <v>0</v>
      </c>
      <c r="Z9">
        <f t="shared" si="0"/>
        <v>1</v>
      </c>
      <c r="AA9">
        <f t="shared" si="0"/>
        <v>1</v>
      </c>
      <c r="AB9">
        <f t="shared" si="0"/>
        <v>1</v>
      </c>
      <c r="AC9">
        <f t="shared" si="0"/>
        <v>1</v>
      </c>
      <c r="AD9">
        <f t="shared" si="0"/>
        <v>2</v>
      </c>
      <c r="AE9">
        <f t="shared" si="0"/>
        <v>2</v>
      </c>
      <c r="AF9">
        <f t="shared" si="0"/>
        <v>1</v>
      </c>
      <c r="AG9">
        <f t="shared" si="0"/>
        <v>1</v>
      </c>
      <c r="AH9">
        <f t="shared" si="0"/>
        <v>1</v>
      </c>
      <c r="AI9">
        <f t="shared" si="0"/>
        <v>1</v>
      </c>
      <c r="AJ9">
        <f t="shared" si="0"/>
        <v>1</v>
      </c>
      <c r="AK9">
        <f t="shared" si="0"/>
        <v>0</v>
      </c>
      <c r="AL9">
        <f t="shared" si="0"/>
        <v>1</v>
      </c>
      <c r="AM9">
        <f t="shared" si="0"/>
        <v>1</v>
      </c>
      <c r="AN9">
        <f t="shared" si="0"/>
        <v>0</v>
      </c>
      <c r="AO9">
        <f t="shared" si="0"/>
        <v>0</v>
      </c>
      <c r="AP9">
        <f t="shared" si="0"/>
        <v>1</v>
      </c>
      <c r="AQ9">
        <f t="shared" si="0"/>
        <v>1</v>
      </c>
      <c r="AR9">
        <f t="shared" si="0"/>
        <v>1</v>
      </c>
      <c r="AS9">
        <f t="shared" si="0"/>
        <v>1</v>
      </c>
      <c r="AT9">
        <f t="shared" si="0"/>
        <v>0</v>
      </c>
      <c r="AU9">
        <f t="shared" si="0"/>
        <v>1</v>
      </c>
      <c r="AV9">
        <f t="shared" si="0"/>
        <v>1</v>
      </c>
      <c r="AW9">
        <f t="shared" si="0"/>
        <v>2</v>
      </c>
      <c r="AX9">
        <f t="shared" si="0"/>
        <v>0</v>
      </c>
      <c r="AY9">
        <f t="shared" si="0"/>
        <v>1</v>
      </c>
      <c r="AZ9">
        <f t="shared" si="0"/>
        <v>1</v>
      </c>
      <c r="BA9">
        <f t="shared" si="0"/>
        <v>1</v>
      </c>
      <c r="BB9">
        <f t="shared" si="0"/>
        <v>1</v>
      </c>
      <c r="BC9">
        <f t="shared" si="0"/>
        <v>0</v>
      </c>
      <c r="BD9">
        <f t="shared" si="0"/>
        <v>1</v>
      </c>
      <c r="BE9">
        <f t="shared" si="0"/>
        <v>1</v>
      </c>
      <c r="BF9">
        <f t="shared" si="0"/>
        <v>0</v>
      </c>
      <c r="BG9">
        <f t="shared" si="0"/>
        <v>1</v>
      </c>
      <c r="BH9">
        <f t="shared" si="0"/>
        <v>0</v>
      </c>
      <c r="BI9">
        <f t="shared" si="0"/>
        <v>0</v>
      </c>
      <c r="BJ9">
        <f t="shared" si="0"/>
        <v>2</v>
      </c>
      <c r="BK9">
        <f t="shared" si="0"/>
        <v>2</v>
      </c>
      <c r="BL9">
        <f t="shared" si="0"/>
        <v>1</v>
      </c>
      <c r="BM9">
        <f t="shared" si="0"/>
        <v>2</v>
      </c>
      <c r="BN9">
        <f t="shared" si="0"/>
        <v>2</v>
      </c>
      <c r="BO9">
        <f t="shared" si="1"/>
        <v>2</v>
      </c>
      <c r="BP9">
        <f t="shared" si="1"/>
        <v>1</v>
      </c>
      <c r="BQ9">
        <f t="shared" si="1"/>
        <v>1</v>
      </c>
      <c r="BR9">
        <f t="shared" si="1"/>
        <v>2</v>
      </c>
      <c r="BS9">
        <f t="shared" si="1"/>
        <v>2</v>
      </c>
      <c r="BT9">
        <f t="shared" si="1"/>
        <v>2</v>
      </c>
      <c r="BU9">
        <f t="shared" si="1"/>
        <v>1</v>
      </c>
      <c r="BV9">
        <f t="shared" si="1"/>
        <v>1</v>
      </c>
      <c r="BW9">
        <f t="shared" si="1"/>
        <v>1</v>
      </c>
      <c r="BX9">
        <f t="shared" si="1"/>
        <v>1</v>
      </c>
      <c r="BY9">
        <f t="shared" si="1"/>
        <v>1</v>
      </c>
      <c r="BZ9">
        <f t="shared" si="1"/>
        <v>1</v>
      </c>
      <c r="CA9">
        <f t="shared" si="1"/>
        <v>2</v>
      </c>
      <c r="CB9">
        <f t="shared" si="1"/>
        <v>1</v>
      </c>
      <c r="CC9">
        <f t="shared" si="1"/>
        <v>1</v>
      </c>
      <c r="CD9">
        <f t="shared" si="1"/>
        <v>1</v>
      </c>
      <c r="CE9">
        <f t="shared" si="1"/>
        <v>0</v>
      </c>
      <c r="CF9">
        <f t="shared" si="1"/>
        <v>1</v>
      </c>
      <c r="CG9">
        <f t="shared" si="1"/>
        <v>1</v>
      </c>
      <c r="CH9">
        <f t="shared" si="1"/>
        <v>0</v>
      </c>
      <c r="CI9">
        <f t="shared" si="1"/>
        <v>1</v>
      </c>
      <c r="CJ9">
        <f t="shared" si="1"/>
        <v>1</v>
      </c>
      <c r="CK9">
        <f t="shared" si="1"/>
        <v>1</v>
      </c>
      <c r="CL9">
        <f t="shared" si="1"/>
        <v>1</v>
      </c>
      <c r="CM9">
        <f t="shared" si="1"/>
        <v>0</v>
      </c>
      <c r="CN9">
        <f t="shared" si="1"/>
        <v>1</v>
      </c>
      <c r="CO9">
        <f t="shared" si="1"/>
        <v>1</v>
      </c>
      <c r="CP9">
        <f t="shared" si="1"/>
        <v>1</v>
      </c>
      <c r="CQ9">
        <f t="shared" si="1"/>
        <v>0</v>
      </c>
      <c r="CR9">
        <f t="shared" si="1"/>
        <v>1</v>
      </c>
      <c r="CS9">
        <f t="shared" si="1"/>
        <v>1</v>
      </c>
      <c r="CT9">
        <f t="shared" si="1"/>
        <v>1</v>
      </c>
      <c r="CU9">
        <f t="shared" si="1"/>
        <v>2</v>
      </c>
      <c r="CV9">
        <f t="shared" si="1"/>
        <v>1</v>
      </c>
      <c r="CW9">
        <f t="shared" si="1"/>
        <v>1</v>
      </c>
      <c r="CX9">
        <f t="shared" si="1"/>
        <v>1</v>
      </c>
      <c r="CY9">
        <f t="shared" si="1"/>
        <v>2</v>
      </c>
      <c r="CZ9">
        <f t="shared" si="1"/>
        <v>2</v>
      </c>
      <c r="DA9">
        <f t="shared" si="1"/>
        <v>1</v>
      </c>
      <c r="DB9">
        <f t="shared" si="1"/>
        <v>0</v>
      </c>
      <c r="DC9">
        <f t="shared" si="1"/>
        <v>1</v>
      </c>
      <c r="DD9">
        <f t="shared" si="1"/>
        <v>0</v>
      </c>
      <c r="DE9">
        <f t="shared" si="1"/>
        <v>1</v>
      </c>
      <c r="DF9">
        <f t="shared" si="1"/>
        <v>0</v>
      </c>
      <c r="DG9">
        <f t="shared" si="1"/>
        <v>1</v>
      </c>
      <c r="DH9">
        <f t="shared" si="1"/>
        <v>0</v>
      </c>
      <c r="DI9">
        <f t="shared" si="1"/>
        <v>0</v>
      </c>
      <c r="DJ9">
        <f t="shared" si="1"/>
        <v>0</v>
      </c>
      <c r="DK9">
        <f t="shared" si="1"/>
        <v>0</v>
      </c>
      <c r="DL9">
        <f t="shared" si="1"/>
        <v>1</v>
      </c>
      <c r="DM9">
        <f t="shared" si="1"/>
        <v>1</v>
      </c>
      <c r="DN9">
        <f t="shared" si="1"/>
        <v>0</v>
      </c>
      <c r="DO9">
        <f t="shared" si="1"/>
        <v>1</v>
      </c>
      <c r="DP9">
        <f t="shared" si="1"/>
        <v>1</v>
      </c>
      <c r="DQ9">
        <f t="shared" si="1"/>
        <v>1</v>
      </c>
      <c r="DR9">
        <f t="shared" si="1"/>
        <v>1</v>
      </c>
      <c r="DS9">
        <f t="shared" si="1"/>
        <v>2</v>
      </c>
      <c r="DT9">
        <f t="shared" si="1"/>
        <v>1</v>
      </c>
      <c r="DU9">
        <f t="shared" si="1"/>
        <v>1</v>
      </c>
      <c r="DV9">
        <f t="shared" si="1"/>
        <v>0</v>
      </c>
      <c r="DW9">
        <f t="shared" si="1"/>
        <v>1</v>
      </c>
      <c r="DX9">
        <f t="shared" si="1"/>
        <v>1</v>
      </c>
      <c r="DY9">
        <f t="shared" si="1"/>
        <v>2</v>
      </c>
      <c r="DZ9">
        <f t="shared" ref="DZ9:GK13" si="7">COUNTIF(DZ$21:DZ$81,$A9)</f>
        <v>0</v>
      </c>
      <c r="EA9">
        <f t="shared" si="7"/>
        <v>1</v>
      </c>
      <c r="EB9">
        <f t="shared" si="7"/>
        <v>1</v>
      </c>
      <c r="EC9">
        <f t="shared" si="7"/>
        <v>1</v>
      </c>
      <c r="ED9">
        <f t="shared" si="7"/>
        <v>1</v>
      </c>
      <c r="EE9">
        <f t="shared" si="7"/>
        <v>2</v>
      </c>
      <c r="EF9">
        <f t="shared" si="7"/>
        <v>1</v>
      </c>
      <c r="EG9">
        <f t="shared" si="7"/>
        <v>1</v>
      </c>
      <c r="EH9">
        <f t="shared" si="7"/>
        <v>0</v>
      </c>
      <c r="EI9">
        <f t="shared" si="7"/>
        <v>2</v>
      </c>
      <c r="EJ9">
        <f t="shared" si="7"/>
        <v>1</v>
      </c>
      <c r="EK9">
        <f t="shared" si="7"/>
        <v>2</v>
      </c>
      <c r="EL9">
        <f t="shared" si="7"/>
        <v>2</v>
      </c>
      <c r="EM9">
        <f t="shared" si="7"/>
        <v>1</v>
      </c>
      <c r="EN9">
        <f t="shared" si="7"/>
        <v>1</v>
      </c>
      <c r="EO9">
        <f t="shared" si="7"/>
        <v>2</v>
      </c>
      <c r="EP9">
        <f t="shared" si="7"/>
        <v>1</v>
      </c>
      <c r="EQ9">
        <f t="shared" si="7"/>
        <v>1</v>
      </c>
      <c r="ER9">
        <f t="shared" si="7"/>
        <v>1</v>
      </c>
      <c r="ES9">
        <f t="shared" si="7"/>
        <v>0</v>
      </c>
      <c r="ET9">
        <f t="shared" si="7"/>
        <v>1</v>
      </c>
      <c r="EU9">
        <f t="shared" si="7"/>
        <v>1</v>
      </c>
      <c r="EV9">
        <f t="shared" si="7"/>
        <v>1</v>
      </c>
      <c r="EW9">
        <f t="shared" si="7"/>
        <v>0</v>
      </c>
      <c r="EX9">
        <f t="shared" si="7"/>
        <v>1</v>
      </c>
      <c r="EY9">
        <f t="shared" si="7"/>
        <v>0</v>
      </c>
      <c r="EZ9">
        <f t="shared" si="7"/>
        <v>1</v>
      </c>
      <c r="FA9">
        <f t="shared" si="7"/>
        <v>1</v>
      </c>
      <c r="FB9">
        <f t="shared" si="7"/>
        <v>0</v>
      </c>
      <c r="FC9">
        <f t="shared" si="7"/>
        <v>0</v>
      </c>
      <c r="FD9">
        <f t="shared" si="7"/>
        <v>1</v>
      </c>
      <c r="FE9">
        <f t="shared" si="7"/>
        <v>0</v>
      </c>
      <c r="FF9">
        <f t="shared" si="7"/>
        <v>1</v>
      </c>
      <c r="FG9">
        <f t="shared" si="7"/>
        <v>0</v>
      </c>
      <c r="FH9">
        <f t="shared" si="7"/>
        <v>1</v>
      </c>
      <c r="FI9">
        <f t="shared" si="7"/>
        <v>1</v>
      </c>
      <c r="FJ9">
        <f t="shared" si="7"/>
        <v>1</v>
      </c>
      <c r="FK9">
        <f t="shared" si="7"/>
        <v>0</v>
      </c>
      <c r="FL9">
        <f t="shared" si="7"/>
        <v>0</v>
      </c>
      <c r="FM9">
        <f t="shared" si="7"/>
        <v>1</v>
      </c>
      <c r="FN9">
        <f t="shared" si="7"/>
        <v>1</v>
      </c>
      <c r="FO9">
        <f t="shared" si="7"/>
        <v>1</v>
      </c>
      <c r="FP9">
        <f t="shared" si="7"/>
        <v>0</v>
      </c>
      <c r="FQ9">
        <f t="shared" si="7"/>
        <v>1</v>
      </c>
      <c r="FR9">
        <f t="shared" si="7"/>
        <v>1</v>
      </c>
      <c r="FS9">
        <f t="shared" si="7"/>
        <v>1</v>
      </c>
      <c r="FT9">
        <f t="shared" si="7"/>
        <v>1</v>
      </c>
      <c r="FU9">
        <f t="shared" si="7"/>
        <v>1</v>
      </c>
      <c r="FV9">
        <f t="shared" si="7"/>
        <v>1</v>
      </c>
      <c r="FW9">
        <f t="shared" si="7"/>
        <v>1</v>
      </c>
      <c r="FX9">
        <f t="shared" si="7"/>
        <v>1</v>
      </c>
      <c r="FY9">
        <f t="shared" si="7"/>
        <v>1</v>
      </c>
      <c r="FZ9">
        <f t="shared" si="7"/>
        <v>1</v>
      </c>
      <c r="GA9">
        <f t="shared" si="7"/>
        <v>2</v>
      </c>
      <c r="GB9">
        <f t="shared" si="7"/>
        <v>2</v>
      </c>
      <c r="GC9">
        <f t="shared" si="7"/>
        <v>1</v>
      </c>
      <c r="GD9">
        <f t="shared" si="7"/>
        <v>1</v>
      </c>
      <c r="GE9">
        <f t="shared" si="7"/>
        <v>1</v>
      </c>
      <c r="GF9">
        <f t="shared" si="7"/>
        <v>1</v>
      </c>
      <c r="GG9">
        <f t="shared" si="7"/>
        <v>0</v>
      </c>
      <c r="GH9">
        <f t="shared" si="7"/>
        <v>1</v>
      </c>
      <c r="GI9">
        <f t="shared" si="7"/>
        <v>1</v>
      </c>
      <c r="GJ9">
        <f t="shared" si="7"/>
        <v>2</v>
      </c>
      <c r="GK9">
        <f t="shared" si="7"/>
        <v>1</v>
      </c>
      <c r="GL9">
        <f t="shared" si="2"/>
        <v>2</v>
      </c>
      <c r="GM9">
        <f t="shared" si="3"/>
        <v>2</v>
      </c>
      <c r="GN9">
        <f t="shared" si="3"/>
        <v>2</v>
      </c>
      <c r="GO9">
        <f t="shared" si="3"/>
        <v>2</v>
      </c>
      <c r="GP9">
        <f t="shared" si="3"/>
        <v>2</v>
      </c>
      <c r="GQ9">
        <f t="shared" si="3"/>
        <v>1</v>
      </c>
      <c r="GR9">
        <f t="shared" si="3"/>
        <v>1</v>
      </c>
      <c r="GS9">
        <f t="shared" si="3"/>
        <v>1</v>
      </c>
      <c r="GT9">
        <f t="shared" si="3"/>
        <v>1</v>
      </c>
      <c r="GU9">
        <f t="shared" si="3"/>
        <v>1</v>
      </c>
      <c r="GV9">
        <f t="shared" si="3"/>
        <v>1</v>
      </c>
      <c r="GW9">
        <f t="shared" si="3"/>
        <v>1</v>
      </c>
      <c r="GX9">
        <f t="shared" si="3"/>
        <v>0</v>
      </c>
      <c r="GY9">
        <f t="shared" si="3"/>
        <v>1</v>
      </c>
      <c r="GZ9">
        <f t="shared" si="3"/>
        <v>0</v>
      </c>
      <c r="HA9">
        <f t="shared" si="3"/>
        <v>0</v>
      </c>
      <c r="HB9">
        <f t="shared" si="3"/>
        <v>0</v>
      </c>
      <c r="HC9">
        <f t="shared" si="3"/>
        <v>1</v>
      </c>
      <c r="HD9">
        <f t="shared" si="4"/>
        <v>1</v>
      </c>
      <c r="HE9">
        <f t="shared" si="4"/>
        <v>0</v>
      </c>
      <c r="HF9">
        <f t="shared" si="4"/>
        <v>1</v>
      </c>
      <c r="HG9">
        <f t="shared" si="4"/>
        <v>0</v>
      </c>
      <c r="HH9">
        <f t="shared" si="4"/>
        <v>0</v>
      </c>
      <c r="HI9">
        <f t="shared" si="4"/>
        <v>1</v>
      </c>
      <c r="HJ9">
        <f t="shared" si="4"/>
        <v>1</v>
      </c>
      <c r="HK9">
        <f t="shared" si="4"/>
        <v>1</v>
      </c>
      <c r="HL9">
        <f t="shared" si="4"/>
        <v>1</v>
      </c>
      <c r="HM9">
        <f t="shared" si="4"/>
        <v>0</v>
      </c>
      <c r="HN9">
        <f t="shared" si="4"/>
        <v>0</v>
      </c>
      <c r="HO9">
        <f t="shared" si="4"/>
        <v>1</v>
      </c>
      <c r="HP9">
        <f t="shared" si="4"/>
        <v>2</v>
      </c>
      <c r="HQ9">
        <f t="shared" si="4"/>
        <v>1</v>
      </c>
      <c r="HR9">
        <f t="shared" si="4"/>
        <v>1</v>
      </c>
      <c r="HS9">
        <f t="shared" si="4"/>
        <v>1</v>
      </c>
      <c r="HT9">
        <f t="shared" si="4"/>
        <v>1</v>
      </c>
      <c r="HU9">
        <f t="shared" si="4"/>
        <v>0</v>
      </c>
      <c r="HV9">
        <f t="shared" si="4"/>
        <v>1</v>
      </c>
      <c r="HW9">
        <f t="shared" si="4"/>
        <v>1</v>
      </c>
      <c r="HX9">
        <f t="shared" si="4"/>
        <v>0</v>
      </c>
      <c r="HY9">
        <f t="shared" si="4"/>
        <v>1</v>
      </c>
      <c r="HZ9">
        <f t="shared" si="4"/>
        <v>1</v>
      </c>
      <c r="IA9">
        <f t="shared" si="4"/>
        <v>1</v>
      </c>
      <c r="IB9">
        <f t="shared" si="4"/>
        <v>0</v>
      </c>
      <c r="IC9">
        <f t="shared" si="4"/>
        <v>1</v>
      </c>
      <c r="ID9">
        <f t="shared" si="4"/>
        <v>0</v>
      </c>
      <c r="IE9">
        <f t="shared" si="5"/>
        <v>1</v>
      </c>
      <c r="IF9">
        <f t="shared" si="5"/>
        <v>1</v>
      </c>
      <c r="IG9">
        <f t="shared" si="5"/>
        <v>1</v>
      </c>
      <c r="IH9">
        <f t="shared" si="5"/>
        <v>1</v>
      </c>
      <c r="II9">
        <f t="shared" si="5"/>
        <v>1</v>
      </c>
      <c r="IJ9">
        <f t="shared" si="5"/>
        <v>1</v>
      </c>
      <c r="IK9">
        <f t="shared" si="5"/>
        <v>1</v>
      </c>
      <c r="IL9">
        <f t="shared" si="5"/>
        <v>2</v>
      </c>
      <c r="IM9">
        <f t="shared" si="5"/>
        <v>1</v>
      </c>
      <c r="IN9">
        <f t="shared" si="5"/>
        <v>1</v>
      </c>
      <c r="IO9">
        <f t="shared" si="5"/>
        <v>1</v>
      </c>
      <c r="IP9">
        <f t="shared" si="5"/>
        <v>1</v>
      </c>
      <c r="IQ9">
        <f t="shared" si="5"/>
        <v>1</v>
      </c>
      <c r="IR9">
        <f t="shared" si="5"/>
        <v>1</v>
      </c>
      <c r="IS9">
        <f t="shared" si="5"/>
        <v>1</v>
      </c>
      <c r="IT9">
        <f t="shared" si="5"/>
        <v>1</v>
      </c>
      <c r="IU9">
        <f t="shared" si="5"/>
        <v>0</v>
      </c>
      <c r="IV9">
        <f t="shared" si="5"/>
        <v>1</v>
      </c>
      <c r="IW9">
        <f t="shared" si="5"/>
        <v>1</v>
      </c>
      <c r="IX9">
        <f t="shared" si="5"/>
        <v>1</v>
      </c>
      <c r="IY9">
        <f t="shared" si="5"/>
        <v>1</v>
      </c>
      <c r="IZ9">
        <f t="shared" si="5"/>
        <v>1</v>
      </c>
      <c r="JA9">
        <f t="shared" si="5"/>
        <v>1</v>
      </c>
      <c r="JB9">
        <f t="shared" si="5"/>
        <v>0</v>
      </c>
      <c r="JC9">
        <f t="shared" si="5"/>
        <v>1</v>
      </c>
      <c r="JD9">
        <f t="shared" si="5"/>
        <v>1</v>
      </c>
      <c r="JE9">
        <f t="shared" si="5"/>
        <v>1</v>
      </c>
      <c r="JF9">
        <f t="shared" si="5"/>
        <v>0</v>
      </c>
      <c r="JI9">
        <v>3.0000000000000001E-3</v>
      </c>
      <c r="JJ9" t="s">
        <v>141</v>
      </c>
    </row>
    <row r="10" spans="1:279">
      <c r="A10" t="s">
        <v>144</v>
      </c>
      <c r="B10">
        <f t="shared" si="6"/>
        <v>0</v>
      </c>
      <c r="C10">
        <f t="shared" si="0"/>
        <v>1</v>
      </c>
      <c r="D10">
        <f t="shared" si="0"/>
        <v>0</v>
      </c>
      <c r="E10">
        <f t="shared" si="0"/>
        <v>1</v>
      </c>
      <c r="F10">
        <f t="shared" si="0"/>
        <v>0</v>
      </c>
      <c r="G10">
        <f t="shared" si="0"/>
        <v>1</v>
      </c>
      <c r="H10">
        <f t="shared" si="0"/>
        <v>1</v>
      </c>
      <c r="I10">
        <f t="shared" si="0"/>
        <v>0</v>
      </c>
      <c r="J10">
        <f t="shared" si="0"/>
        <v>1</v>
      </c>
      <c r="K10">
        <f t="shared" si="0"/>
        <v>0</v>
      </c>
      <c r="L10">
        <f t="shared" si="0"/>
        <v>0</v>
      </c>
      <c r="M10">
        <f t="shared" si="0"/>
        <v>0</v>
      </c>
      <c r="N10">
        <f t="shared" si="0"/>
        <v>0</v>
      </c>
      <c r="O10">
        <f t="shared" si="0"/>
        <v>0</v>
      </c>
      <c r="P10">
        <f t="shared" si="0"/>
        <v>1</v>
      </c>
      <c r="Q10">
        <f t="shared" si="0"/>
        <v>0</v>
      </c>
      <c r="R10">
        <f t="shared" si="0"/>
        <v>1</v>
      </c>
      <c r="S10">
        <f t="shared" si="0"/>
        <v>1</v>
      </c>
      <c r="T10">
        <f t="shared" si="0"/>
        <v>0</v>
      </c>
      <c r="U10">
        <f t="shared" si="0"/>
        <v>1</v>
      </c>
      <c r="V10">
        <f t="shared" si="0"/>
        <v>2</v>
      </c>
      <c r="W10">
        <f t="shared" si="0"/>
        <v>1</v>
      </c>
      <c r="X10">
        <f t="shared" si="0"/>
        <v>1</v>
      </c>
      <c r="Y10">
        <f t="shared" si="0"/>
        <v>1</v>
      </c>
      <c r="Z10">
        <f t="shared" si="0"/>
        <v>1</v>
      </c>
      <c r="AA10">
        <f t="shared" si="0"/>
        <v>1</v>
      </c>
      <c r="AB10">
        <f t="shared" si="0"/>
        <v>1</v>
      </c>
      <c r="AC10">
        <f t="shared" si="0"/>
        <v>1</v>
      </c>
      <c r="AD10">
        <f t="shared" si="0"/>
        <v>1</v>
      </c>
      <c r="AE10">
        <f t="shared" si="0"/>
        <v>0</v>
      </c>
      <c r="AF10">
        <f t="shared" ref="AF10:CQ17" si="8">COUNTIF(AF$21:AF$81,$A10)</f>
        <v>1</v>
      </c>
      <c r="AG10">
        <f t="shared" si="8"/>
        <v>0</v>
      </c>
      <c r="AH10">
        <f t="shared" si="8"/>
        <v>0</v>
      </c>
      <c r="AI10">
        <f t="shared" si="8"/>
        <v>0</v>
      </c>
      <c r="AJ10">
        <f t="shared" si="8"/>
        <v>0</v>
      </c>
      <c r="AK10">
        <f t="shared" si="8"/>
        <v>1</v>
      </c>
      <c r="AL10">
        <f t="shared" si="8"/>
        <v>0</v>
      </c>
      <c r="AM10">
        <f t="shared" si="8"/>
        <v>0</v>
      </c>
      <c r="AN10">
        <f t="shared" si="8"/>
        <v>1</v>
      </c>
      <c r="AO10">
        <f t="shared" si="8"/>
        <v>1</v>
      </c>
      <c r="AP10">
        <f t="shared" si="8"/>
        <v>0</v>
      </c>
      <c r="AQ10">
        <f t="shared" si="8"/>
        <v>0</v>
      </c>
      <c r="AR10">
        <f t="shared" si="8"/>
        <v>0</v>
      </c>
      <c r="AS10">
        <f t="shared" si="8"/>
        <v>0</v>
      </c>
      <c r="AT10">
        <f t="shared" si="8"/>
        <v>1</v>
      </c>
      <c r="AU10">
        <f t="shared" si="8"/>
        <v>0</v>
      </c>
      <c r="AV10">
        <f t="shared" si="8"/>
        <v>1</v>
      </c>
      <c r="AW10">
        <f t="shared" si="8"/>
        <v>0</v>
      </c>
      <c r="AX10">
        <f t="shared" si="8"/>
        <v>1</v>
      </c>
      <c r="AY10">
        <f t="shared" si="8"/>
        <v>1</v>
      </c>
      <c r="AZ10">
        <f t="shared" si="8"/>
        <v>1</v>
      </c>
      <c r="BA10">
        <f t="shared" si="8"/>
        <v>1</v>
      </c>
      <c r="BB10">
        <f t="shared" si="8"/>
        <v>1</v>
      </c>
      <c r="BC10">
        <f t="shared" si="8"/>
        <v>1</v>
      </c>
      <c r="BD10">
        <f t="shared" si="8"/>
        <v>0</v>
      </c>
      <c r="BE10">
        <f t="shared" si="8"/>
        <v>0</v>
      </c>
      <c r="BF10">
        <f t="shared" si="8"/>
        <v>1</v>
      </c>
      <c r="BG10">
        <f t="shared" si="8"/>
        <v>0</v>
      </c>
      <c r="BH10">
        <f t="shared" si="8"/>
        <v>0</v>
      </c>
      <c r="BI10">
        <f t="shared" si="8"/>
        <v>0</v>
      </c>
      <c r="BJ10">
        <f t="shared" si="8"/>
        <v>0</v>
      </c>
      <c r="BK10">
        <f t="shared" si="8"/>
        <v>0</v>
      </c>
      <c r="BL10">
        <f t="shared" si="8"/>
        <v>1</v>
      </c>
      <c r="BM10">
        <f t="shared" si="8"/>
        <v>0</v>
      </c>
      <c r="BN10">
        <f t="shared" si="8"/>
        <v>0</v>
      </c>
      <c r="BO10">
        <f t="shared" si="8"/>
        <v>0</v>
      </c>
      <c r="BP10">
        <f t="shared" si="8"/>
        <v>1</v>
      </c>
      <c r="BQ10">
        <f t="shared" si="8"/>
        <v>0</v>
      </c>
      <c r="BR10">
        <f t="shared" si="8"/>
        <v>1</v>
      </c>
      <c r="BS10">
        <f t="shared" si="8"/>
        <v>1</v>
      </c>
      <c r="BT10">
        <f t="shared" si="8"/>
        <v>0</v>
      </c>
      <c r="BU10">
        <f t="shared" si="8"/>
        <v>1</v>
      </c>
      <c r="BV10">
        <f t="shared" si="8"/>
        <v>1</v>
      </c>
      <c r="BW10">
        <f t="shared" si="8"/>
        <v>1</v>
      </c>
      <c r="BX10">
        <f t="shared" si="8"/>
        <v>1</v>
      </c>
      <c r="BY10">
        <f t="shared" si="8"/>
        <v>1</v>
      </c>
      <c r="BZ10">
        <f t="shared" si="8"/>
        <v>1</v>
      </c>
      <c r="CA10">
        <f t="shared" si="8"/>
        <v>1</v>
      </c>
      <c r="CB10">
        <f t="shared" si="8"/>
        <v>0</v>
      </c>
      <c r="CC10">
        <f t="shared" si="8"/>
        <v>1</v>
      </c>
      <c r="CD10">
        <f t="shared" si="8"/>
        <v>1</v>
      </c>
      <c r="CE10">
        <f t="shared" si="8"/>
        <v>1</v>
      </c>
      <c r="CF10">
        <f t="shared" si="8"/>
        <v>1</v>
      </c>
      <c r="CG10">
        <f t="shared" si="8"/>
        <v>0</v>
      </c>
      <c r="CH10">
        <f t="shared" si="8"/>
        <v>1</v>
      </c>
      <c r="CI10">
        <f t="shared" si="8"/>
        <v>0</v>
      </c>
      <c r="CJ10">
        <f t="shared" si="8"/>
        <v>1</v>
      </c>
      <c r="CK10">
        <f t="shared" si="8"/>
        <v>0</v>
      </c>
      <c r="CL10">
        <f t="shared" si="8"/>
        <v>2</v>
      </c>
      <c r="CM10">
        <f t="shared" si="8"/>
        <v>2</v>
      </c>
      <c r="CN10">
        <f t="shared" si="8"/>
        <v>1</v>
      </c>
      <c r="CO10">
        <f t="shared" si="8"/>
        <v>1</v>
      </c>
      <c r="CP10">
        <f t="shared" si="8"/>
        <v>1</v>
      </c>
      <c r="CQ10">
        <f t="shared" si="8"/>
        <v>1</v>
      </c>
      <c r="CR10">
        <f t="shared" ref="CR10:FC17" si="9">COUNTIF(CR$21:CR$81,$A10)</f>
        <v>1</v>
      </c>
      <c r="CS10">
        <f t="shared" si="9"/>
        <v>1</v>
      </c>
      <c r="CT10">
        <f t="shared" si="9"/>
        <v>1</v>
      </c>
      <c r="CU10">
        <f t="shared" si="9"/>
        <v>0</v>
      </c>
      <c r="CV10">
        <f t="shared" si="9"/>
        <v>1</v>
      </c>
      <c r="CW10">
        <f t="shared" si="9"/>
        <v>1</v>
      </c>
      <c r="CX10">
        <f t="shared" si="9"/>
        <v>1</v>
      </c>
      <c r="CY10">
        <f t="shared" si="9"/>
        <v>0</v>
      </c>
      <c r="CZ10">
        <f t="shared" si="9"/>
        <v>0</v>
      </c>
      <c r="DA10">
        <f t="shared" si="9"/>
        <v>0</v>
      </c>
      <c r="DB10">
        <f t="shared" si="9"/>
        <v>1</v>
      </c>
      <c r="DC10">
        <f t="shared" si="9"/>
        <v>0</v>
      </c>
      <c r="DD10">
        <f t="shared" si="9"/>
        <v>0</v>
      </c>
      <c r="DE10">
        <f t="shared" si="9"/>
        <v>0</v>
      </c>
      <c r="DF10">
        <f t="shared" si="9"/>
        <v>1</v>
      </c>
      <c r="DG10">
        <f t="shared" si="9"/>
        <v>0</v>
      </c>
      <c r="DH10">
        <f t="shared" si="9"/>
        <v>1</v>
      </c>
      <c r="DI10">
        <f t="shared" si="9"/>
        <v>1</v>
      </c>
      <c r="DJ10">
        <f t="shared" si="9"/>
        <v>2</v>
      </c>
      <c r="DK10">
        <f t="shared" si="9"/>
        <v>1</v>
      </c>
      <c r="DL10">
        <f t="shared" si="9"/>
        <v>1</v>
      </c>
      <c r="DM10">
        <f t="shared" si="9"/>
        <v>1</v>
      </c>
      <c r="DN10">
        <f t="shared" si="9"/>
        <v>1</v>
      </c>
      <c r="DO10">
        <f t="shared" si="9"/>
        <v>1</v>
      </c>
      <c r="DP10">
        <f t="shared" si="9"/>
        <v>0</v>
      </c>
      <c r="DQ10">
        <f t="shared" si="9"/>
        <v>0</v>
      </c>
      <c r="DR10">
        <f t="shared" si="9"/>
        <v>0</v>
      </c>
      <c r="DS10">
        <f t="shared" si="9"/>
        <v>0</v>
      </c>
      <c r="DT10">
        <f t="shared" si="9"/>
        <v>1</v>
      </c>
      <c r="DU10">
        <f t="shared" si="9"/>
        <v>1</v>
      </c>
      <c r="DV10">
        <f t="shared" si="9"/>
        <v>1</v>
      </c>
      <c r="DW10">
        <f t="shared" si="9"/>
        <v>0</v>
      </c>
      <c r="DX10">
        <f t="shared" si="9"/>
        <v>1</v>
      </c>
      <c r="DY10">
        <f t="shared" si="9"/>
        <v>0</v>
      </c>
      <c r="DZ10">
        <f t="shared" si="9"/>
        <v>1</v>
      </c>
      <c r="EA10">
        <f t="shared" si="7"/>
        <v>1</v>
      </c>
      <c r="EB10">
        <f t="shared" si="7"/>
        <v>0</v>
      </c>
      <c r="EC10">
        <f t="shared" si="7"/>
        <v>0</v>
      </c>
      <c r="ED10">
        <f t="shared" si="7"/>
        <v>0</v>
      </c>
      <c r="EE10">
        <f t="shared" si="7"/>
        <v>0</v>
      </c>
      <c r="EF10">
        <f t="shared" si="7"/>
        <v>1</v>
      </c>
      <c r="EG10">
        <f t="shared" si="7"/>
        <v>0</v>
      </c>
      <c r="EH10">
        <f t="shared" si="7"/>
        <v>1</v>
      </c>
      <c r="EI10">
        <f t="shared" si="7"/>
        <v>0</v>
      </c>
      <c r="EJ10">
        <f t="shared" si="7"/>
        <v>1</v>
      </c>
      <c r="EK10">
        <f t="shared" si="7"/>
        <v>1</v>
      </c>
      <c r="EL10">
        <f t="shared" si="7"/>
        <v>0</v>
      </c>
      <c r="EM10">
        <f t="shared" si="7"/>
        <v>1</v>
      </c>
      <c r="EN10">
        <f t="shared" si="7"/>
        <v>1</v>
      </c>
      <c r="EO10">
        <f t="shared" si="7"/>
        <v>0</v>
      </c>
      <c r="EP10">
        <f t="shared" si="7"/>
        <v>1</v>
      </c>
      <c r="EQ10">
        <f t="shared" si="7"/>
        <v>1</v>
      </c>
      <c r="ER10">
        <f t="shared" si="7"/>
        <v>0</v>
      </c>
      <c r="ES10">
        <f t="shared" si="7"/>
        <v>1</v>
      </c>
      <c r="ET10">
        <f t="shared" si="7"/>
        <v>1</v>
      </c>
      <c r="EU10">
        <f t="shared" si="7"/>
        <v>1</v>
      </c>
      <c r="EV10">
        <f t="shared" si="7"/>
        <v>1</v>
      </c>
      <c r="EW10">
        <f t="shared" si="7"/>
        <v>1</v>
      </c>
      <c r="EX10">
        <f t="shared" si="7"/>
        <v>0</v>
      </c>
      <c r="EY10">
        <f t="shared" si="7"/>
        <v>0</v>
      </c>
      <c r="EZ10">
        <f t="shared" si="7"/>
        <v>0</v>
      </c>
      <c r="FA10">
        <f t="shared" si="7"/>
        <v>0</v>
      </c>
      <c r="FB10">
        <f t="shared" si="7"/>
        <v>1</v>
      </c>
      <c r="FC10">
        <f t="shared" si="7"/>
        <v>1</v>
      </c>
      <c r="FD10">
        <f t="shared" si="7"/>
        <v>0</v>
      </c>
      <c r="FE10">
        <f t="shared" si="7"/>
        <v>0</v>
      </c>
      <c r="FF10">
        <f t="shared" si="7"/>
        <v>0</v>
      </c>
      <c r="FG10">
        <f t="shared" si="7"/>
        <v>0</v>
      </c>
      <c r="FH10">
        <f t="shared" si="7"/>
        <v>0</v>
      </c>
      <c r="FI10">
        <f t="shared" si="7"/>
        <v>0</v>
      </c>
      <c r="FJ10">
        <f t="shared" si="7"/>
        <v>0</v>
      </c>
      <c r="FK10">
        <f t="shared" si="7"/>
        <v>1</v>
      </c>
      <c r="FL10">
        <f t="shared" si="7"/>
        <v>1</v>
      </c>
      <c r="FM10">
        <f t="shared" si="7"/>
        <v>0</v>
      </c>
      <c r="FN10">
        <f t="shared" si="7"/>
        <v>0</v>
      </c>
      <c r="FO10">
        <f t="shared" si="7"/>
        <v>0</v>
      </c>
      <c r="FP10">
        <f t="shared" si="7"/>
        <v>1</v>
      </c>
      <c r="FQ10">
        <f t="shared" si="7"/>
        <v>0</v>
      </c>
      <c r="FR10">
        <f t="shared" si="7"/>
        <v>1</v>
      </c>
      <c r="FS10">
        <f t="shared" si="7"/>
        <v>0</v>
      </c>
      <c r="FT10">
        <f t="shared" si="7"/>
        <v>0</v>
      </c>
      <c r="FU10">
        <f t="shared" si="7"/>
        <v>0</v>
      </c>
      <c r="FV10">
        <f t="shared" si="7"/>
        <v>1</v>
      </c>
      <c r="FW10">
        <f t="shared" si="7"/>
        <v>1</v>
      </c>
      <c r="FX10">
        <f t="shared" si="7"/>
        <v>1</v>
      </c>
      <c r="FY10">
        <f t="shared" si="7"/>
        <v>0</v>
      </c>
      <c r="FZ10">
        <f t="shared" si="7"/>
        <v>0</v>
      </c>
      <c r="GA10">
        <f t="shared" si="7"/>
        <v>0</v>
      </c>
      <c r="GB10">
        <f t="shared" si="7"/>
        <v>0</v>
      </c>
      <c r="GC10">
        <f t="shared" si="7"/>
        <v>0</v>
      </c>
      <c r="GD10">
        <f t="shared" si="7"/>
        <v>0</v>
      </c>
      <c r="GE10">
        <f t="shared" si="7"/>
        <v>1</v>
      </c>
      <c r="GF10">
        <f t="shared" si="7"/>
        <v>1</v>
      </c>
      <c r="GG10">
        <f t="shared" si="7"/>
        <v>1</v>
      </c>
      <c r="GH10">
        <f t="shared" si="7"/>
        <v>1</v>
      </c>
      <c r="GI10">
        <f t="shared" si="7"/>
        <v>1</v>
      </c>
      <c r="GJ10">
        <f t="shared" si="7"/>
        <v>1</v>
      </c>
      <c r="GK10">
        <f t="shared" si="7"/>
        <v>1</v>
      </c>
      <c r="GL10">
        <f t="shared" si="2"/>
        <v>1</v>
      </c>
      <c r="GM10">
        <f t="shared" si="3"/>
        <v>1</v>
      </c>
      <c r="GN10">
        <f t="shared" si="3"/>
        <v>0</v>
      </c>
      <c r="GO10">
        <f t="shared" si="3"/>
        <v>0</v>
      </c>
      <c r="GP10">
        <f t="shared" si="3"/>
        <v>1</v>
      </c>
      <c r="GQ10">
        <f t="shared" si="3"/>
        <v>1</v>
      </c>
      <c r="GR10">
        <f t="shared" si="3"/>
        <v>1</v>
      </c>
      <c r="GS10">
        <f t="shared" si="3"/>
        <v>0</v>
      </c>
      <c r="GT10">
        <f t="shared" si="3"/>
        <v>1</v>
      </c>
      <c r="GU10">
        <f t="shared" si="3"/>
        <v>0</v>
      </c>
      <c r="GV10">
        <f t="shared" si="3"/>
        <v>0</v>
      </c>
      <c r="GW10">
        <f t="shared" si="3"/>
        <v>0</v>
      </c>
      <c r="GX10">
        <f t="shared" si="3"/>
        <v>0</v>
      </c>
      <c r="GY10">
        <f t="shared" si="3"/>
        <v>1</v>
      </c>
      <c r="GZ10">
        <f t="shared" si="3"/>
        <v>1</v>
      </c>
      <c r="HA10">
        <f t="shared" si="3"/>
        <v>0</v>
      </c>
      <c r="HB10">
        <f t="shared" si="3"/>
        <v>1</v>
      </c>
      <c r="HC10">
        <f t="shared" si="3"/>
        <v>0</v>
      </c>
      <c r="HD10">
        <f t="shared" si="4"/>
        <v>0</v>
      </c>
      <c r="HE10">
        <f t="shared" si="4"/>
        <v>2</v>
      </c>
      <c r="HF10">
        <f t="shared" si="4"/>
        <v>1</v>
      </c>
      <c r="HG10">
        <f t="shared" si="4"/>
        <v>1</v>
      </c>
      <c r="HH10">
        <f t="shared" si="4"/>
        <v>1</v>
      </c>
      <c r="HI10">
        <f t="shared" si="4"/>
        <v>2</v>
      </c>
      <c r="HJ10">
        <f t="shared" si="4"/>
        <v>2</v>
      </c>
      <c r="HK10">
        <f t="shared" si="4"/>
        <v>1</v>
      </c>
      <c r="HL10">
        <f t="shared" si="4"/>
        <v>1</v>
      </c>
      <c r="HM10">
        <f t="shared" si="4"/>
        <v>1</v>
      </c>
      <c r="HN10">
        <f t="shared" si="4"/>
        <v>1</v>
      </c>
      <c r="HO10">
        <f t="shared" si="4"/>
        <v>1</v>
      </c>
      <c r="HP10">
        <f t="shared" si="4"/>
        <v>0</v>
      </c>
      <c r="HQ10">
        <f t="shared" si="4"/>
        <v>1</v>
      </c>
      <c r="HR10">
        <f t="shared" si="4"/>
        <v>0</v>
      </c>
      <c r="HS10">
        <f t="shared" si="4"/>
        <v>0</v>
      </c>
      <c r="HT10">
        <f t="shared" si="4"/>
        <v>1</v>
      </c>
      <c r="HU10">
        <f t="shared" si="4"/>
        <v>1</v>
      </c>
      <c r="HV10">
        <f t="shared" si="4"/>
        <v>0</v>
      </c>
      <c r="HW10">
        <f t="shared" si="4"/>
        <v>0</v>
      </c>
      <c r="HX10">
        <f t="shared" si="4"/>
        <v>1</v>
      </c>
      <c r="HY10">
        <f t="shared" si="4"/>
        <v>1</v>
      </c>
      <c r="HZ10">
        <f t="shared" si="4"/>
        <v>1</v>
      </c>
      <c r="IA10">
        <f t="shared" si="4"/>
        <v>0</v>
      </c>
      <c r="IB10">
        <f t="shared" si="4"/>
        <v>1</v>
      </c>
      <c r="IC10">
        <f t="shared" si="4"/>
        <v>0</v>
      </c>
      <c r="ID10">
        <f t="shared" si="4"/>
        <v>1</v>
      </c>
      <c r="IE10">
        <f t="shared" si="5"/>
        <v>1</v>
      </c>
      <c r="IF10">
        <f t="shared" si="5"/>
        <v>0</v>
      </c>
      <c r="IG10">
        <f t="shared" si="5"/>
        <v>0</v>
      </c>
      <c r="IH10">
        <f t="shared" si="5"/>
        <v>1</v>
      </c>
      <c r="II10">
        <f t="shared" si="5"/>
        <v>0</v>
      </c>
      <c r="IJ10">
        <f t="shared" si="5"/>
        <v>0</v>
      </c>
      <c r="IK10">
        <f t="shared" si="5"/>
        <v>0</v>
      </c>
      <c r="IL10">
        <f t="shared" si="5"/>
        <v>0</v>
      </c>
      <c r="IM10">
        <f t="shared" si="5"/>
        <v>1</v>
      </c>
      <c r="IN10">
        <f t="shared" si="5"/>
        <v>1</v>
      </c>
      <c r="IO10">
        <f t="shared" si="5"/>
        <v>1</v>
      </c>
      <c r="IP10">
        <f t="shared" si="5"/>
        <v>1</v>
      </c>
      <c r="IQ10">
        <f t="shared" si="5"/>
        <v>1</v>
      </c>
      <c r="IR10">
        <f t="shared" si="5"/>
        <v>1</v>
      </c>
      <c r="IS10">
        <f t="shared" si="5"/>
        <v>0</v>
      </c>
      <c r="IT10">
        <f t="shared" si="5"/>
        <v>0</v>
      </c>
      <c r="IU10">
        <f t="shared" si="5"/>
        <v>1</v>
      </c>
      <c r="IV10">
        <f t="shared" si="5"/>
        <v>1</v>
      </c>
      <c r="IW10">
        <f t="shared" si="5"/>
        <v>0</v>
      </c>
      <c r="IX10">
        <f t="shared" si="5"/>
        <v>1</v>
      </c>
      <c r="IY10">
        <f t="shared" si="5"/>
        <v>1</v>
      </c>
      <c r="IZ10">
        <f t="shared" si="5"/>
        <v>0</v>
      </c>
      <c r="JA10">
        <f t="shared" si="5"/>
        <v>1</v>
      </c>
      <c r="JB10">
        <f t="shared" si="5"/>
        <v>1</v>
      </c>
      <c r="JC10">
        <f t="shared" si="5"/>
        <v>1</v>
      </c>
      <c r="JD10">
        <f t="shared" si="5"/>
        <v>1</v>
      </c>
      <c r="JE10">
        <f t="shared" si="5"/>
        <v>0</v>
      </c>
      <c r="JF10">
        <f t="shared" si="5"/>
        <v>1</v>
      </c>
      <c r="JI10">
        <v>4.0000000000000001E-3</v>
      </c>
      <c r="JJ10" t="s">
        <v>141</v>
      </c>
    </row>
    <row r="11" spans="1:279">
      <c r="A11" t="s">
        <v>145</v>
      </c>
      <c r="B11">
        <f t="shared" si="6"/>
        <v>1</v>
      </c>
      <c r="C11">
        <f t="shared" si="6"/>
        <v>0</v>
      </c>
      <c r="D11">
        <f t="shared" si="6"/>
        <v>1</v>
      </c>
      <c r="E11">
        <f t="shared" si="6"/>
        <v>0</v>
      </c>
      <c r="F11">
        <f t="shared" si="6"/>
        <v>1</v>
      </c>
      <c r="G11">
        <f t="shared" si="6"/>
        <v>0</v>
      </c>
      <c r="H11">
        <f t="shared" si="6"/>
        <v>0</v>
      </c>
      <c r="I11">
        <f t="shared" si="6"/>
        <v>1</v>
      </c>
      <c r="J11">
        <f t="shared" si="6"/>
        <v>0</v>
      </c>
      <c r="K11">
        <f t="shared" si="6"/>
        <v>1</v>
      </c>
      <c r="L11">
        <f t="shared" si="6"/>
        <v>1</v>
      </c>
      <c r="M11">
        <f t="shared" si="6"/>
        <v>0</v>
      </c>
      <c r="N11">
        <f t="shared" si="6"/>
        <v>1</v>
      </c>
      <c r="O11">
        <f t="shared" si="6"/>
        <v>1</v>
      </c>
      <c r="P11">
        <f t="shared" si="6"/>
        <v>0</v>
      </c>
      <c r="Q11">
        <f t="shared" si="6"/>
        <v>0</v>
      </c>
      <c r="R11">
        <f t="shared" ref="R11:CC15" si="10">COUNTIF(R$21:R$81,$A11)</f>
        <v>1</v>
      </c>
      <c r="S11">
        <f t="shared" si="10"/>
        <v>1</v>
      </c>
      <c r="T11">
        <f t="shared" si="10"/>
        <v>1</v>
      </c>
      <c r="U11">
        <f t="shared" si="10"/>
        <v>1</v>
      </c>
      <c r="V11">
        <f t="shared" si="10"/>
        <v>0</v>
      </c>
      <c r="W11">
        <f t="shared" si="10"/>
        <v>1</v>
      </c>
      <c r="X11">
        <f t="shared" si="10"/>
        <v>1</v>
      </c>
      <c r="Y11">
        <f t="shared" si="10"/>
        <v>1</v>
      </c>
      <c r="Z11">
        <f t="shared" si="10"/>
        <v>0</v>
      </c>
      <c r="AA11">
        <f t="shared" si="10"/>
        <v>1</v>
      </c>
      <c r="AB11">
        <f t="shared" si="10"/>
        <v>1</v>
      </c>
      <c r="AC11">
        <f t="shared" si="10"/>
        <v>1</v>
      </c>
      <c r="AD11">
        <f t="shared" si="10"/>
        <v>1</v>
      </c>
      <c r="AE11">
        <f t="shared" si="10"/>
        <v>0</v>
      </c>
      <c r="AF11">
        <f t="shared" si="10"/>
        <v>0</v>
      </c>
      <c r="AG11">
        <f t="shared" si="10"/>
        <v>1</v>
      </c>
      <c r="AH11">
        <f t="shared" si="10"/>
        <v>0</v>
      </c>
      <c r="AI11">
        <f t="shared" si="10"/>
        <v>1</v>
      </c>
      <c r="AJ11">
        <f t="shared" si="10"/>
        <v>0</v>
      </c>
      <c r="AK11">
        <f t="shared" si="10"/>
        <v>0</v>
      </c>
      <c r="AL11">
        <f t="shared" si="10"/>
        <v>0</v>
      </c>
      <c r="AM11">
        <f t="shared" si="10"/>
        <v>1</v>
      </c>
      <c r="AN11">
        <f t="shared" si="10"/>
        <v>0</v>
      </c>
      <c r="AO11">
        <f t="shared" si="10"/>
        <v>0</v>
      </c>
      <c r="AP11">
        <f t="shared" si="10"/>
        <v>1</v>
      </c>
      <c r="AQ11">
        <f t="shared" si="10"/>
        <v>1</v>
      </c>
      <c r="AR11">
        <f t="shared" si="10"/>
        <v>1</v>
      </c>
      <c r="AS11">
        <f t="shared" si="10"/>
        <v>0</v>
      </c>
      <c r="AT11">
        <f t="shared" si="10"/>
        <v>0</v>
      </c>
      <c r="AU11">
        <f t="shared" si="10"/>
        <v>1</v>
      </c>
      <c r="AV11">
        <f t="shared" si="10"/>
        <v>0</v>
      </c>
      <c r="AW11">
        <f t="shared" si="10"/>
        <v>1</v>
      </c>
      <c r="AX11">
        <f t="shared" si="10"/>
        <v>1</v>
      </c>
      <c r="AY11">
        <f t="shared" si="10"/>
        <v>1</v>
      </c>
      <c r="AZ11">
        <f t="shared" si="10"/>
        <v>1</v>
      </c>
      <c r="BA11">
        <f t="shared" si="10"/>
        <v>0</v>
      </c>
      <c r="BB11">
        <f t="shared" si="10"/>
        <v>0</v>
      </c>
      <c r="BC11">
        <f t="shared" si="10"/>
        <v>1</v>
      </c>
      <c r="BD11">
        <f t="shared" si="10"/>
        <v>1</v>
      </c>
      <c r="BE11">
        <f t="shared" si="10"/>
        <v>0</v>
      </c>
      <c r="BF11">
        <f t="shared" si="10"/>
        <v>0</v>
      </c>
      <c r="BG11">
        <f t="shared" si="10"/>
        <v>1</v>
      </c>
      <c r="BH11">
        <f t="shared" si="10"/>
        <v>1</v>
      </c>
      <c r="BI11">
        <f t="shared" si="10"/>
        <v>1</v>
      </c>
      <c r="BJ11">
        <f t="shared" si="10"/>
        <v>1</v>
      </c>
      <c r="BK11">
        <f t="shared" si="10"/>
        <v>1</v>
      </c>
      <c r="BL11">
        <f t="shared" si="10"/>
        <v>0</v>
      </c>
      <c r="BM11">
        <f t="shared" si="10"/>
        <v>0</v>
      </c>
      <c r="BN11">
        <f t="shared" si="8"/>
        <v>1</v>
      </c>
      <c r="BO11">
        <f t="shared" si="8"/>
        <v>0</v>
      </c>
      <c r="BP11">
        <f t="shared" si="8"/>
        <v>1</v>
      </c>
      <c r="BQ11">
        <f t="shared" si="8"/>
        <v>1</v>
      </c>
      <c r="BR11">
        <f t="shared" si="8"/>
        <v>0</v>
      </c>
      <c r="BS11">
        <f t="shared" si="8"/>
        <v>0</v>
      </c>
      <c r="BT11">
        <f t="shared" si="8"/>
        <v>1</v>
      </c>
      <c r="BU11">
        <f t="shared" si="8"/>
        <v>0</v>
      </c>
      <c r="BV11">
        <f t="shared" si="8"/>
        <v>0</v>
      </c>
      <c r="BW11">
        <f t="shared" si="8"/>
        <v>0</v>
      </c>
      <c r="BX11">
        <f t="shared" si="8"/>
        <v>1</v>
      </c>
      <c r="BY11">
        <f t="shared" si="8"/>
        <v>0</v>
      </c>
      <c r="BZ11">
        <f t="shared" si="8"/>
        <v>0</v>
      </c>
      <c r="CA11">
        <f t="shared" si="8"/>
        <v>0</v>
      </c>
      <c r="CB11">
        <f t="shared" si="8"/>
        <v>1</v>
      </c>
      <c r="CC11">
        <f t="shared" si="8"/>
        <v>1</v>
      </c>
      <c r="CD11">
        <f t="shared" si="8"/>
        <v>0</v>
      </c>
      <c r="CE11">
        <f t="shared" si="8"/>
        <v>1</v>
      </c>
      <c r="CF11">
        <f t="shared" si="8"/>
        <v>0</v>
      </c>
      <c r="CG11">
        <f t="shared" si="8"/>
        <v>1</v>
      </c>
      <c r="CH11">
        <f t="shared" si="8"/>
        <v>1</v>
      </c>
      <c r="CI11">
        <f t="shared" si="8"/>
        <v>1</v>
      </c>
      <c r="CJ11">
        <f t="shared" si="8"/>
        <v>0</v>
      </c>
      <c r="CK11">
        <f t="shared" si="8"/>
        <v>1</v>
      </c>
      <c r="CL11">
        <f t="shared" si="8"/>
        <v>0</v>
      </c>
      <c r="CM11">
        <f t="shared" si="8"/>
        <v>0</v>
      </c>
      <c r="CN11">
        <f t="shared" si="8"/>
        <v>1</v>
      </c>
      <c r="CO11">
        <f t="shared" si="8"/>
        <v>1</v>
      </c>
      <c r="CP11">
        <f t="shared" si="8"/>
        <v>0</v>
      </c>
      <c r="CQ11">
        <f t="shared" si="8"/>
        <v>1</v>
      </c>
      <c r="CR11">
        <f t="shared" si="9"/>
        <v>1</v>
      </c>
      <c r="CS11">
        <f t="shared" si="9"/>
        <v>1</v>
      </c>
      <c r="CT11">
        <f t="shared" si="9"/>
        <v>0</v>
      </c>
      <c r="CU11">
        <f t="shared" si="9"/>
        <v>0</v>
      </c>
      <c r="CV11">
        <f t="shared" si="9"/>
        <v>0</v>
      </c>
      <c r="CW11">
        <f t="shared" si="9"/>
        <v>0</v>
      </c>
      <c r="CX11">
        <f t="shared" si="9"/>
        <v>0</v>
      </c>
      <c r="CY11">
        <f t="shared" si="9"/>
        <v>0</v>
      </c>
      <c r="CZ11">
        <f t="shared" si="9"/>
        <v>0</v>
      </c>
      <c r="DA11">
        <f t="shared" si="9"/>
        <v>1</v>
      </c>
      <c r="DB11">
        <f t="shared" si="9"/>
        <v>0</v>
      </c>
      <c r="DC11">
        <f t="shared" si="9"/>
        <v>0</v>
      </c>
      <c r="DD11">
        <f t="shared" si="9"/>
        <v>1</v>
      </c>
      <c r="DE11">
        <f t="shared" si="9"/>
        <v>0</v>
      </c>
      <c r="DF11">
        <f t="shared" si="9"/>
        <v>0</v>
      </c>
      <c r="DG11">
        <f t="shared" si="9"/>
        <v>0</v>
      </c>
      <c r="DH11">
        <f t="shared" si="9"/>
        <v>0</v>
      </c>
      <c r="DI11">
        <f t="shared" si="9"/>
        <v>0</v>
      </c>
      <c r="DJ11">
        <f t="shared" si="9"/>
        <v>0</v>
      </c>
      <c r="DK11">
        <f t="shared" si="9"/>
        <v>1</v>
      </c>
      <c r="DL11">
        <f t="shared" si="9"/>
        <v>0</v>
      </c>
      <c r="DM11">
        <f t="shared" si="9"/>
        <v>0</v>
      </c>
      <c r="DN11">
        <f t="shared" si="9"/>
        <v>1</v>
      </c>
      <c r="DO11">
        <f t="shared" si="9"/>
        <v>0</v>
      </c>
      <c r="DP11">
        <f t="shared" si="9"/>
        <v>1</v>
      </c>
      <c r="DQ11">
        <f t="shared" si="9"/>
        <v>1</v>
      </c>
      <c r="DR11">
        <f t="shared" si="9"/>
        <v>1</v>
      </c>
      <c r="DS11">
        <f t="shared" si="9"/>
        <v>0</v>
      </c>
      <c r="DT11">
        <f t="shared" si="9"/>
        <v>0</v>
      </c>
      <c r="DU11">
        <f t="shared" si="9"/>
        <v>0</v>
      </c>
      <c r="DV11">
        <f t="shared" si="9"/>
        <v>0</v>
      </c>
      <c r="DW11">
        <f t="shared" si="9"/>
        <v>1</v>
      </c>
      <c r="DX11">
        <f t="shared" si="9"/>
        <v>0</v>
      </c>
      <c r="DY11">
        <f t="shared" si="9"/>
        <v>1</v>
      </c>
      <c r="DZ11">
        <f t="shared" si="9"/>
        <v>1</v>
      </c>
      <c r="EA11">
        <f t="shared" si="7"/>
        <v>1</v>
      </c>
      <c r="EB11">
        <f t="shared" si="7"/>
        <v>1</v>
      </c>
      <c r="EC11">
        <f t="shared" si="7"/>
        <v>1</v>
      </c>
      <c r="ED11">
        <f t="shared" si="7"/>
        <v>2</v>
      </c>
      <c r="EE11">
        <f t="shared" si="7"/>
        <v>1</v>
      </c>
      <c r="EF11">
        <f t="shared" si="7"/>
        <v>1</v>
      </c>
      <c r="EG11">
        <f t="shared" si="7"/>
        <v>2</v>
      </c>
      <c r="EH11">
        <f t="shared" si="7"/>
        <v>1</v>
      </c>
      <c r="EI11">
        <f t="shared" si="7"/>
        <v>1</v>
      </c>
      <c r="EJ11">
        <f t="shared" si="7"/>
        <v>2</v>
      </c>
      <c r="EK11">
        <f t="shared" si="7"/>
        <v>1</v>
      </c>
      <c r="EL11">
        <f t="shared" si="7"/>
        <v>1</v>
      </c>
      <c r="EM11">
        <f t="shared" si="7"/>
        <v>1</v>
      </c>
      <c r="EN11">
        <f t="shared" si="7"/>
        <v>1</v>
      </c>
      <c r="EO11">
        <f t="shared" si="7"/>
        <v>1</v>
      </c>
      <c r="EP11">
        <f t="shared" si="7"/>
        <v>1</v>
      </c>
      <c r="EQ11">
        <f t="shared" si="7"/>
        <v>1</v>
      </c>
      <c r="ER11">
        <f t="shared" si="7"/>
        <v>1</v>
      </c>
      <c r="ES11">
        <f t="shared" si="7"/>
        <v>1</v>
      </c>
      <c r="ET11">
        <f t="shared" si="7"/>
        <v>0</v>
      </c>
      <c r="EU11">
        <f t="shared" si="7"/>
        <v>0</v>
      </c>
      <c r="EV11">
        <f t="shared" si="7"/>
        <v>0</v>
      </c>
      <c r="EW11">
        <f t="shared" si="7"/>
        <v>0</v>
      </c>
      <c r="EX11">
        <f t="shared" si="7"/>
        <v>0</v>
      </c>
      <c r="EY11">
        <f t="shared" si="7"/>
        <v>0</v>
      </c>
      <c r="EZ11">
        <f t="shared" si="7"/>
        <v>1</v>
      </c>
      <c r="FA11">
        <f t="shared" si="7"/>
        <v>0</v>
      </c>
      <c r="FB11">
        <f t="shared" si="7"/>
        <v>0</v>
      </c>
      <c r="FC11">
        <f t="shared" si="7"/>
        <v>0</v>
      </c>
      <c r="FD11">
        <f t="shared" si="7"/>
        <v>0</v>
      </c>
      <c r="FE11">
        <f t="shared" si="7"/>
        <v>0</v>
      </c>
      <c r="FF11">
        <f t="shared" si="7"/>
        <v>0</v>
      </c>
      <c r="FG11">
        <f t="shared" si="7"/>
        <v>1</v>
      </c>
      <c r="FH11">
        <f t="shared" si="7"/>
        <v>0</v>
      </c>
      <c r="FI11">
        <f t="shared" si="7"/>
        <v>0</v>
      </c>
      <c r="FJ11">
        <f t="shared" si="7"/>
        <v>0</v>
      </c>
      <c r="FK11">
        <f t="shared" si="7"/>
        <v>0</v>
      </c>
      <c r="FL11">
        <f t="shared" si="7"/>
        <v>0</v>
      </c>
      <c r="FM11">
        <f t="shared" si="7"/>
        <v>0</v>
      </c>
      <c r="FN11">
        <f t="shared" si="7"/>
        <v>0</v>
      </c>
      <c r="FO11">
        <f t="shared" si="7"/>
        <v>0</v>
      </c>
      <c r="FP11">
        <f t="shared" si="7"/>
        <v>0</v>
      </c>
      <c r="FQ11">
        <f t="shared" si="7"/>
        <v>0</v>
      </c>
      <c r="FR11">
        <f t="shared" si="7"/>
        <v>0</v>
      </c>
      <c r="FS11">
        <f t="shared" si="7"/>
        <v>1</v>
      </c>
      <c r="FT11">
        <f t="shared" si="7"/>
        <v>0</v>
      </c>
      <c r="FU11">
        <f t="shared" si="7"/>
        <v>0</v>
      </c>
      <c r="FV11">
        <f t="shared" si="7"/>
        <v>0</v>
      </c>
      <c r="FW11">
        <f t="shared" si="7"/>
        <v>0</v>
      </c>
      <c r="FX11">
        <f t="shared" si="7"/>
        <v>0</v>
      </c>
      <c r="FY11">
        <f t="shared" si="7"/>
        <v>1</v>
      </c>
      <c r="FZ11">
        <f t="shared" si="7"/>
        <v>1</v>
      </c>
      <c r="GA11">
        <f t="shared" si="7"/>
        <v>1</v>
      </c>
      <c r="GB11">
        <f t="shared" si="7"/>
        <v>1</v>
      </c>
      <c r="GC11">
        <f t="shared" si="7"/>
        <v>1</v>
      </c>
      <c r="GD11">
        <f t="shared" si="7"/>
        <v>1</v>
      </c>
      <c r="GE11">
        <f t="shared" si="7"/>
        <v>0</v>
      </c>
      <c r="GF11">
        <f t="shared" si="7"/>
        <v>0</v>
      </c>
      <c r="GG11">
        <f t="shared" si="7"/>
        <v>0</v>
      </c>
      <c r="GH11">
        <f t="shared" si="7"/>
        <v>0</v>
      </c>
      <c r="GI11">
        <f t="shared" si="7"/>
        <v>0</v>
      </c>
      <c r="GJ11">
        <f t="shared" si="7"/>
        <v>0</v>
      </c>
      <c r="GK11">
        <f t="shared" si="7"/>
        <v>1</v>
      </c>
      <c r="GL11">
        <f t="shared" si="2"/>
        <v>0</v>
      </c>
      <c r="GM11">
        <f t="shared" si="3"/>
        <v>0</v>
      </c>
      <c r="GN11">
        <f t="shared" si="3"/>
        <v>1</v>
      </c>
      <c r="GO11">
        <f t="shared" si="3"/>
        <v>1</v>
      </c>
      <c r="GP11">
        <f t="shared" si="3"/>
        <v>0</v>
      </c>
      <c r="GQ11">
        <f t="shared" si="3"/>
        <v>0</v>
      </c>
      <c r="GR11">
        <f t="shared" si="3"/>
        <v>1</v>
      </c>
      <c r="GS11">
        <f t="shared" si="3"/>
        <v>0</v>
      </c>
      <c r="GT11">
        <f t="shared" si="3"/>
        <v>0</v>
      </c>
      <c r="GU11">
        <f t="shared" si="3"/>
        <v>1</v>
      </c>
      <c r="GV11">
        <f t="shared" si="3"/>
        <v>0</v>
      </c>
      <c r="GW11">
        <f t="shared" si="3"/>
        <v>0</v>
      </c>
      <c r="GX11">
        <f t="shared" si="3"/>
        <v>1</v>
      </c>
      <c r="GY11">
        <f t="shared" si="3"/>
        <v>0</v>
      </c>
      <c r="GZ11">
        <f t="shared" si="3"/>
        <v>0</v>
      </c>
      <c r="HA11">
        <f t="shared" si="3"/>
        <v>1</v>
      </c>
      <c r="HB11">
        <f t="shared" si="3"/>
        <v>1</v>
      </c>
      <c r="HC11">
        <f t="shared" si="3"/>
        <v>1</v>
      </c>
      <c r="HD11">
        <f t="shared" si="4"/>
        <v>1</v>
      </c>
      <c r="HE11">
        <f t="shared" si="4"/>
        <v>0</v>
      </c>
      <c r="HF11">
        <f t="shared" si="4"/>
        <v>0</v>
      </c>
      <c r="HG11">
        <f t="shared" si="4"/>
        <v>1</v>
      </c>
      <c r="HH11">
        <f t="shared" si="4"/>
        <v>1</v>
      </c>
      <c r="HI11">
        <f t="shared" si="4"/>
        <v>0</v>
      </c>
      <c r="HJ11">
        <f t="shared" si="4"/>
        <v>0</v>
      </c>
      <c r="HK11">
        <f t="shared" si="4"/>
        <v>1</v>
      </c>
      <c r="HL11">
        <f t="shared" si="4"/>
        <v>1</v>
      </c>
      <c r="HM11">
        <f t="shared" si="4"/>
        <v>1</v>
      </c>
      <c r="HN11">
        <f t="shared" si="4"/>
        <v>2</v>
      </c>
      <c r="HO11">
        <f t="shared" si="4"/>
        <v>1</v>
      </c>
      <c r="HP11">
        <f t="shared" si="4"/>
        <v>1</v>
      </c>
      <c r="HQ11">
        <f t="shared" si="4"/>
        <v>1</v>
      </c>
      <c r="HR11">
        <f t="shared" si="4"/>
        <v>1</v>
      </c>
      <c r="HS11">
        <f t="shared" si="4"/>
        <v>1</v>
      </c>
      <c r="HT11">
        <f t="shared" si="4"/>
        <v>0</v>
      </c>
      <c r="HU11">
        <f t="shared" si="4"/>
        <v>1</v>
      </c>
      <c r="HV11">
        <f t="shared" si="4"/>
        <v>1</v>
      </c>
      <c r="HW11">
        <f t="shared" si="4"/>
        <v>1</v>
      </c>
      <c r="HX11">
        <f t="shared" si="4"/>
        <v>0</v>
      </c>
      <c r="HY11">
        <f t="shared" si="4"/>
        <v>0</v>
      </c>
      <c r="HZ11">
        <f t="shared" si="4"/>
        <v>0</v>
      </c>
      <c r="IA11">
        <f t="shared" si="4"/>
        <v>1</v>
      </c>
      <c r="IB11">
        <f t="shared" si="4"/>
        <v>1</v>
      </c>
      <c r="IC11">
        <f t="shared" si="4"/>
        <v>1</v>
      </c>
      <c r="ID11">
        <f t="shared" si="4"/>
        <v>0</v>
      </c>
      <c r="IE11">
        <f t="shared" si="5"/>
        <v>0</v>
      </c>
      <c r="IF11">
        <f t="shared" si="5"/>
        <v>1</v>
      </c>
      <c r="IG11">
        <f t="shared" si="5"/>
        <v>1</v>
      </c>
      <c r="IH11">
        <f t="shared" si="5"/>
        <v>0</v>
      </c>
      <c r="II11">
        <f t="shared" si="5"/>
        <v>1</v>
      </c>
      <c r="IJ11">
        <f t="shared" si="5"/>
        <v>1</v>
      </c>
      <c r="IK11">
        <f t="shared" si="5"/>
        <v>1</v>
      </c>
      <c r="IL11">
        <f t="shared" si="5"/>
        <v>1</v>
      </c>
      <c r="IM11">
        <f t="shared" si="5"/>
        <v>0</v>
      </c>
      <c r="IN11">
        <f t="shared" si="5"/>
        <v>0</v>
      </c>
      <c r="IO11">
        <f t="shared" si="5"/>
        <v>0</v>
      </c>
      <c r="IP11">
        <f t="shared" si="5"/>
        <v>0</v>
      </c>
      <c r="IQ11">
        <f t="shared" si="5"/>
        <v>0</v>
      </c>
      <c r="IR11">
        <f t="shared" si="5"/>
        <v>0</v>
      </c>
      <c r="IS11">
        <f t="shared" si="5"/>
        <v>1</v>
      </c>
      <c r="IT11">
        <f t="shared" si="5"/>
        <v>1</v>
      </c>
      <c r="IU11">
        <f t="shared" si="5"/>
        <v>1</v>
      </c>
      <c r="IV11">
        <f t="shared" si="5"/>
        <v>0</v>
      </c>
      <c r="IW11">
        <f t="shared" si="5"/>
        <v>0</v>
      </c>
      <c r="IX11">
        <f t="shared" si="5"/>
        <v>0</v>
      </c>
      <c r="IY11">
        <f t="shared" si="5"/>
        <v>1</v>
      </c>
      <c r="IZ11">
        <f t="shared" si="5"/>
        <v>0</v>
      </c>
      <c r="JA11">
        <f t="shared" si="5"/>
        <v>0</v>
      </c>
      <c r="JB11">
        <f t="shared" si="5"/>
        <v>0</v>
      </c>
      <c r="JC11">
        <f t="shared" si="5"/>
        <v>0</v>
      </c>
      <c r="JD11">
        <f t="shared" si="5"/>
        <v>0</v>
      </c>
      <c r="JE11">
        <f t="shared" si="5"/>
        <v>1</v>
      </c>
      <c r="JF11">
        <f t="shared" si="5"/>
        <v>1</v>
      </c>
      <c r="JI11">
        <v>5.0000000000000001E-3</v>
      </c>
      <c r="JJ11" t="s">
        <v>141</v>
      </c>
    </row>
    <row r="12" spans="1:279">
      <c r="A12" t="s">
        <v>146</v>
      </c>
      <c r="B12">
        <f t="shared" si="6"/>
        <v>1</v>
      </c>
      <c r="C12">
        <f t="shared" si="6"/>
        <v>1</v>
      </c>
      <c r="D12">
        <f t="shared" si="6"/>
        <v>1</v>
      </c>
      <c r="E12">
        <f t="shared" si="6"/>
        <v>0</v>
      </c>
      <c r="F12">
        <f t="shared" si="6"/>
        <v>0</v>
      </c>
      <c r="G12">
        <f t="shared" si="6"/>
        <v>0</v>
      </c>
      <c r="H12">
        <f t="shared" si="6"/>
        <v>1</v>
      </c>
      <c r="I12">
        <f t="shared" si="6"/>
        <v>0</v>
      </c>
      <c r="J12">
        <f t="shared" si="6"/>
        <v>0</v>
      </c>
      <c r="K12">
        <f t="shared" si="6"/>
        <v>0</v>
      </c>
      <c r="L12">
        <f t="shared" si="6"/>
        <v>0</v>
      </c>
      <c r="M12">
        <f t="shared" si="6"/>
        <v>1</v>
      </c>
      <c r="N12">
        <f t="shared" si="6"/>
        <v>2</v>
      </c>
      <c r="O12">
        <f t="shared" si="6"/>
        <v>2</v>
      </c>
      <c r="P12">
        <f t="shared" si="6"/>
        <v>1</v>
      </c>
      <c r="Q12">
        <f t="shared" si="6"/>
        <v>1</v>
      </c>
      <c r="R12">
        <f t="shared" si="10"/>
        <v>0</v>
      </c>
      <c r="S12">
        <f t="shared" si="10"/>
        <v>0</v>
      </c>
      <c r="T12">
        <f t="shared" si="10"/>
        <v>1</v>
      </c>
      <c r="U12">
        <f t="shared" si="10"/>
        <v>1</v>
      </c>
      <c r="V12">
        <f t="shared" si="10"/>
        <v>0</v>
      </c>
      <c r="W12">
        <f t="shared" si="10"/>
        <v>1</v>
      </c>
      <c r="X12">
        <f t="shared" si="10"/>
        <v>1</v>
      </c>
      <c r="Y12">
        <f t="shared" si="10"/>
        <v>1</v>
      </c>
      <c r="Z12">
        <f t="shared" si="10"/>
        <v>1</v>
      </c>
      <c r="AA12">
        <f t="shared" si="10"/>
        <v>0</v>
      </c>
      <c r="AB12">
        <f t="shared" si="10"/>
        <v>0</v>
      </c>
      <c r="AC12">
        <f t="shared" si="10"/>
        <v>0</v>
      </c>
      <c r="AD12">
        <f t="shared" si="10"/>
        <v>0</v>
      </c>
      <c r="AE12">
        <f t="shared" si="10"/>
        <v>1</v>
      </c>
      <c r="AF12">
        <f t="shared" si="10"/>
        <v>0</v>
      </c>
      <c r="AG12">
        <f t="shared" si="10"/>
        <v>0</v>
      </c>
      <c r="AH12">
        <f t="shared" si="10"/>
        <v>1</v>
      </c>
      <c r="AI12">
        <f t="shared" si="10"/>
        <v>0</v>
      </c>
      <c r="AJ12">
        <f t="shared" si="10"/>
        <v>1</v>
      </c>
      <c r="AK12">
        <f t="shared" si="10"/>
        <v>0</v>
      </c>
      <c r="AL12">
        <f t="shared" si="10"/>
        <v>1</v>
      </c>
      <c r="AM12">
        <f t="shared" si="10"/>
        <v>0</v>
      </c>
      <c r="AN12">
        <f t="shared" si="10"/>
        <v>0</v>
      </c>
      <c r="AO12">
        <f t="shared" si="10"/>
        <v>0</v>
      </c>
      <c r="AP12">
        <f t="shared" si="10"/>
        <v>0</v>
      </c>
      <c r="AQ12">
        <f t="shared" si="10"/>
        <v>0</v>
      </c>
      <c r="AR12">
        <f t="shared" si="10"/>
        <v>0</v>
      </c>
      <c r="AS12">
        <f t="shared" si="10"/>
        <v>1</v>
      </c>
      <c r="AT12">
        <f t="shared" si="10"/>
        <v>1</v>
      </c>
      <c r="AU12">
        <f t="shared" si="10"/>
        <v>0</v>
      </c>
      <c r="AV12">
        <f t="shared" si="10"/>
        <v>0</v>
      </c>
      <c r="AW12">
        <f t="shared" si="10"/>
        <v>0</v>
      </c>
      <c r="AX12">
        <f t="shared" si="10"/>
        <v>1</v>
      </c>
      <c r="AY12">
        <f t="shared" si="10"/>
        <v>0</v>
      </c>
      <c r="AZ12">
        <f t="shared" si="10"/>
        <v>0</v>
      </c>
      <c r="BA12">
        <f t="shared" si="10"/>
        <v>1</v>
      </c>
      <c r="BB12">
        <f t="shared" si="10"/>
        <v>2</v>
      </c>
      <c r="BC12">
        <f t="shared" si="10"/>
        <v>2</v>
      </c>
      <c r="BD12">
        <f t="shared" si="10"/>
        <v>2</v>
      </c>
      <c r="BE12">
        <f t="shared" si="10"/>
        <v>3</v>
      </c>
      <c r="BF12">
        <f t="shared" si="10"/>
        <v>2</v>
      </c>
      <c r="BG12">
        <f t="shared" si="10"/>
        <v>1</v>
      </c>
      <c r="BH12">
        <f t="shared" si="10"/>
        <v>1</v>
      </c>
      <c r="BI12">
        <f t="shared" si="10"/>
        <v>1</v>
      </c>
      <c r="BJ12">
        <f t="shared" si="10"/>
        <v>0</v>
      </c>
      <c r="BK12">
        <f t="shared" si="10"/>
        <v>0</v>
      </c>
      <c r="BL12">
        <f t="shared" si="10"/>
        <v>1</v>
      </c>
      <c r="BM12">
        <f t="shared" si="10"/>
        <v>1</v>
      </c>
      <c r="BN12">
        <f t="shared" si="10"/>
        <v>1</v>
      </c>
      <c r="BO12">
        <f t="shared" si="8"/>
        <v>1</v>
      </c>
      <c r="BP12">
        <f t="shared" si="8"/>
        <v>0</v>
      </c>
      <c r="BQ12">
        <f t="shared" si="8"/>
        <v>1</v>
      </c>
      <c r="BR12">
        <f t="shared" si="8"/>
        <v>1</v>
      </c>
      <c r="BS12">
        <f t="shared" si="8"/>
        <v>1</v>
      </c>
      <c r="BT12">
        <f t="shared" si="8"/>
        <v>1</v>
      </c>
      <c r="BU12">
        <f t="shared" si="8"/>
        <v>1</v>
      </c>
      <c r="BV12">
        <f t="shared" si="8"/>
        <v>1</v>
      </c>
      <c r="BW12">
        <f t="shared" si="8"/>
        <v>1</v>
      </c>
      <c r="BX12">
        <f t="shared" si="8"/>
        <v>0</v>
      </c>
      <c r="BY12">
        <f t="shared" si="8"/>
        <v>1</v>
      </c>
      <c r="BZ12">
        <f t="shared" si="8"/>
        <v>1</v>
      </c>
      <c r="CA12">
        <f t="shared" si="8"/>
        <v>0</v>
      </c>
      <c r="CB12">
        <f t="shared" si="8"/>
        <v>0</v>
      </c>
      <c r="CC12">
        <f t="shared" si="8"/>
        <v>0</v>
      </c>
      <c r="CD12">
        <f t="shared" si="8"/>
        <v>1</v>
      </c>
      <c r="CE12">
        <f t="shared" si="8"/>
        <v>0</v>
      </c>
      <c r="CF12">
        <f t="shared" si="8"/>
        <v>0</v>
      </c>
      <c r="CG12">
        <f t="shared" si="8"/>
        <v>0</v>
      </c>
      <c r="CH12">
        <f t="shared" si="8"/>
        <v>0</v>
      </c>
      <c r="CI12">
        <f t="shared" si="8"/>
        <v>0</v>
      </c>
      <c r="CJ12">
        <f t="shared" si="8"/>
        <v>1</v>
      </c>
      <c r="CK12">
        <f t="shared" si="8"/>
        <v>0</v>
      </c>
      <c r="CL12">
        <f t="shared" si="8"/>
        <v>1</v>
      </c>
      <c r="CM12">
        <f t="shared" si="8"/>
        <v>1</v>
      </c>
      <c r="CN12">
        <f t="shared" si="8"/>
        <v>0</v>
      </c>
      <c r="CO12">
        <f t="shared" si="8"/>
        <v>0</v>
      </c>
      <c r="CP12">
        <f t="shared" si="8"/>
        <v>1</v>
      </c>
      <c r="CQ12">
        <f t="shared" si="8"/>
        <v>0</v>
      </c>
      <c r="CR12">
        <f t="shared" si="9"/>
        <v>0</v>
      </c>
      <c r="CS12">
        <f t="shared" si="9"/>
        <v>0</v>
      </c>
      <c r="CT12">
        <f t="shared" si="9"/>
        <v>1</v>
      </c>
      <c r="CU12">
        <f t="shared" si="9"/>
        <v>0</v>
      </c>
      <c r="CV12">
        <f t="shared" si="9"/>
        <v>0</v>
      </c>
      <c r="CW12">
        <f t="shared" si="9"/>
        <v>0</v>
      </c>
      <c r="CX12">
        <f t="shared" si="9"/>
        <v>1</v>
      </c>
      <c r="CY12">
        <f t="shared" si="9"/>
        <v>0</v>
      </c>
      <c r="CZ12">
        <f t="shared" si="9"/>
        <v>1</v>
      </c>
      <c r="DA12">
        <f t="shared" si="9"/>
        <v>0</v>
      </c>
      <c r="DB12">
        <f t="shared" si="9"/>
        <v>1</v>
      </c>
      <c r="DC12">
        <f t="shared" si="9"/>
        <v>1</v>
      </c>
      <c r="DD12">
        <f t="shared" si="9"/>
        <v>0</v>
      </c>
      <c r="DE12">
        <f t="shared" si="9"/>
        <v>1</v>
      </c>
      <c r="DF12">
        <f t="shared" si="9"/>
        <v>1</v>
      </c>
      <c r="DG12">
        <f t="shared" si="9"/>
        <v>1</v>
      </c>
      <c r="DH12">
        <f t="shared" si="9"/>
        <v>0</v>
      </c>
      <c r="DI12">
        <f t="shared" si="9"/>
        <v>0</v>
      </c>
      <c r="DJ12">
        <f t="shared" si="9"/>
        <v>0</v>
      </c>
      <c r="DK12">
        <f t="shared" si="9"/>
        <v>0</v>
      </c>
      <c r="DL12">
        <f t="shared" si="9"/>
        <v>0</v>
      </c>
      <c r="DM12">
        <f t="shared" si="9"/>
        <v>0</v>
      </c>
      <c r="DN12">
        <f t="shared" si="9"/>
        <v>0</v>
      </c>
      <c r="DO12">
        <f t="shared" si="9"/>
        <v>0</v>
      </c>
      <c r="DP12">
        <f t="shared" si="9"/>
        <v>0</v>
      </c>
      <c r="DQ12">
        <f t="shared" si="9"/>
        <v>0</v>
      </c>
      <c r="DR12">
        <f t="shared" si="9"/>
        <v>0</v>
      </c>
      <c r="DS12">
        <f t="shared" si="9"/>
        <v>1</v>
      </c>
      <c r="DT12">
        <f t="shared" si="9"/>
        <v>0</v>
      </c>
      <c r="DU12">
        <f t="shared" si="9"/>
        <v>1</v>
      </c>
      <c r="DV12">
        <f t="shared" si="9"/>
        <v>1</v>
      </c>
      <c r="DW12">
        <f t="shared" si="9"/>
        <v>0</v>
      </c>
      <c r="DX12">
        <f t="shared" si="9"/>
        <v>1</v>
      </c>
      <c r="DY12">
        <f t="shared" si="9"/>
        <v>0</v>
      </c>
      <c r="DZ12">
        <f t="shared" si="9"/>
        <v>0</v>
      </c>
      <c r="EA12">
        <f t="shared" si="7"/>
        <v>0</v>
      </c>
      <c r="EB12">
        <f t="shared" si="7"/>
        <v>1</v>
      </c>
      <c r="EC12">
        <f t="shared" si="7"/>
        <v>0</v>
      </c>
      <c r="ED12">
        <f t="shared" si="7"/>
        <v>1</v>
      </c>
      <c r="EE12">
        <f t="shared" si="7"/>
        <v>0</v>
      </c>
      <c r="EF12">
        <f t="shared" si="7"/>
        <v>0</v>
      </c>
      <c r="EG12">
        <f t="shared" si="7"/>
        <v>0</v>
      </c>
      <c r="EH12">
        <f t="shared" si="7"/>
        <v>0</v>
      </c>
      <c r="EI12">
        <f t="shared" si="7"/>
        <v>1</v>
      </c>
      <c r="EJ12">
        <f t="shared" si="7"/>
        <v>0</v>
      </c>
      <c r="EK12">
        <f t="shared" si="7"/>
        <v>0</v>
      </c>
      <c r="EL12">
        <f t="shared" si="7"/>
        <v>1</v>
      </c>
      <c r="EM12">
        <f t="shared" si="7"/>
        <v>1</v>
      </c>
      <c r="EN12">
        <f t="shared" si="7"/>
        <v>1</v>
      </c>
      <c r="EO12">
        <f t="shared" si="7"/>
        <v>1</v>
      </c>
      <c r="EP12">
        <f t="shared" si="7"/>
        <v>0</v>
      </c>
      <c r="EQ12">
        <f t="shared" si="7"/>
        <v>0</v>
      </c>
      <c r="ER12">
        <f t="shared" si="7"/>
        <v>1</v>
      </c>
      <c r="ES12">
        <f t="shared" si="7"/>
        <v>0</v>
      </c>
      <c r="ET12">
        <f t="shared" si="7"/>
        <v>0</v>
      </c>
      <c r="EU12">
        <f t="shared" si="7"/>
        <v>0</v>
      </c>
      <c r="EV12">
        <f t="shared" si="7"/>
        <v>0</v>
      </c>
      <c r="EW12">
        <f t="shared" si="7"/>
        <v>0</v>
      </c>
      <c r="EX12">
        <f t="shared" si="7"/>
        <v>1</v>
      </c>
      <c r="EY12">
        <f t="shared" si="7"/>
        <v>1</v>
      </c>
      <c r="EZ12">
        <f t="shared" si="7"/>
        <v>0</v>
      </c>
      <c r="FA12">
        <f t="shared" si="7"/>
        <v>1</v>
      </c>
      <c r="FB12">
        <f t="shared" si="7"/>
        <v>1</v>
      </c>
      <c r="FC12">
        <f t="shared" si="7"/>
        <v>1</v>
      </c>
      <c r="FD12">
        <f t="shared" si="7"/>
        <v>1</v>
      </c>
      <c r="FE12">
        <f t="shared" si="7"/>
        <v>1</v>
      </c>
      <c r="FF12">
        <f t="shared" si="7"/>
        <v>1</v>
      </c>
      <c r="FG12">
        <f t="shared" si="7"/>
        <v>0</v>
      </c>
      <c r="FH12">
        <f t="shared" si="7"/>
        <v>1</v>
      </c>
      <c r="FI12">
        <f t="shared" si="7"/>
        <v>1</v>
      </c>
      <c r="FJ12">
        <f t="shared" si="7"/>
        <v>1</v>
      </c>
      <c r="FK12">
        <f t="shared" si="7"/>
        <v>0</v>
      </c>
      <c r="FL12">
        <f t="shared" si="7"/>
        <v>0</v>
      </c>
      <c r="FM12">
        <f t="shared" si="7"/>
        <v>0</v>
      </c>
      <c r="FN12">
        <f t="shared" si="7"/>
        <v>1</v>
      </c>
      <c r="FO12">
        <f t="shared" si="7"/>
        <v>0</v>
      </c>
      <c r="FP12">
        <f t="shared" si="7"/>
        <v>0</v>
      </c>
      <c r="FQ12">
        <f t="shared" si="7"/>
        <v>1</v>
      </c>
      <c r="FR12">
        <f t="shared" si="7"/>
        <v>0</v>
      </c>
      <c r="FS12">
        <f t="shared" si="7"/>
        <v>0</v>
      </c>
      <c r="FT12">
        <f t="shared" si="7"/>
        <v>0</v>
      </c>
      <c r="FU12">
        <f t="shared" si="7"/>
        <v>0</v>
      </c>
      <c r="FV12">
        <f t="shared" si="7"/>
        <v>0</v>
      </c>
      <c r="FW12">
        <f t="shared" si="7"/>
        <v>0</v>
      </c>
      <c r="FX12">
        <f t="shared" si="7"/>
        <v>1</v>
      </c>
      <c r="FY12">
        <f t="shared" si="7"/>
        <v>0</v>
      </c>
      <c r="FZ12">
        <f t="shared" si="7"/>
        <v>0</v>
      </c>
      <c r="GA12">
        <f t="shared" si="7"/>
        <v>0</v>
      </c>
      <c r="GB12">
        <f t="shared" si="7"/>
        <v>0</v>
      </c>
      <c r="GC12">
        <f t="shared" si="7"/>
        <v>0</v>
      </c>
      <c r="GD12">
        <f t="shared" si="7"/>
        <v>0</v>
      </c>
      <c r="GE12">
        <f t="shared" si="7"/>
        <v>0</v>
      </c>
      <c r="GF12">
        <f t="shared" si="7"/>
        <v>1</v>
      </c>
      <c r="GG12">
        <f t="shared" si="7"/>
        <v>1</v>
      </c>
      <c r="GH12">
        <f t="shared" si="7"/>
        <v>1</v>
      </c>
      <c r="GI12">
        <f t="shared" si="7"/>
        <v>1</v>
      </c>
      <c r="GJ12">
        <f t="shared" si="7"/>
        <v>1</v>
      </c>
      <c r="GK12">
        <f t="shared" si="7"/>
        <v>1</v>
      </c>
      <c r="GL12">
        <f t="shared" si="2"/>
        <v>1</v>
      </c>
      <c r="GM12">
        <f t="shared" si="3"/>
        <v>0</v>
      </c>
      <c r="GN12">
        <f t="shared" si="3"/>
        <v>1</v>
      </c>
      <c r="GO12">
        <f t="shared" si="3"/>
        <v>1</v>
      </c>
      <c r="GP12">
        <f t="shared" si="3"/>
        <v>1</v>
      </c>
      <c r="GQ12">
        <f t="shared" si="3"/>
        <v>1</v>
      </c>
      <c r="GR12">
        <f t="shared" si="3"/>
        <v>1</v>
      </c>
      <c r="GS12">
        <f t="shared" si="3"/>
        <v>1</v>
      </c>
      <c r="GT12">
        <f t="shared" si="3"/>
        <v>1</v>
      </c>
      <c r="GU12">
        <f t="shared" si="3"/>
        <v>0</v>
      </c>
      <c r="GV12">
        <f t="shared" si="3"/>
        <v>1</v>
      </c>
      <c r="GW12">
        <f t="shared" si="3"/>
        <v>0</v>
      </c>
      <c r="GX12">
        <f t="shared" si="3"/>
        <v>0</v>
      </c>
      <c r="GY12">
        <f t="shared" si="3"/>
        <v>0</v>
      </c>
      <c r="GZ12">
        <f t="shared" si="3"/>
        <v>1</v>
      </c>
      <c r="HA12">
        <f t="shared" si="3"/>
        <v>0</v>
      </c>
      <c r="HB12">
        <f t="shared" si="3"/>
        <v>0</v>
      </c>
      <c r="HC12">
        <f t="shared" si="3"/>
        <v>0</v>
      </c>
      <c r="HD12">
        <f t="shared" si="4"/>
        <v>1</v>
      </c>
      <c r="HE12">
        <f t="shared" si="4"/>
        <v>1</v>
      </c>
      <c r="HF12">
        <f t="shared" si="4"/>
        <v>1</v>
      </c>
      <c r="HG12">
        <f t="shared" si="4"/>
        <v>0</v>
      </c>
      <c r="HH12">
        <f t="shared" si="4"/>
        <v>0</v>
      </c>
      <c r="HI12">
        <f t="shared" si="4"/>
        <v>1</v>
      </c>
      <c r="HJ12">
        <f t="shared" si="4"/>
        <v>0</v>
      </c>
      <c r="HK12">
        <f t="shared" si="4"/>
        <v>1</v>
      </c>
      <c r="HL12">
        <f t="shared" si="4"/>
        <v>0</v>
      </c>
      <c r="HM12">
        <f t="shared" si="4"/>
        <v>1</v>
      </c>
      <c r="HN12">
        <f t="shared" si="4"/>
        <v>0</v>
      </c>
      <c r="HO12">
        <f t="shared" si="4"/>
        <v>1</v>
      </c>
      <c r="HP12">
        <f t="shared" si="4"/>
        <v>1</v>
      </c>
      <c r="HQ12">
        <f t="shared" si="4"/>
        <v>0</v>
      </c>
      <c r="HR12">
        <f t="shared" si="4"/>
        <v>1</v>
      </c>
      <c r="HS12">
        <f t="shared" si="4"/>
        <v>1</v>
      </c>
      <c r="HT12">
        <f t="shared" si="4"/>
        <v>1</v>
      </c>
      <c r="HU12">
        <f t="shared" si="4"/>
        <v>1</v>
      </c>
      <c r="HV12">
        <f t="shared" si="4"/>
        <v>0</v>
      </c>
      <c r="HW12">
        <f t="shared" si="4"/>
        <v>1</v>
      </c>
      <c r="HX12">
        <f t="shared" si="4"/>
        <v>1</v>
      </c>
      <c r="HY12">
        <f t="shared" si="4"/>
        <v>0</v>
      </c>
      <c r="HZ12">
        <f t="shared" si="4"/>
        <v>1</v>
      </c>
      <c r="IA12">
        <f t="shared" si="4"/>
        <v>1</v>
      </c>
      <c r="IB12">
        <f t="shared" si="4"/>
        <v>0</v>
      </c>
      <c r="IC12">
        <f t="shared" si="4"/>
        <v>1</v>
      </c>
      <c r="ID12">
        <f t="shared" si="4"/>
        <v>1</v>
      </c>
      <c r="IE12">
        <f t="shared" si="5"/>
        <v>1</v>
      </c>
      <c r="IF12">
        <f t="shared" si="5"/>
        <v>1</v>
      </c>
      <c r="IG12">
        <f t="shared" si="5"/>
        <v>1</v>
      </c>
      <c r="IH12">
        <f t="shared" si="5"/>
        <v>1</v>
      </c>
      <c r="II12">
        <f t="shared" si="5"/>
        <v>0</v>
      </c>
      <c r="IJ12">
        <f t="shared" si="5"/>
        <v>0</v>
      </c>
      <c r="IK12">
        <f t="shared" si="5"/>
        <v>1</v>
      </c>
      <c r="IL12">
        <f t="shared" si="5"/>
        <v>0</v>
      </c>
      <c r="IM12">
        <f t="shared" si="5"/>
        <v>1</v>
      </c>
      <c r="IN12">
        <f t="shared" si="5"/>
        <v>1</v>
      </c>
      <c r="IO12">
        <f t="shared" si="5"/>
        <v>1</v>
      </c>
      <c r="IP12">
        <f t="shared" si="5"/>
        <v>1</v>
      </c>
      <c r="IQ12">
        <f t="shared" si="5"/>
        <v>1</v>
      </c>
      <c r="IR12">
        <f t="shared" si="5"/>
        <v>1</v>
      </c>
      <c r="IS12">
        <f t="shared" si="5"/>
        <v>0</v>
      </c>
      <c r="IT12">
        <f t="shared" si="5"/>
        <v>1</v>
      </c>
      <c r="IU12">
        <f t="shared" si="5"/>
        <v>0</v>
      </c>
      <c r="IV12">
        <f t="shared" si="5"/>
        <v>1</v>
      </c>
      <c r="IW12">
        <f t="shared" si="5"/>
        <v>1</v>
      </c>
      <c r="IX12">
        <f t="shared" si="5"/>
        <v>1</v>
      </c>
      <c r="IY12">
        <f t="shared" si="5"/>
        <v>0</v>
      </c>
      <c r="IZ12">
        <f t="shared" si="5"/>
        <v>1</v>
      </c>
      <c r="JA12">
        <f t="shared" si="5"/>
        <v>0</v>
      </c>
      <c r="JB12">
        <f t="shared" si="5"/>
        <v>1</v>
      </c>
      <c r="JC12">
        <f t="shared" si="5"/>
        <v>1</v>
      </c>
      <c r="JD12">
        <f t="shared" si="5"/>
        <v>1</v>
      </c>
      <c r="JE12">
        <f t="shared" si="5"/>
        <v>0</v>
      </c>
      <c r="JF12">
        <f t="shared" si="5"/>
        <v>0</v>
      </c>
      <c r="JI12">
        <v>6.0000000000000001E-3</v>
      </c>
      <c r="JJ12" t="s">
        <v>141</v>
      </c>
    </row>
    <row r="13" spans="1:279">
      <c r="A13" t="s">
        <v>147</v>
      </c>
      <c r="B13">
        <f t="shared" si="6"/>
        <v>0</v>
      </c>
      <c r="C13">
        <f t="shared" si="6"/>
        <v>0</v>
      </c>
      <c r="D13">
        <f t="shared" si="6"/>
        <v>0</v>
      </c>
      <c r="E13">
        <f t="shared" si="6"/>
        <v>1</v>
      </c>
      <c r="F13">
        <f t="shared" si="6"/>
        <v>0</v>
      </c>
      <c r="G13">
        <f t="shared" si="6"/>
        <v>1</v>
      </c>
      <c r="H13">
        <f t="shared" si="6"/>
        <v>0</v>
      </c>
      <c r="I13">
        <f t="shared" si="6"/>
        <v>0</v>
      </c>
      <c r="J13">
        <f t="shared" si="6"/>
        <v>1</v>
      </c>
      <c r="K13">
        <f t="shared" si="6"/>
        <v>0</v>
      </c>
      <c r="L13">
        <f t="shared" si="6"/>
        <v>1</v>
      </c>
      <c r="M13">
        <f t="shared" si="6"/>
        <v>1</v>
      </c>
      <c r="N13">
        <f t="shared" si="6"/>
        <v>1</v>
      </c>
      <c r="O13">
        <f t="shared" si="6"/>
        <v>2</v>
      </c>
      <c r="P13">
        <f t="shared" si="6"/>
        <v>0</v>
      </c>
      <c r="Q13">
        <f t="shared" si="6"/>
        <v>1</v>
      </c>
      <c r="R13">
        <f t="shared" si="10"/>
        <v>1</v>
      </c>
      <c r="S13">
        <f t="shared" si="10"/>
        <v>0</v>
      </c>
      <c r="T13">
        <f t="shared" si="10"/>
        <v>0</v>
      </c>
      <c r="U13">
        <f t="shared" si="10"/>
        <v>0</v>
      </c>
      <c r="V13">
        <f t="shared" si="10"/>
        <v>1</v>
      </c>
      <c r="W13">
        <f t="shared" si="10"/>
        <v>0</v>
      </c>
      <c r="X13">
        <f t="shared" si="10"/>
        <v>0</v>
      </c>
      <c r="Y13">
        <f t="shared" si="10"/>
        <v>0</v>
      </c>
      <c r="Z13">
        <f t="shared" si="10"/>
        <v>1</v>
      </c>
      <c r="AA13">
        <f t="shared" si="10"/>
        <v>1</v>
      </c>
      <c r="AB13">
        <f t="shared" si="10"/>
        <v>1</v>
      </c>
      <c r="AC13">
        <f t="shared" si="10"/>
        <v>0</v>
      </c>
      <c r="AD13">
        <f t="shared" si="10"/>
        <v>0</v>
      </c>
      <c r="AE13">
        <f t="shared" si="10"/>
        <v>0</v>
      </c>
      <c r="AF13">
        <f t="shared" si="10"/>
        <v>1</v>
      </c>
      <c r="AG13">
        <f t="shared" si="10"/>
        <v>0</v>
      </c>
      <c r="AH13">
        <f t="shared" si="10"/>
        <v>0</v>
      </c>
      <c r="AI13">
        <f t="shared" si="10"/>
        <v>1</v>
      </c>
      <c r="AJ13">
        <f t="shared" si="10"/>
        <v>0</v>
      </c>
      <c r="AK13">
        <f t="shared" si="10"/>
        <v>1</v>
      </c>
      <c r="AL13">
        <f t="shared" si="10"/>
        <v>1</v>
      </c>
      <c r="AM13">
        <f t="shared" si="10"/>
        <v>1</v>
      </c>
      <c r="AN13">
        <f t="shared" si="10"/>
        <v>1</v>
      </c>
      <c r="AO13">
        <f t="shared" si="10"/>
        <v>1</v>
      </c>
      <c r="AP13">
        <f t="shared" si="10"/>
        <v>1</v>
      </c>
      <c r="AQ13">
        <f t="shared" si="10"/>
        <v>1</v>
      </c>
      <c r="AR13">
        <f t="shared" si="10"/>
        <v>1</v>
      </c>
      <c r="AS13">
        <f t="shared" si="10"/>
        <v>1</v>
      </c>
      <c r="AT13">
        <f t="shared" si="10"/>
        <v>0</v>
      </c>
      <c r="AU13">
        <f t="shared" si="10"/>
        <v>0</v>
      </c>
      <c r="AV13">
        <f t="shared" si="10"/>
        <v>1</v>
      </c>
      <c r="AW13">
        <f t="shared" si="10"/>
        <v>0</v>
      </c>
      <c r="AX13">
        <f t="shared" si="10"/>
        <v>1</v>
      </c>
      <c r="AY13">
        <f t="shared" si="10"/>
        <v>1</v>
      </c>
      <c r="AZ13">
        <f t="shared" si="10"/>
        <v>1</v>
      </c>
      <c r="BA13">
        <f t="shared" si="10"/>
        <v>1</v>
      </c>
      <c r="BB13">
        <f t="shared" si="10"/>
        <v>1</v>
      </c>
      <c r="BC13">
        <f t="shared" si="10"/>
        <v>1</v>
      </c>
      <c r="BD13">
        <f t="shared" si="10"/>
        <v>0</v>
      </c>
      <c r="BE13">
        <f t="shared" si="10"/>
        <v>0</v>
      </c>
      <c r="BF13">
        <f t="shared" si="10"/>
        <v>1</v>
      </c>
      <c r="BG13">
        <f t="shared" si="10"/>
        <v>1</v>
      </c>
      <c r="BH13">
        <f t="shared" si="10"/>
        <v>1</v>
      </c>
      <c r="BI13">
        <f t="shared" si="10"/>
        <v>1</v>
      </c>
      <c r="BJ13">
        <f t="shared" si="10"/>
        <v>0</v>
      </c>
      <c r="BK13">
        <f t="shared" si="10"/>
        <v>1</v>
      </c>
      <c r="BL13">
        <f t="shared" si="10"/>
        <v>0</v>
      </c>
      <c r="BM13">
        <f t="shared" si="10"/>
        <v>0</v>
      </c>
      <c r="BN13">
        <f t="shared" si="10"/>
        <v>0</v>
      </c>
      <c r="BO13">
        <f t="shared" si="8"/>
        <v>1</v>
      </c>
      <c r="BP13">
        <f t="shared" si="8"/>
        <v>1</v>
      </c>
      <c r="BQ13">
        <f t="shared" si="8"/>
        <v>1</v>
      </c>
      <c r="BR13">
        <f t="shared" si="8"/>
        <v>1</v>
      </c>
      <c r="BS13">
        <f t="shared" si="8"/>
        <v>1</v>
      </c>
      <c r="BT13">
        <f t="shared" si="8"/>
        <v>0</v>
      </c>
      <c r="BU13">
        <f t="shared" si="8"/>
        <v>1</v>
      </c>
      <c r="BV13">
        <f t="shared" si="8"/>
        <v>1</v>
      </c>
      <c r="BW13">
        <f t="shared" si="8"/>
        <v>1</v>
      </c>
      <c r="BX13">
        <f t="shared" si="8"/>
        <v>1</v>
      </c>
      <c r="BY13">
        <f t="shared" si="8"/>
        <v>1</v>
      </c>
      <c r="BZ13">
        <f t="shared" si="8"/>
        <v>1</v>
      </c>
      <c r="CA13">
        <f t="shared" si="8"/>
        <v>1</v>
      </c>
      <c r="CB13">
        <f t="shared" si="8"/>
        <v>1</v>
      </c>
      <c r="CC13">
        <f t="shared" si="8"/>
        <v>1</v>
      </c>
      <c r="CD13">
        <f t="shared" si="8"/>
        <v>0</v>
      </c>
      <c r="CE13">
        <f t="shared" si="8"/>
        <v>2</v>
      </c>
      <c r="CF13">
        <f t="shared" si="8"/>
        <v>2</v>
      </c>
      <c r="CG13">
        <f t="shared" si="8"/>
        <v>1</v>
      </c>
      <c r="CH13">
        <f t="shared" si="8"/>
        <v>1</v>
      </c>
      <c r="CI13">
        <f t="shared" si="8"/>
        <v>1</v>
      </c>
      <c r="CJ13">
        <f t="shared" si="8"/>
        <v>1</v>
      </c>
      <c r="CK13">
        <f t="shared" si="8"/>
        <v>2</v>
      </c>
      <c r="CL13">
        <f t="shared" si="8"/>
        <v>0</v>
      </c>
      <c r="CM13">
        <f t="shared" si="8"/>
        <v>0</v>
      </c>
      <c r="CN13">
        <f t="shared" si="8"/>
        <v>1</v>
      </c>
      <c r="CO13">
        <f t="shared" si="8"/>
        <v>1</v>
      </c>
      <c r="CP13">
        <f t="shared" si="8"/>
        <v>1</v>
      </c>
      <c r="CQ13">
        <f t="shared" si="8"/>
        <v>1</v>
      </c>
      <c r="CR13">
        <f t="shared" si="9"/>
        <v>1</v>
      </c>
      <c r="CS13">
        <f t="shared" si="9"/>
        <v>0</v>
      </c>
      <c r="CT13">
        <f t="shared" si="9"/>
        <v>0</v>
      </c>
      <c r="CU13">
        <f t="shared" si="9"/>
        <v>0</v>
      </c>
      <c r="CV13">
        <f t="shared" si="9"/>
        <v>1</v>
      </c>
      <c r="CW13">
        <f t="shared" si="9"/>
        <v>0</v>
      </c>
      <c r="CX13">
        <f t="shared" si="9"/>
        <v>0</v>
      </c>
      <c r="CY13">
        <f t="shared" si="9"/>
        <v>1</v>
      </c>
      <c r="CZ13">
        <f t="shared" si="9"/>
        <v>0</v>
      </c>
      <c r="DA13">
        <f t="shared" si="9"/>
        <v>0</v>
      </c>
      <c r="DB13">
        <f t="shared" si="9"/>
        <v>0</v>
      </c>
      <c r="DC13">
        <f t="shared" si="9"/>
        <v>0</v>
      </c>
      <c r="DD13">
        <f t="shared" si="9"/>
        <v>1</v>
      </c>
      <c r="DE13">
        <f t="shared" si="9"/>
        <v>0</v>
      </c>
      <c r="DF13">
        <f t="shared" si="9"/>
        <v>0</v>
      </c>
      <c r="DG13">
        <f t="shared" si="9"/>
        <v>0</v>
      </c>
      <c r="DH13">
        <f t="shared" si="9"/>
        <v>1</v>
      </c>
      <c r="DI13">
        <f t="shared" si="9"/>
        <v>1</v>
      </c>
      <c r="DJ13">
        <f t="shared" si="9"/>
        <v>1</v>
      </c>
      <c r="DK13">
        <f t="shared" si="9"/>
        <v>1</v>
      </c>
      <c r="DL13">
        <f t="shared" si="9"/>
        <v>1</v>
      </c>
      <c r="DM13">
        <f t="shared" si="9"/>
        <v>1</v>
      </c>
      <c r="DN13">
        <f t="shared" si="9"/>
        <v>0</v>
      </c>
      <c r="DO13">
        <f t="shared" si="9"/>
        <v>1</v>
      </c>
      <c r="DP13">
        <f t="shared" si="9"/>
        <v>0</v>
      </c>
      <c r="DQ13">
        <f t="shared" si="9"/>
        <v>1</v>
      </c>
      <c r="DR13">
        <f t="shared" si="9"/>
        <v>1</v>
      </c>
      <c r="DS13">
        <f t="shared" si="9"/>
        <v>0</v>
      </c>
      <c r="DT13">
        <f t="shared" si="9"/>
        <v>0</v>
      </c>
      <c r="DU13">
        <f t="shared" si="9"/>
        <v>0</v>
      </c>
      <c r="DV13">
        <f t="shared" si="9"/>
        <v>0</v>
      </c>
      <c r="DW13">
        <f t="shared" si="9"/>
        <v>0</v>
      </c>
      <c r="DX13">
        <f t="shared" si="9"/>
        <v>0</v>
      </c>
      <c r="DY13">
        <f t="shared" si="9"/>
        <v>0</v>
      </c>
      <c r="DZ13">
        <f t="shared" si="9"/>
        <v>1</v>
      </c>
      <c r="EA13">
        <f t="shared" si="7"/>
        <v>0</v>
      </c>
      <c r="EB13">
        <f t="shared" si="7"/>
        <v>0</v>
      </c>
      <c r="EC13">
        <f t="shared" ref="EC13:GN16" si="11">COUNTIF(EC$21:EC$81,$A13)</f>
        <v>1</v>
      </c>
      <c r="ED13">
        <f t="shared" si="11"/>
        <v>0</v>
      </c>
      <c r="EE13">
        <f t="shared" si="11"/>
        <v>0</v>
      </c>
      <c r="EF13">
        <f t="shared" si="11"/>
        <v>0</v>
      </c>
      <c r="EG13">
        <f t="shared" si="11"/>
        <v>1</v>
      </c>
      <c r="EH13">
        <f t="shared" si="11"/>
        <v>1</v>
      </c>
      <c r="EI13">
        <f t="shared" si="11"/>
        <v>0</v>
      </c>
      <c r="EJ13">
        <f t="shared" si="11"/>
        <v>0</v>
      </c>
      <c r="EK13">
        <f t="shared" si="11"/>
        <v>1</v>
      </c>
      <c r="EL13">
        <f t="shared" si="11"/>
        <v>0</v>
      </c>
      <c r="EM13">
        <f t="shared" si="11"/>
        <v>0</v>
      </c>
      <c r="EN13">
        <f t="shared" si="11"/>
        <v>0</v>
      </c>
      <c r="EO13">
        <f t="shared" si="11"/>
        <v>0</v>
      </c>
      <c r="EP13">
        <f t="shared" si="11"/>
        <v>0</v>
      </c>
      <c r="EQ13">
        <f t="shared" si="11"/>
        <v>0</v>
      </c>
      <c r="ER13">
        <f t="shared" si="11"/>
        <v>0</v>
      </c>
      <c r="ES13">
        <f t="shared" si="11"/>
        <v>0</v>
      </c>
      <c r="ET13">
        <f t="shared" si="11"/>
        <v>0</v>
      </c>
      <c r="EU13">
        <f t="shared" si="11"/>
        <v>1</v>
      </c>
      <c r="EV13">
        <f t="shared" si="11"/>
        <v>1</v>
      </c>
      <c r="EW13">
        <f t="shared" si="11"/>
        <v>1</v>
      </c>
      <c r="EX13">
        <f t="shared" si="11"/>
        <v>0</v>
      </c>
      <c r="EY13">
        <f t="shared" si="11"/>
        <v>0</v>
      </c>
      <c r="EZ13">
        <f t="shared" si="11"/>
        <v>1</v>
      </c>
      <c r="FA13">
        <f t="shared" si="11"/>
        <v>1</v>
      </c>
      <c r="FB13">
        <f t="shared" si="11"/>
        <v>1</v>
      </c>
      <c r="FC13">
        <f t="shared" si="11"/>
        <v>1</v>
      </c>
      <c r="FD13">
        <f t="shared" si="11"/>
        <v>0</v>
      </c>
      <c r="FE13">
        <f t="shared" si="11"/>
        <v>0</v>
      </c>
      <c r="FF13">
        <f t="shared" si="11"/>
        <v>0</v>
      </c>
      <c r="FG13">
        <f t="shared" si="11"/>
        <v>1</v>
      </c>
      <c r="FH13">
        <f t="shared" si="11"/>
        <v>0</v>
      </c>
      <c r="FI13">
        <f t="shared" si="11"/>
        <v>0</v>
      </c>
      <c r="FJ13">
        <f t="shared" si="11"/>
        <v>0</v>
      </c>
      <c r="FK13">
        <f t="shared" si="11"/>
        <v>1</v>
      </c>
      <c r="FL13">
        <f t="shared" si="11"/>
        <v>0</v>
      </c>
      <c r="FM13">
        <f t="shared" si="11"/>
        <v>1</v>
      </c>
      <c r="FN13">
        <f t="shared" si="11"/>
        <v>0</v>
      </c>
      <c r="FO13">
        <f t="shared" si="11"/>
        <v>1</v>
      </c>
      <c r="FP13">
        <f t="shared" si="11"/>
        <v>1</v>
      </c>
      <c r="FQ13">
        <f t="shared" si="11"/>
        <v>0</v>
      </c>
      <c r="FR13">
        <f t="shared" si="11"/>
        <v>1</v>
      </c>
      <c r="FS13">
        <f t="shared" si="11"/>
        <v>0</v>
      </c>
      <c r="FT13">
        <f t="shared" si="11"/>
        <v>1</v>
      </c>
      <c r="FU13">
        <f t="shared" si="11"/>
        <v>1</v>
      </c>
      <c r="FV13">
        <f t="shared" si="11"/>
        <v>1</v>
      </c>
      <c r="FW13">
        <f t="shared" si="11"/>
        <v>1</v>
      </c>
      <c r="FX13">
        <f t="shared" si="11"/>
        <v>0</v>
      </c>
      <c r="FY13">
        <f t="shared" si="11"/>
        <v>0</v>
      </c>
      <c r="FZ13">
        <f t="shared" si="11"/>
        <v>0</v>
      </c>
      <c r="GA13">
        <f t="shared" si="11"/>
        <v>0</v>
      </c>
      <c r="GB13">
        <f t="shared" si="11"/>
        <v>0</v>
      </c>
      <c r="GC13">
        <f t="shared" si="11"/>
        <v>0</v>
      </c>
      <c r="GD13">
        <f t="shared" si="11"/>
        <v>0</v>
      </c>
      <c r="GE13">
        <f t="shared" si="11"/>
        <v>1</v>
      </c>
      <c r="GF13">
        <f t="shared" si="11"/>
        <v>0</v>
      </c>
      <c r="GG13">
        <f t="shared" si="11"/>
        <v>0</v>
      </c>
      <c r="GH13">
        <f t="shared" si="11"/>
        <v>0</v>
      </c>
      <c r="GI13">
        <f t="shared" si="11"/>
        <v>0</v>
      </c>
      <c r="GJ13">
        <f t="shared" si="11"/>
        <v>1</v>
      </c>
      <c r="GK13">
        <f t="shared" si="11"/>
        <v>0</v>
      </c>
      <c r="GL13">
        <f t="shared" si="11"/>
        <v>0</v>
      </c>
      <c r="GM13">
        <f t="shared" si="11"/>
        <v>1</v>
      </c>
      <c r="GN13">
        <f t="shared" si="11"/>
        <v>0</v>
      </c>
      <c r="GO13">
        <f t="shared" si="3"/>
        <v>0</v>
      </c>
      <c r="GP13">
        <f t="shared" si="3"/>
        <v>0</v>
      </c>
      <c r="GQ13">
        <f t="shared" si="3"/>
        <v>0</v>
      </c>
      <c r="GR13">
        <f t="shared" si="3"/>
        <v>0</v>
      </c>
      <c r="GS13">
        <f t="shared" si="3"/>
        <v>0</v>
      </c>
      <c r="GT13">
        <f t="shared" si="3"/>
        <v>0</v>
      </c>
      <c r="GU13">
        <f t="shared" si="3"/>
        <v>1</v>
      </c>
      <c r="GV13">
        <f t="shared" si="3"/>
        <v>0</v>
      </c>
      <c r="GW13">
        <f t="shared" si="3"/>
        <v>0</v>
      </c>
      <c r="GX13">
        <f t="shared" si="3"/>
        <v>0</v>
      </c>
      <c r="GY13">
        <f t="shared" si="3"/>
        <v>1</v>
      </c>
      <c r="GZ13">
        <f t="shared" si="3"/>
        <v>1</v>
      </c>
      <c r="HA13">
        <f t="shared" si="3"/>
        <v>0</v>
      </c>
      <c r="HB13">
        <f t="shared" si="3"/>
        <v>0</v>
      </c>
      <c r="HC13">
        <f t="shared" si="3"/>
        <v>1</v>
      </c>
      <c r="HD13">
        <f t="shared" si="4"/>
        <v>0</v>
      </c>
      <c r="HE13">
        <f t="shared" si="4"/>
        <v>1</v>
      </c>
      <c r="HF13">
        <f t="shared" si="4"/>
        <v>0</v>
      </c>
      <c r="HG13">
        <f t="shared" si="4"/>
        <v>0</v>
      </c>
      <c r="HH13">
        <f t="shared" si="4"/>
        <v>1</v>
      </c>
      <c r="HI13">
        <f t="shared" si="4"/>
        <v>0</v>
      </c>
      <c r="HJ13">
        <f t="shared" si="4"/>
        <v>1</v>
      </c>
      <c r="HK13">
        <f t="shared" si="4"/>
        <v>0</v>
      </c>
      <c r="HL13">
        <f t="shared" si="4"/>
        <v>1</v>
      </c>
      <c r="HM13">
        <f t="shared" si="4"/>
        <v>0</v>
      </c>
      <c r="HN13">
        <f t="shared" si="4"/>
        <v>0</v>
      </c>
      <c r="HO13">
        <f t="shared" si="4"/>
        <v>0</v>
      </c>
      <c r="HP13">
        <f t="shared" si="4"/>
        <v>0</v>
      </c>
      <c r="HQ13">
        <f t="shared" si="4"/>
        <v>1</v>
      </c>
      <c r="HR13">
        <f t="shared" si="4"/>
        <v>0</v>
      </c>
      <c r="HS13">
        <f t="shared" si="4"/>
        <v>0</v>
      </c>
      <c r="HT13">
        <f t="shared" si="4"/>
        <v>0</v>
      </c>
      <c r="HU13">
        <f t="shared" si="4"/>
        <v>0</v>
      </c>
      <c r="HV13">
        <f t="shared" si="4"/>
        <v>1</v>
      </c>
      <c r="HW13">
        <f t="shared" si="4"/>
        <v>0</v>
      </c>
      <c r="HX13">
        <f t="shared" si="4"/>
        <v>0</v>
      </c>
      <c r="HY13">
        <f t="shared" si="4"/>
        <v>1</v>
      </c>
      <c r="HZ13">
        <f t="shared" si="4"/>
        <v>0</v>
      </c>
      <c r="IA13">
        <f t="shared" si="4"/>
        <v>0</v>
      </c>
      <c r="IB13">
        <f t="shared" si="4"/>
        <v>1</v>
      </c>
      <c r="IC13">
        <f t="shared" si="4"/>
        <v>0</v>
      </c>
      <c r="ID13">
        <f t="shared" si="4"/>
        <v>0</v>
      </c>
      <c r="IE13">
        <f t="shared" si="5"/>
        <v>0</v>
      </c>
      <c r="IF13">
        <f t="shared" si="5"/>
        <v>0</v>
      </c>
      <c r="IG13">
        <f t="shared" si="5"/>
        <v>0</v>
      </c>
      <c r="IH13">
        <f t="shared" si="5"/>
        <v>0</v>
      </c>
      <c r="II13">
        <f t="shared" si="5"/>
        <v>1</v>
      </c>
      <c r="IJ13">
        <f t="shared" si="5"/>
        <v>1</v>
      </c>
      <c r="IK13">
        <f t="shared" si="5"/>
        <v>1</v>
      </c>
      <c r="IL13">
        <f t="shared" si="5"/>
        <v>1</v>
      </c>
      <c r="IM13">
        <f t="shared" si="5"/>
        <v>0</v>
      </c>
      <c r="IN13">
        <f t="shared" si="5"/>
        <v>1</v>
      </c>
      <c r="IO13">
        <f t="shared" si="5"/>
        <v>0</v>
      </c>
      <c r="IP13">
        <f t="shared" si="5"/>
        <v>0</v>
      </c>
      <c r="IQ13">
        <f t="shared" si="5"/>
        <v>1</v>
      </c>
      <c r="IR13">
        <f t="shared" si="5"/>
        <v>0</v>
      </c>
      <c r="IS13">
        <f t="shared" si="5"/>
        <v>1</v>
      </c>
      <c r="IT13">
        <f t="shared" si="5"/>
        <v>0</v>
      </c>
      <c r="IU13">
        <f t="shared" si="5"/>
        <v>1</v>
      </c>
      <c r="IV13">
        <f t="shared" si="5"/>
        <v>0</v>
      </c>
      <c r="IW13">
        <f t="shared" si="5"/>
        <v>0</v>
      </c>
      <c r="IX13">
        <f t="shared" si="5"/>
        <v>0</v>
      </c>
      <c r="IY13">
        <f t="shared" si="5"/>
        <v>0</v>
      </c>
      <c r="IZ13">
        <f t="shared" si="5"/>
        <v>0</v>
      </c>
      <c r="JA13">
        <f t="shared" si="5"/>
        <v>1</v>
      </c>
      <c r="JB13">
        <f t="shared" si="5"/>
        <v>0</v>
      </c>
      <c r="JC13">
        <f t="shared" si="5"/>
        <v>0</v>
      </c>
      <c r="JD13">
        <f t="shared" si="5"/>
        <v>0</v>
      </c>
      <c r="JE13">
        <f t="shared" si="5"/>
        <v>1</v>
      </c>
      <c r="JF13">
        <f t="shared" si="5"/>
        <v>1</v>
      </c>
      <c r="JI13">
        <v>7.0000000000000001E-3</v>
      </c>
      <c r="JJ13" t="s">
        <v>141</v>
      </c>
    </row>
    <row r="14" spans="1:279">
      <c r="A14" t="s">
        <v>148</v>
      </c>
      <c r="B14">
        <f t="shared" si="6"/>
        <v>0</v>
      </c>
      <c r="C14">
        <f t="shared" si="6"/>
        <v>0</v>
      </c>
      <c r="D14">
        <f t="shared" si="6"/>
        <v>0</v>
      </c>
      <c r="E14">
        <f t="shared" si="6"/>
        <v>0</v>
      </c>
      <c r="F14">
        <f t="shared" si="6"/>
        <v>1</v>
      </c>
      <c r="G14">
        <f t="shared" si="6"/>
        <v>0</v>
      </c>
      <c r="H14">
        <f t="shared" si="6"/>
        <v>0</v>
      </c>
      <c r="I14">
        <f t="shared" si="6"/>
        <v>1</v>
      </c>
      <c r="J14">
        <f t="shared" si="6"/>
        <v>0</v>
      </c>
      <c r="K14">
        <f t="shared" si="6"/>
        <v>1</v>
      </c>
      <c r="L14">
        <f t="shared" si="6"/>
        <v>0</v>
      </c>
      <c r="M14">
        <f t="shared" si="6"/>
        <v>1</v>
      </c>
      <c r="N14">
        <f t="shared" si="6"/>
        <v>1</v>
      </c>
      <c r="O14">
        <f t="shared" si="6"/>
        <v>2</v>
      </c>
      <c r="P14">
        <f t="shared" si="6"/>
        <v>2</v>
      </c>
      <c r="Q14">
        <f t="shared" si="6"/>
        <v>1</v>
      </c>
      <c r="R14">
        <f t="shared" si="10"/>
        <v>0</v>
      </c>
      <c r="S14">
        <f t="shared" si="10"/>
        <v>1</v>
      </c>
      <c r="T14">
        <f t="shared" si="10"/>
        <v>0</v>
      </c>
      <c r="U14">
        <f t="shared" si="10"/>
        <v>1</v>
      </c>
      <c r="V14">
        <f t="shared" si="10"/>
        <v>0</v>
      </c>
      <c r="W14">
        <f t="shared" si="10"/>
        <v>0</v>
      </c>
      <c r="X14">
        <f t="shared" si="10"/>
        <v>0</v>
      </c>
      <c r="Y14">
        <f t="shared" si="10"/>
        <v>1</v>
      </c>
      <c r="Z14">
        <f t="shared" si="10"/>
        <v>0</v>
      </c>
      <c r="AA14">
        <f t="shared" si="10"/>
        <v>0</v>
      </c>
      <c r="AB14">
        <f t="shared" si="10"/>
        <v>0</v>
      </c>
      <c r="AC14">
        <f t="shared" si="10"/>
        <v>0</v>
      </c>
      <c r="AD14">
        <f t="shared" si="10"/>
        <v>0</v>
      </c>
      <c r="AE14">
        <f t="shared" si="10"/>
        <v>1</v>
      </c>
      <c r="AF14">
        <f t="shared" si="10"/>
        <v>1</v>
      </c>
      <c r="AG14">
        <f t="shared" si="10"/>
        <v>1</v>
      </c>
      <c r="AH14">
        <f t="shared" si="10"/>
        <v>1</v>
      </c>
      <c r="AI14">
        <f t="shared" si="10"/>
        <v>1</v>
      </c>
      <c r="AJ14">
        <f t="shared" si="10"/>
        <v>1</v>
      </c>
      <c r="AK14">
        <f t="shared" si="10"/>
        <v>1</v>
      </c>
      <c r="AL14">
        <f t="shared" si="10"/>
        <v>1</v>
      </c>
      <c r="AM14">
        <f t="shared" si="10"/>
        <v>1</v>
      </c>
      <c r="AN14">
        <f t="shared" si="10"/>
        <v>1</v>
      </c>
      <c r="AO14">
        <f t="shared" si="10"/>
        <v>1</v>
      </c>
      <c r="AP14">
        <f t="shared" si="10"/>
        <v>0</v>
      </c>
      <c r="AQ14">
        <f t="shared" si="10"/>
        <v>1</v>
      </c>
      <c r="AR14">
        <f t="shared" si="10"/>
        <v>0</v>
      </c>
      <c r="AS14">
        <f t="shared" si="10"/>
        <v>0</v>
      </c>
      <c r="AT14">
        <f t="shared" si="10"/>
        <v>1</v>
      </c>
      <c r="AU14">
        <f t="shared" si="10"/>
        <v>1</v>
      </c>
      <c r="AV14">
        <f t="shared" si="10"/>
        <v>0</v>
      </c>
      <c r="AW14">
        <f t="shared" si="10"/>
        <v>1</v>
      </c>
      <c r="AX14">
        <f t="shared" si="10"/>
        <v>0</v>
      </c>
      <c r="AY14">
        <f t="shared" si="10"/>
        <v>1</v>
      </c>
      <c r="AZ14">
        <f t="shared" si="10"/>
        <v>1</v>
      </c>
      <c r="BA14">
        <f t="shared" si="10"/>
        <v>1</v>
      </c>
      <c r="BB14">
        <f t="shared" si="10"/>
        <v>1</v>
      </c>
      <c r="BC14">
        <f t="shared" si="10"/>
        <v>1</v>
      </c>
      <c r="BD14">
        <f t="shared" si="10"/>
        <v>1</v>
      </c>
      <c r="BE14">
        <f t="shared" si="10"/>
        <v>1</v>
      </c>
      <c r="BF14">
        <f t="shared" si="10"/>
        <v>0</v>
      </c>
      <c r="BG14">
        <f t="shared" si="10"/>
        <v>0</v>
      </c>
      <c r="BH14">
        <f t="shared" si="10"/>
        <v>1</v>
      </c>
      <c r="BI14">
        <f t="shared" si="10"/>
        <v>0</v>
      </c>
      <c r="BJ14">
        <f t="shared" si="10"/>
        <v>1</v>
      </c>
      <c r="BK14">
        <f t="shared" si="10"/>
        <v>0</v>
      </c>
      <c r="BL14">
        <f t="shared" si="10"/>
        <v>1</v>
      </c>
      <c r="BM14">
        <f t="shared" si="10"/>
        <v>1</v>
      </c>
      <c r="BN14">
        <f t="shared" si="10"/>
        <v>0</v>
      </c>
      <c r="BO14">
        <f t="shared" si="8"/>
        <v>0</v>
      </c>
      <c r="BP14">
        <f t="shared" si="8"/>
        <v>0</v>
      </c>
      <c r="BQ14">
        <f t="shared" si="8"/>
        <v>0</v>
      </c>
      <c r="BR14">
        <f t="shared" si="8"/>
        <v>0</v>
      </c>
      <c r="BS14">
        <f t="shared" si="8"/>
        <v>1</v>
      </c>
      <c r="BT14">
        <f t="shared" si="8"/>
        <v>1</v>
      </c>
      <c r="BU14">
        <f t="shared" si="8"/>
        <v>0</v>
      </c>
      <c r="BV14">
        <f t="shared" si="8"/>
        <v>1</v>
      </c>
      <c r="BW14">
        <f t="shared" si="8"/>
        <v>0</v>
      </c>
      <c r="BX14">
        <f t="shared" si="8"/>
        <v>1</v>
      </c>
      <c r="BY14">
        <f t="shared" si="8"/>
        <v>1</v>
      </c>
      <c r="BZ14">
        <f t="shared" si="8"/>
        <v>1</v>
      </c>
      <c r="CA14">
        <f t="shared" si="8"/>
        <v>2</v>
      </c>
      <c r="CB14">
        <f t="shared" si="8"/>
        <v>2</v>
      </c>
      <c r="CC14">
        <f t="shared" si="8"/>
        <v>1</v>
      </c>
      <c r="CD14">
        <f t="shared" si="8"/>
        <v>2</v>
      </c>
      <c r="CE14">
        <f t="shared" si="8"/>
        <v>1</v>
      </c>
      <c r="CF14">
        <f t="shared" si="8"/>
        <v>1</v>
      </c>
      <c r="CG14">
        <f t="shared" si="8"/>
        <v>1</v>
      </c>
      <c r="CH14">
        <f t="shared" si="8"/>
        <v>1</v>
      </c>
      <c r="CI14">
        <f t="shared" si="8"/>
        <v>2</v>
      </c>
      <c r="CJ14">
        <f t="shared" si="8"/>
        <v>1</v>
      </c>
      <c r="CK14">
        <f t="shared" si="8"/>
        <v>0</v>
      </c>
      <c r="CL14">
        <f t="shared" si="8"/>
        <v>2</v>
      </c>
      <c r="CM14">
        <f t="shared" si="8"/>
        <v>1</v>
      </c>
      <c r="CN14">
        <f t="shared" si="8"/>
        <v>1</v>
      </c>
      <c r="CO14">
        <f t="shared" si="8"/>
        <v>1</v>
      </c>
      <c r="CP14">
        <f t="shared" si="8"/>
        <v>0</v>
      </c>
      <c r="CQ14">
        <f t="shared" si="8"/>
        <v>0</v>
      </c>
      <c r="CR14">
        <f t="shared" si="9"/>
        <v>0</v>
      </c>
      <c r="CS14">
        <f t="shared" si="9"/>
        <v>1</v>
      </c>
      <c r="CT14">
        <f t="shared" si="9"/>
        <v>0</v>
      </c>
      <c r="CU14">
        <f t="shared" si="9"/>
        <v>1</v>
      </c>
      <c r="CV14">
        <f t="shared" si="9"/>
        <v>0</v>
      </c>
      <c r="CW14">
        <f t="shared" si="9"/>
        <v>1</v>
      </c>
      <c r="CX14">
        <f t="shared" si="9"/>
        <v>1</v>
      </c>
      <c r="CY14">
        <f t="shared" si="9"/>
        <v>1</v>
      </c>
      <c r="CZ14">
        <f t="shared" si="9"/>
        <v>0</v>
      </c>
      <c r="DA14">
        <f t="shared" si="9"/>
        <v>1</v>
      </c>
      <c r="DB14">
        <f t="shared" si="9"/>
        <v>1</v>
      </c>
      <c r="DC14">
        <f t="shared" si="9"/>
        <v>1</v>
      </c>
      <c r="DD14">
        <f t="shared" si="9"/>
        <v>1</v>
      </c>
      <c r="DE14">
        <f t="shared" si="9"/>
        <v>1</v>
      </c>
      <c r="DF14">
        <f t="shared" si="9"/>
        <v>1</v>
      </c>
      <c r="DG14">
        <f t="shared" si="9"/>
        <v>1</v>
      </c>
      <c r="DH14">
        <f t="shared" si="9"/>
        <v>1</v>
      </c>
      <c r="DI14">
        <f t="shared" si="9"/>
        <v>0</v>
      </c>
      <c r="DJ14">
        <f t="shared" si="9"/>
        <v>0</v>
      </c>
      <c r="DK14">
        <f t="shared" si="9"/>
        <v>1</v>
      </c>
      <c r="DL14">
        <f t="shared" si="9"/>
        <v>1</v>
      </c>
      <c r="DM14">
        <f t="shared" si="9"/>
        <v>1</v>
      </c>
      <c r="DN14">
        <f t="shared" si="9"/>
        <v>1</v>
      </c>
      <c r="DO14">
        <f t="shared" si="9"/>
        <v>0</v>
      </c>
      <c r="DP14">
        <f t="shared" si="9"/>
        <v>1</v>
      </c>
      <c r="DQ14">
        <f t="shared" si="9"/>
        <v>0</v>
      </c>
      <c r="DR14">
        <f t="shared" si="9"/>
        <v>0</v>
      </c>
      <c r="DS14">
        <f t="shared" si="9"/>
        <v>1</v>
      </c>
      <c r="DT14">
        <f t="shared" si="9"/>
        <v>1</v>
      </c>
      <c r="DU14">
        <f t="shared" si="9"/>
        <v>0</v>
      </c>
      <c r="DV14">
        <f t="shared" si="9"/>
        <v>1</v>
      </c>
      <c r="DW14">
        <f t="shared" si="9"/>
        <v>1</v>
      </c>
      <c r="DX14">
        <f t="shared" si="9"/>
        <v>1</v>
      </c>
      <c r="DY14">
        <f t="shared" si="9"/>
        <v>1</v>
      </c>
      <c r="DZ14">
        <f t="shared" si="9"/>
        <v>1</v>
      </c>
      <c r="EA14">
        <f t="shared" si="9"/>
        <v>1</v>
      </c>
      <c r="EB14">
        <f t="shared" si="9"/>
        <v>1</v>
      </c>
      <c r="EC14">
        <f t="shared" si="9"/>
        <v>1</v>
      </c>
      <c r="ED14">
        <f t="shared" si="9"/>
        <v>0</v>
      </c>
      <c r="EE14">
        <f t="shared" si="9"/>
        <v>2</v>
      </c>
      <c r="EF14">
        <f t="shared" si="9"/>
        <v>1</v>
      </c>
      <c r="EG14">
        <f t="shared" si="9"/>
        <v>0</v>
      </c>
      <c r="EH14">
        <f t="shared" si="9"/>
        <v>0</v>
      </c>
      <c r="EI14">
        <f t="shared" si="9"/>
        <v>0</v>
      </c>
      <c r="EJ14">
        <f t="shared" si="9"/>
        <v>1</v>
      </c>
      <c r="EK14">
        <f t="shared" si="9"/>
        <v>0</v>
      </c>
      <c r="EL14">
        <f t="shared" si="9"/>
        <v>1</v>
      </c>
      <c r="EM14">
        <f t="shared" si="9"/>
        <v>1</v>
      </c>
      <c r="EN14">
        <f t="shared" si="9"/>
        <v>0</v>
      </c>
      <c r="EO14">
        <f t="shared" si="9"/>
        <v>0</v>
      </c>
      <c r="EP14">
        <f t="shared" si="9"/>
        <v>0</v>
      </c>
      <c r="EQ14">
        <f t="shared" si="9"/>
        <v>1</v>
      </c>
      <c r="ER14">
        <f t="shared" si="9"/>
        <v>1</v>
      </c>
      <c r="ES14">
        <f t="shared" si="9"/>
        <v>1</v>
      </c>
      <c r="ET14">
        <f t="shared" si="9"/>
        <v>1</v>
      </c>
      <c r="EU14">
        <f t="shared" si="9"/>
        <v>0</v>
      </c>
      <c r="EV14">
        <f t="shared" si="9"/>
        <v>0</v>
      </c>
      <c r="EW14">
        <f t="shared" si="9"/>
        <v>0</v>
      </c>
      <c r="EX14">
        <f t="shared" si="9"/>
        <v>1</v>
      </c>
      <c r="EY14">
        <f t="shared" si="9"/>
        <v>1</v>
      </c>
      <c r="EZ14">
        <f t="shared" si="9"/>
        <v>0</v>
      </c>
      <c r="FA14">
        <f t="shared" si="9"/>
        <v>1</v>
      </c>
      <c r="FB14">
        <f t="shared" si="9"/>
        <v>0</v>
      </c>
      <c r="FC14">
        <f t="shared" si="9"/>
        <v>1</v>
      </c>
      <c r="FD14">
        <f t="shared" si="11"/>
        <v>1</v>
      </c>
      <c r="FE14">
        <f t="shared" si="11"/>
        <v>2</v>
      </c>
      <c r="FF14">
        <f t="shared" si="11"/>
        <v>1</v>
      </c>
      <c r="FG14">
        <f t="shared" si="11"/>
        <v>0</v>
      </c>
      <c r="FH14">
        <f t="shared" si="11"/>
        <v>1</v>
      </c>
      <c r="FI14">
        <f t="shared" si="11"/>
        <v>1</v>
      </c>
      <c r="FJ14">
        <f t="shared" si="11"/>
        <v>0</v>
      </c>
      <c r="FK14">
        <f t="shared" si="11"/>
        <v>1</v>
      </c>
      <c r="FL14">
        <f t="shared" si="11"/>
        <v>1</v>
      </c>
      <c r="FM14">
        <f t="shared" si="11"/>
        <v>1</v>
      </c>
      <c r="FN14">
        <f t="shared" si="11"/>
        <v>0</v>
      </c>
      <c r="FO14">
        <f t="shared" si="11"/>
        <v>0</v>
      </c>
      <c r="FP14">
        <f t="shared" si="11"/>
        <v>0</v>
      </c>
      <c r="FQ14">
        <f t="shared" si="11"/>
        <v>0</v>
      </c>
      <c r="FR14">
        <f t="shared" si="11"/>
        <v>0</v>
      </c>
      <c r="FS14">
        <f t="shared" si="11"/>
        <v>0</v>
      </c>
      <c r="FT14">
        <f t="shared" si="11"/>
        <v>0</v>
      </c>
      <c r="FU14">
        <f t="shared" si="11"/>
        <v>0</v>
      </c>
      <c r="FV14">
        <f t="shared" si="11"/>
        <v>0</v>
      </c>
      <c r="FW14">
        <f t="shared" si="11"/>
        <v>1</v>
      </c>
      <c r="FX14">
        <f t="shared" si="11"/>
        <v>0</v>
      </c>
      <c r="FY14">
        <f t="shared" si="11"/>
        <v>1</v>
      </c>
      <c r="FZ14">
        <f t="shared" si="11"/>
        <v>1</v>
      </c>
      <c r="GA14">
        <f t="shared" si="11"/>
        <v>0</v>
      </c>
      <c r="GB14">
        <f t="shared" si="11"/>
        <v>0</v>
      </c>
      <c r="GC14">
        <f t="shared" si="11"/>
        <v>0</v>
      </c>
      <c r="GD14">
        <f t="shared" si="11"/>
        <v>1</v>
      </c>
      <c r="GE14">
        <f t="shared" si="11"/>
        <v>0</v>
      </c>
      <c r="GF14">
        <f t="shared" si="11"/>
        <v>1</v>
      </c>
      <c r="GG14">
        <f t="shared" si="11"/>
        <v>1</v>
      </c>
      <c r="GH14">
        <f t="shared" si="11"/>
        <v>1</v>
      </c>
      <c r="GI14">
        <f t="shared" si="11"/>
        <v>0</v>
      </c>
      <c r="GJ14">
        <f t="shared" si="11"/>
        <v>0</v>
      </c>
      <c r="GK14">
        <f t="shared" si="11"/>
        <v>0</v>
      </c>
      <c r="GL14">
        <f t="shared" si="11"/>
        <v>1</v>
      </c>
      <c r="GM14">
        <f t="shared" si="11"/>
        <v>1</v>
      </c>
      <c r="GN14">
        <f t="shared" si="11"/>
        <v>0</v>
      </c>
      <c r="GO14">
        <f t="shared" si="3"/>
        <v>0</v>
      </c>
      <c r="GP14">
        <f t="shared" si="3"/>
        <v>0</v>
      </c>
      <c r="GQ14">
        <f t="shared" si="3"/>
        <v>1</v>
      </c>
      <c r="GR14">
        <f t="shared" si="3"/>
        <v>0</v>
      </c>
      <c r="GS14">
        <f t="shared" si="3"/>
        <v>0</v>
      </c>
      <c r="GT14">
        <f t="shared" si="3"/>
        <v>1</v>
      </c>
      <c r="GU14">
        <f t="shared" si="3"/>
        <v>1</v>
      </c>
      <c r="GV14">
        <f t="shared" si="3"/>
        <v>1</v>
      </c>
      <c r="GW14">
        <f t="shared" si="3"/>
        <v>1</v>
      </c>
      <c r="GX14">
        <f t="shared" si="3"/>
        <v>0</v>
      </c>
      <c r="GY14">
        <f t="shared" si="3"/>
        <v>1</v>
      </c>
      <c r="GZ14">
        <f t="shared" si="3"/>
        <v>0</v>
      </c>
      <c r="HA14">
        <f t="shared" si="3"/>
        <v>2</v>
      </c>
      <c r="HB14">
        <f t="shared" si="3"/>
        <v>0</v>
      </c>
      <c r="HC14">
        <f t="shared" si="3"/>
        <v>0</v>
      </c>
      <c r="HD14">
        <f t="shared" si="4"/>
        <v>6</v>
      </c>
      <c r="HE14">
        <f t="shared" si="4"/>
        <v>2</v>
      </c>
      <c r="HF14">
        <f t="shared" si="4"/>
        <v>3</v>
      </c>
      <c r="HG14">
        <f t="shared" si="4"/>
        <v>3</v>
      </c>
      <c r="HH14">
        <f t="shared" si="4"/>
        <v>2</v>
      </c>
      <c r="HI14">
        <f t="shared" si="4"/>
        <v>2</v>
      </c>
      <c r="HJ14">
        <f t="shared" si="4"/>
        <v>3</v>
      </c>
      <c r="HK14">
        <f t="shared" si="4"/>
        <v>3</v>
      </c>
      <c r="HL14">
        <f t="shared" si="4"/>
        <v>1</v>
      </c>
      <c r="HM14">
        <f t="shared" si="4"/>
        <v>1</v>
      </c>
      <c r="HN14">
        <f t="shared" si="4"/>
        <v>1</v>
      </c>
      <c r="HO14">
        <f t="shared" si="4"/>
        <v>1</v>
      </c>
      <c r="HP14">
        <f t="shared" si="4"/>
        <v>3</v>
      </c>
      <c r="HQ14">
        <f t="shared" si="4"/>
        <v>1</v>
      </c>
      <c r="HR14">
        <f t="shared" si="4"/>
        <v>3</v>
      </c>
      <c r="HS14">
        <f t="shared" si="4"/>
        <v>2</v>
      </c>
      <c r="HT14">
        <f t="shared" si="4"/>
        <v>4</v>
      </c>
      <c r="HU14">
        <f t="shared" si="4"/>
        <v>4</v>
      </c>
      <c r="HV14">
        <f t="shared" si="4"/>
        <v>3</v>
      </c>
      <c r="HW14">
        <f t="shared" si="4"/>
        <v>3</v>
      </c>
      <c r="HX14">
        <f t="shared" si="4"/>
        <v>2</v>
      </c>
      <c r="HY14">
        <f t="shared" si="4"/>
        <v>1</v>
      </c>
      <c r="HZ14">
        <f t="shared" si="4"/>
        <v>2</v>
      </c>
      <c r="IA14">
        <f t="shared" si="4"/>
        <v>3</v>
      </c>
      <c r="IB14">
        <f t="shared" si="4"/>
        <v>1</v>
      </c>
      <c r="IC14">
        <f t="shared" si="4"/>
        <v>0</v>
      </c>
      <c r="ID14">
        <f t="shared" si="4"/>
        <v>1</v>
      </c>
      <c r="IE14">
        <f t="shared" si="5"/>
        <v>1</v>
      </c>
      <c r="IF14">
        <f t="shared" si="5"/>
        <v>0</v>
      </c>
      <c r="IG14">
        <f t="shared" si="5"/>
        <v>0</v>
      </c>
      <c r="IH14">
        <f t="shared" si="5"/>
        <v>1</v>
      </c>
      <c r="II14">
        <f t="shared" si="5"/>
        <v>0</v>
      </c>
      <c r="IJ14">
        <f t="shared" si="5"/>
        <v>0</v>
      </c>
      <c r="IK14">
        <f t="shared" si="5"/>
        <v>0</v>
      </c>
      <c r="IL14">
        <f t="shared" si="5"/>
        <v>0</v>
      </c>
      <c r="IM14">
        <f t="shared" si="5"/>
        <v>1</v>
      </c>
      <c r="IN14">
        <f t="shared" si="5"/>
        <v>0</v>
      </c>
      <c r="IO14">
        <f t="shared" si="5"/>
        <v>1</v>
      </c>
      <c r="IP14">
        <f t="shared" si="5"/>
        <v>1</v>
      </c>
      <c r="IQ14">
        <f t="shared" si="5"/>
        <v>0</v>
      </c>
      <c r="IR14">
        <f t="shared" si="5"/>
        <v>0</v>
      </c>
      <c r="IS14">
        <f t="shared" si="5"/>
        <v>0</v>
      </c>
      <c r="IT14">
        <f t="shared" si="5"/>
        <v>0</v>
      </c>
      <c r="IU14">
        <f t="shared" si="5"/>
        <v>0</v>
      </c>
      <c r="IV14">
        <f t="shared" si="5"/>
        <v>0</v>
      </c>
      <c r="IW14">
        <f t="shared" si="5"/>
        <v>0</v>
      </c>
      <c r="IX14">
        <f t="shared" si="5"/>
        <v>0</v>
      </c>
      <c r="IY14">
        <f t="shared" si="5"/>
        <v>1</v>
      </c>
      <c r="IZ14">
        <f t="shared" si="5"/>
        <v>1</v>
      </c>
      <c r="JA14">
        <f t="shared" si="5"/>
        <v>0</v>
      </c>
      <c r="JB14">
        <f t="shared" si="5"/>
        <v>0</v>
      </c>
      <c r="JC14">
        <f t="shared" si="5"/>
        <v>0</v>
      </c>
      <c r="JD14">
        <f t="shared" si="5"/>
        <v>1</v>
      </c>
      <c r="JE14">
        <f t="shared" si="5"/>
        <v>0</v>
      </c>
      <c r="JF14">
        <f t="shared" si="5"/>
        <v>0</v>
      </c>
      <c r="JI14">
        <v>8.0000000000000002E-3</v>
      </c>
      <c r="JJ14" t="s">
        <v>141</v>
      </c>
    </row>
    <row r="15" spans="1:279">
      <c r="A15" t="s">
        <v>149</v>
      </c>
      <c r="B15">
        <f t="shared" si="6"/>
        <v>1</v>
      </c>
      <c r="C15">
        <f t="shared" si="6"/>
        <v>1</v>
      </c>
      <c r="D15">
        <f t="shared" si="6"/>
        <v>1</v>
      </c>
      <c r="E15">
        <f t="shared" si="6"/>
        <v>0</v>
      </c>
      <c r="F15">
        <f t="shared" si="6"/>
        <v>0</v>
      </c>
      <c r="G15">
        <f t="shared" si="6"/>
        <v>0</v>
      </c>
      <c r="H15">
        <f t="shared" si="6"/>
        <v>0</v>
      </c>
      <c r="I15">
        <f t="shared" si="6"/>
        <v>0</v>
      </c>
      <c r="J15">
        <f t="shared" si="6"/>
        <v>1</v>
      </c>
      <c r="K15">
        <f t="shared" si="6"/>
        <v>1</v>
      </c>
      <c r="L15">
        <f t="shared" si="6"/>
        <v>0</v>
      </c>
      <c r="M15">
        <f t="shared" si="6"/>
        <v>2</v>
      </c>
      <c r="N15">
        <f t="shared" si="6"/>
        <v>4</v>
      </c>
      <c r="O15">
        <f t="shared" si="6"/>
        <v>1</v>
      </c>
      <c r="P15">
        <f t="shared" si="6"/>
        <v>4</v>
      </c>
      <c r="Q15">
        <f t="shared" si="6"/>
        <v>4</v>
      </c>
      <c r="R15">
        <f t="shared" si="10"/>
        <v>3</v>
      </c>
      <c r="S15">
        <f t="shared" si="10"/>
        <v>1</v>
      </c>
      <c r="T15">
        <f t="shared" si="10"/>
        <v>2</v>
      </c>
      <c r="U15">
        <f t="shared" si="10"/>
        <v>1</v>
      </c>
      <c r="V15">
        <f t="shared" si="10"/>
        <v>6</v>
      </c>
      <c r="W15">
        <f t="shared" si="10"/>
        <v>1</v>
      </c>
      <c r="X15">
        <f t="shared" si="10"/>
        <v>2</v>
      </c>
      <c r="Y15">
        <f t="shared" si="10"/>
        <v>1</v>
      </c>
      <c r="Z15">
        <f t="shared" si="10"/>
        <v>0</v>
      </c>
      <c r="AA15">
        <f t="shared" si="10"/>
        <v>1</v>
      </c>
      <c r="AB15">
        <f t="shared" si="10"/>
        <v>1</v>
      </c>
      <c r="AC15">
        <f t="shared" si="10"/>
        <v>2</v>
      </c>
      <c r="AD15">
        <f t="shared" si="10"/>
        <v>1</v>
      </c>
      <c r="AE15">
        <f t="shared" si="10"/>
        <v>1</v>
      </c>
      <c r="AF15">
        <f t="shared" si="10"/>
        <v>1</v>
      </c>
      <c r="AG15">
        <f t="shared" si="10"/>
        <v>1</v>
      </c>
      <c r="AH15">
        <f t="shared" si="10"/>
        <v>1</v>
      </c>
      <c r="AI15">
        <f t="shared" si="10"/>
        <v>0</v>
      </c>
      <c r="AJ15">
        <f t="shared" si="10"/>
        <v>1</v>
      </c>
      <c r="AK15">
        <f t="shared" si="10"/>
        <v>1</v>
      </c>
      <c r="AL15">
        <f t="shared" si="10"/>
        <v>0</v>
      </c>
      <c r="AM15">
        <f t="shared" si="10"/>
        <v>0</v>
      </c>
      <c r="AN15">
        <f t="shared" si="10"/>
        <v>1</v>
      </c>
      <c r="AO15">
        <f t="shared" si="10"/>
        <v>0</v>
      </c>
      <c r="AP15">
        <f t="shared" si="10"/>
        <v>1</v>
      </c>
      <c r="AQ15">
        <f t="shared" si="10"/>
        <v>0</v>
      </c>
      <c r="AR15">
        <f t="shared" si="10"/>
        <v>1</v>
      </c>
      <c r="AS15">
        <f t="shared" si="10"/>
        <v>1</v>
      </c>
      <c r="AT15">
        <f t="shared" si="10"/>
        <v>0</v>
      </c>
      <c r="AU15">
        <f t="shared" si="10"/>
        <v>1</v>
      </c>
      <c r="AV15">
        <f t="shared" si="10"/>
        <v>1</v>
      </c>
      <c r="AW15">
        <f t="shared" si="10"/>
        <v>0</v>
      </c>
      <c r="AX15">
        <f t="shared" si="10"/>
        <v>1</v>
      </c>
      <c r="AY15">
        <f t="shared" si="10"/>
        <v>0</v>
      </c>
      <c r="AZ15">
        <f t="shared" si="10"/>
        <v>0</v>
      </c>
      <c r="BA15">
        <f t="shared" si="10"/>
        <v>1</v>
      </c>
      <c r="BB15">
        <f t="shared" si="10"/>
        <v>0</v>
      </c>
      <c r="BC15">
        <f t="shared" si="10"/>
        <v>0</v>
      </c>
      <c r="BD15">
        <f t="shared" si="10"/>
        <v>0</v>
      </c>
      <c r="BE15">
        <f t="shared" si="10"/>
        <v>0</v>
      </c>
      <c r="BF15">
        <f t="shared" si="10"/>
        <v>0</v>
      </c>
      <c r="BG15">
        <f t="shared" si="10"/>
        <v>1</v>
      </c>
      <c r="BH15">
        <f t="shared" si="10"/>
        <v>0</v>
      </c>
      <c r="BI15">
        <f t="shared" si="10"/>
        <v>1</v>
      </c>
      <c r="BJ15">
        <f t="shared" si="10"/>
        <v>0</v>
      </c>
      <c r="BK15">
        <f t="shared" si="10"/>
        <v>1</v>
      </c>
      <c r="BL15">
        <f t="shared" si="10"/>
        <v>0</v>
      </c>
      <c r="BM15">
        <f t="shared" si="10"/>
        <v>1</v>
      </c>
      <c r="BN15">
        <f t="shared" si="10"/>
        <v>1</v>
      </c>
      <c r="BO15">
        <f t="shared" si="10"/>
        <v>1</v>
      </c>
      <c r="BP15">
        <f t="shared" si="10"/>
        <v>1</v>
      </c>
      <c r="BQ15">
        <f t="shared" si="10"/>
        <v>0</v>
      </c>
      <c r="BR15">
        <f t="shared" si="10"/>
        <v>1</v>
      </c>
      <c r="BS15">
        <f t="shared" si="10"/>
        <v>0</v>
      </c>
      <c r="BT15">
        <f t="shared" si="10"/>
        <v>0</v>
      </c>
      <c r="BU15">
        <f t="shared" si="10"/>
        <v>0</v>
      </c>
      <c r="BV15">
        <f t="shared" si="10"/>
        <v>0</v>
      </c>
      <c r="BW15">
        <f t="shared" si="10"/>
        <v>1</v>
      </c>
      <c r="BX15">
        <f t="shared" si="10"/>
        <v>0</v>
      </c>
      <c r="BY15">
        <f t="shared" si="10"/>
        <v>0</v>
      </c>
      <c r="BZ15">
        <f t="shared" si="8"/>
        <v>0</v>
      </c>
      <c r="CA15">
        <f t="shared" si="8"/>
        <v>0</v>
      </c>
      <c r="CB15">
        <f t="shared" si="8"/>
        <v>0</v>
      </c>
      <c r="CC15">
        <f t="shared" si="8"/>
        <v>1</v>
      </c>
      <c r="CD15">
        <f t="shared" si="8"/>
        <v>1</v>
      </c>
      <c r="CE15">
        <f t="shared" si="8"/>
        <v>0</v>
      </c>
      <c r="CF15">
        <f t="shared" si="8"/>
        <v>0</v>
      </c>
      <c r="CG15">
        <f t="shared" si="8"/>
        <v>1</v>
      </c>
      <c r="CH15">
        <f t="shared" si="8"/>
        <v>1</v>
      </c>
      <c r="CI15">
        <f t="shared" si="8"/>
        <v>0</v>
      </c>
      <c r="CJ15">
        <f t="shared" si="8"/>
        <v>1</v>
      </c>
      <c r="CK15">
        <f t="shared" si="8"/>
        <v>1</v>
      </c>
      <c r="CL15">
        <f t="shared" si="8"/>
        <v>0</v>
      </c>
      <c r="CM15">
        <f t="shared" si="8"/>
        <v>1</v>
      </c>
      <c r="CN15">
        <f t="shared" si="8"/>
        <v>1</v>
      </c>
      <c r="CO15">
        <f t="shared" si="8"/>
        <v>0</v>
      </c>
      <c r="CP15">
        <f t="shared" si="8"/>
        <v>1</v>
      </c>
      <c r="CQ15">
        <f t="shared" si="8"/>
        <v>1</v>
      </c>
      <c r="CR15">
        <f t="shared" si="9"/>
        <v>0</v>
      </c>
      <c r="CS15">
        <f t="shared" si="9"/>
        <v>0</v>
      </c>
      <c r="CT15">
        <f t="shared" si="9"/>
        <v>1</v>
      </c>
      <c r="CU15">
        <f t="shared" si="9"/>
        <v>1</v>
      </c>
      <c r="CV15">
        <f t="shared" si="9"/>
        <v>1</v>
      </c>
      <c r="CW15">
        <f t="shared" si="9"/>
        <v>1</v>
      </c>
      <c r="CX15">
        <f t="shared" si="9"/>
        <v>0</v>
      </c>
      <c r="CY15">
        <f t="shared" si="9"/>
        <v>1</v>
      </c>
      <c r="CZ15">
        <f t="shared" si="9"/>
        <v>2</v>
      </c>
      <c r="DA15">
        <f t="shared" si="9"/>
        <v>1</v>
      </c>
      <c r="DB15">
        <f t="shared" si="9"/>
        <v>1</v>
      </c>
      <c r="DC15">
        <f t="shared" si="9"/>
        <v>2</v>
      </c>
      <c r="DD15">
        <f t="shared" si="9"/>
        <v>1</v>
      </c>
      <c r="DE15">
        <f t="shared" si="9"/>
        <v>2</v>
      </c>
      <c r="DF15">
        <f t="shared" si="9"/>
        <v>1</v>
      </c>
      <c r="DG15">
        <f t="shared" si="9"/>
        <v>2</v>
      </c>
      <c r="DH15">
        <f t="shared" si="9"/>
        <v>1</v>
      </c>
      <c r="DI15">
        <f t="shared" si="9"/>
        <v>2</v>
      </c>
      <c r="DJ15">
        <f t="shared" si="9"/>
        <v>1</v>
      </c>
      <c r="DK15">
        <f t="shared" si="9"/>
        <v>0</v>
      </c>
      <c r="DL15">
        <f t="shared" si="9"/>
        <v>0</v>
      </c>
      <c r="DM15">
        <f t="shared" si="9"/>
        <v>0</v>
      </c>
      <c r="DN15">
        <f t="shared" si="9"/>
        <v>1</v>
      </c>
      <c r="DO15">
        <f t="shared" si="9"/>
        <v>1</v>
      </c>
      <c r="DP15">
        <f t="shared" si="9"/>
        <v>1</v>
      </c>
      <c r="DQ15">
        <f t="shared" si="9"/>
        <v>1</v>
      </c>
      <c r="DR15">
        <f t="shared" si="9"/>
        <v>1</v>
      </c>
      <c r="DS15">
        <f t="shared" si="9"/>
        <v>1</v>
      </c>
      <c r="DT15">
        <f t="shared" si="9"/>
        <v>1</v>
      </c>
      <c r="DU15">
        <f t="shared" si="9"/>
        <v>1</v>
      </c>
      <c r="DV15">
        <f t="shared" si="9"/>
        <v>1</v>
      </c>
      <c r="DW15">
        <f t="shared" si="9"/>
        <v>1</v>
      </c>
      <c r="DX15">
        <f t="shared" si="9"/>
        <v>0</v>
      </c>
      <c r="DY15">
        <f t="shared" si="9"/>
        <v>1</v>
      </c>
      <c r="DZ15">
        <f t="shared" si="9"/>
        <v>1</v>
      </c>
      <c r="EA15">
        <f t="shared" si="9"/>
        <v>2</v>
      </c>
      <c r="EB15">
        <f t="shared" si="9"/>
        <v>1</v>
      </c>
      <c r="EC15">
        <f t="shared" si="9"/>
        <v>1</v>
      </c>
      <c r="ED15">
        <f t="shared" si="9"/>
        <v>2</v>
      </c>
      <c r="EE15">
        <f t="shared" si="9"/>
        <v>1</v>
      </c>
      <c r="EF15">
        <f t="shared" si="9"/>
        <v>1</v>
      </c>
      <c r="EG15">
        <f t="shared" si="9"/>
        <v>1</v>
      </c>
      <c r="EH15">
        <f t="shared" si="9"/>
        <v>0</v>
      </c>
      <c r="EI15">
        <f t="shared" si="9"/>
        <v>1</v>
      </c>
      <c r="EJ15">
        <f t="shared" si="9"/>
        <v>0</v>
      </c>
      <c r="EK15">
        <f t="shared" si="9"/>
        <v>1</v>
      </c>
      <c r="EL15">
        <f t="shared" si="9"/>
        <v>0</v>
      </c>
      <c r="EM15">
        <f t="shared" si="9"/>
        <v>0</v>
      </c>
      <c r="EN15">
        <f t="shared" si="9"/>
        <v>1</v>
      </c>
      <c r="EO15">
        <f t="shared" si="9"/>
        <v>1</v>
      </c>
      <c r="EP15">
        <f t="shared" si="9"/>
        <v>2</v>
      </c>
      <c r="EQ15">
        <f t="shared" ref="EQ15:HB18" si="12">COUNTIF(EQ$21:EQ$81,$A15)</f>
        <v>0</v>
      </c>
      <c r="ER15">
        <f t="shared" si="12"/>
        <v>0</v>
      </c>
      <c r="ES15">
        <f t="shared" si="12"/>
        <v>1</v>
      </c>
      <c r="ET15">
        <f t="shared" si="12"/>
        <v>1</v>
      </c>
      <c r="EU15">
        <f t="shared" si="12"/>
        <v>1</v>
      </c>
      <c r="EV15">
        <f t="shared" si="12"/>
        <v>1</v>
      </c>
      <c r="EW15">
        <f t="shared" si="12"/>
        <v>1</v>
      </c>
      <c r="EX15">
        <f t="shared" si="12"/>
        <v>1</v>
      </c>
      <c r="EY15">
        <f t="shared" si="12"/>
        <v>1</v>
      </c>
      <c r="EZ15">
        <f t="shared" si="12"/>
        <v>1</v>
      </c>
      <c r="FA15">
        <f t="shared" si="12"/>
        <v>0</v>
      </c>
      <c r="FB15">
        <f t="shared" si="12"/>
        <v>2</v>
      </c>
      <c r="FC15">
        <f t="shared" si="12"/>
        <v>0</v>
      </c>
      <c r="FD15">
        <f t="shared" si="12"/>
        <v>1</v>
      </c>
      <c r="FE15">
        <f t="shared" si="12"/>
        <v>0</v>
      </c>
      <c r="FF15">
        <f t="shared" si="12"/>
        <v>1</v>
      </c>
      <c r="FG15">
        <f t="shared" si="12"/>
        <v>1</v>
      </c>
      <c r="FH15">
        <f t="shared" si="12"/>
        <v>0</v>
      </c>
      <c r="FI15">
        <f t="shared" si="12"/>
        <v>0</v>
      </c>
      <c r="FJ15">
        <f t="shared" si="12"/>
        <v>1</v>
      </c>
      <c r="FK15">
        <f t="shared" si="12"/>
        <v>0</v>
      </c>
      <c r="FL15">
        <f t="shared" si="12"/>
        <v>1</v>
      </c>
      <c r="FM15">
        <f t="shared" si="12"/>
        <v>0</v>
      </c>
      <c r="FN15">
        <f t="shared" si="12"/>
        <v>1</v>
      </c>
      <c r="FO15">
        <f t="shared" si="12"/>
        <v>1</v>
      </c>
      <c r="FP15">
        <f t="shared" si="12"/>
        <v>1</v>
      </c>
      <c r="FQ15">
        <f t="shared" si="12"/>
        <v>1</v>
      </c>
      <c r="FR15">
        <f t="shared" si="12"/>
        <v>1</v>
      </c>
      <c r="FS15">
        <f t="shared" si="12"/>
        <v>1</v>
      </c>
      <c r="FT15">
        <f t="shared" si="12"/>
        <v>1</v>
      </c>
      <c r="FU15">
        <f t="shared" si="12"/>
        <v>1</v>
      </c>
      <c r="FV15">
        <f t="shared" si="12"/>
        <v>1</v>
      </c>
      <c r="FW15">
        <f t="shared" si="12"/>
        <v>0</v>
      </c>
      <c r="FX15">
        <f t="shared" si="12"/>
        <v>1</v>
      </c>
      <c r="FY15">
        <f t="shared" si="12"/>
        <v>0</v>
      </c>
      <c r="FZ15">
        <f t="shared" si="12"/>
        <v>0</v>
      </c>
      <c r="GA15">
        <f t="shared" si="12"/>
        <v>1</v>
      </c>
      <c r="GB15">
        <f t="shared" si="12"/>
        <v>1</v>
      </c>
      <c r="GC15">
        <f t="shared" si="12"/>
        <v>1</v>
      </c>
      <c r="GD15">
        <f t="shared" si="12"/>
        <v>0</v>
      </c>
      <c r="GE15">
        <f t="shared" si="12"/>
        <v>1</v>
      </c>
      <c r="GF15">
        <f t="shared" si="12"/>
        <v>0</v>
      </c>
      <c r="GG15">
        <f t="shared" si="12"/>
        <v>1</v>
      </c>
      <c r="GH15">
        <f t="shared" si="12"/>
        <v>1</v>
      </c>
      <c r="GI15">
        <f t="shared" si="12"/>
        <v>0</v>
      </c>
      <c r="GJ15">
        <f t="shared" si="12"/>
        <v>2</v>
      </c>
      <c r="GK15">
        <f t="shared" si="12"/>
        <v>1</v>
      </c>
      <c r="GL15">
        <f t="shared" si="12"/>
        <v>1</v>
      </c>
      <c r="GM15">
        <f t="shared" si="11"/>
        <v>0</v>
      </c>
      <c r="GN15">
        <f t="shared" si="11"/>
        <v>1</v>
      </c>
      <c r="GO15">
        <f t="shared" si="3"/>
        <v>1</v>
      </c>
      <c r="GP15">
        <f t="shared" si="3"/>
        <v>0</v>
      </c>
      <c r="GQ15">
        <f t="shared" si="3"/>
        <v>0</v>
      </c>
      <c r="GR15">
        <f t="shared" si="3"/>
        <v>0</v>
      </c>
      <c r="GS15">
        <f t="shared" si="3"/>
        <v>2</v>
      </c>
      <c r="GT15">
        <f t="shared" si="3"/>
        <v>0</v>
      </c>
      <c r="GU15">
        <f t="shared" si="3"/>
        <v>0</v>
      </c>
      <c r="GV15">
        <f t="shared" si="3"/>
        <v>1</v>
      </c>
      <c r="GW15">
        <f t="shared" si="3"/>
        <v>2</v>
      </c>
      <c r="GX15">
        <f t="shared" si="3"/>
        <v>2</v>
      </c>
      <c r="GY15">
        <f t="shared" si="3"/>
        <v>0</v>
      </c>
      <c r="GZ15">
        <f t="shared" si="3"/>
        <v>0</v>
      </c>
      <c r="HA15">
        <f t="shared" si="3"/>
        <v>1</v>
      </c>
      <c r="HB15">
        <f t="shared" si="3"/>
        <v>2</v>
      </c>
      <c r="HC15">
        <f t="shared" si="3"/>
        <v>1</v>
      </c>
      <c r="HD15">
        <f t="shared" si="4"/>
        <v>16</v>
      </c>
      <c r="HE15">
        <f t="shared" si="4"/>
        <v>19</v>
      </c>
      <c r="HF15">
        <f t="shared" si="4"/>
        <v>19</v>
      </c>
      <c r="HG15">
        <f t="shared" si="4"/>
        <v>19</v>
      </c>
      <c r="HH15">
        <f t="shared" si="4"/>
        <v>19</v>
      </c>
      <c r="HI15">
        <f t="shared" si="4"/>
        <v>19</v>
      </c>
      <c r="HJ15">
        <f t="shared" si="4"/>
        <v>18</v>
      </c>
      <c r="HK15">
        <f t="shared" si="4"/>
        <v>19</v>
      </c>
      <c r="HL15">
        <f t="shared" si="4"/>
        <v>21</v>
      </c>
      <c r="HM15">
        <f t="shared" si="4"/>
        <v>21</v>
      </c>
      <c r="HN15">
        <f t="shared" si="4"/>
        <v>21</v>
      </c>
      <c r="HO15">
        <f t="shared" si="4"/>
        <v>21</v>
      </c>
      <c r="HP15">
        <f t="shared" ref="HP15:IO17" si="13">COUNTIF(HP$21:HP$81,$A15)</f>
        <v>20</v>
      </c>
      <c r="HQ15">
        <f t="shared" si="13"/>
        <v>21</v>
      </c>
      <c r="HR15">
        <f t="shared" si="13"/>
        <v>20</v>
      </c>
      <c r="HS15">
        <f t="shared" si="13"/>
        <v>21</v>
      </c>
      <c r="HT15">
        <f t="shared" si="13"/>
        <v>19</v>
      </c>
      <c r="HU15">
        <f t="shared" si="13"/>
        <v>18</v>
      </c>
      <c r="HV15">
        <f t="shared" si="13"/>
        <v>19</v>
      </c>
      <c r="HW15">
        <f t="shared" si="13"/>
        <v>20</v>
      </c>
      <c r="HX15">
        <f t="shared" si="13"/>
        <v>21</v>
      </c>
      <c r="HY15">
        <f t="shared" si="13"/>
        <v>22</v>
      </c>
      <c r="HZ15">
        <f t="shared" si="13"/>
        <v>21</v>
      </c>
      <c r="IA15">
        <f t="shared" si="13"/>
        <v>20</v>
      </c>
      <c r="IB15">
        <f t="shared" si="13"/>
        <v>22</v>
      </c>
      <c r="IC15">
        <f t="shared" si="13"/>
        <v>1</v>
      </c>
      <c r="ID15">
        <f t="shared" si="13"/>
        <v>0</v>
      </c>
      <c r="IE15">
        <f t="shared" si="13"/>
        <v>0</v>
      </c>
      <c r="IF15">
        <f t="shared" si="13"/>
        <v>1</v>
      </c>
      <c r="IG15">
        <f t="shared" si="13"/>
        <v>1</v>
      </c>
      <c r="IH15">
        <f t="shared" si="13"/>
        <v>0</v>
      </c>
      <c r="II15">
        <f t="shared" si="13"/>
        <v>1</v>
      </c>
      <c r="IJ15">
        <f t="shared" si="13"/>
        <v>1</v>
      </c>
      <c r="IK15">
        <f t="shared" si="13"/>
        <v>0</v>
      </c>
      <c r="IL15">
        <f t="shared" si="13"/>
        <v>1</v>
      </c>
      <c r="IM15">
        <f t="shared" si="13"/>
        <v>0</v>
      </c>
      <c r="IN15">
        <f t="shared" si="13"/>
        <v>0</v>
      </c>
      <c r="IO15">
        <f t="shared" si="13"/>
        <v>0</v>
      </c>
      <c r="IP15">
        <f t="shared" si="5"/>
        <v>0</v>
      </c>
      <c r="IQ15">
        <f t="shared" si="5"/>
        <v>0</v>
      </c>
      <c r="IR15">
        <f t="shared" si="5"/>
        <v>1</v>
      </c>
      <c r="IS15">
        <f t="shared" ref="IS15:JH25" si="14">COUNTIF(IS$21:IS$81,$A15)</f>
        <v>0</v>
      </c>
      <c r="IT15">
        <f t="shared" si="14"/>
        <v>1</v>
      </c>
      <c r="IU15">
        <f t="shared" si="14"/>
        <v>0</v>
      </c>
      <c r="IV15">
        <f t="shared" si="14"/>
        <v>1</v>
      </c>
      <c r="IW15">
        <f t="shared" si="14"/>
        <v>1</v>
      </c>
      <c r="IX15">
        <f t="shared" si="14"/>
        <v>1</v>
      </c>
      <c r="IY15">
        <f t="shared" si="14"/>
        <v>0</v>
      </c>
      <c r="IZ15">
        <f t="shared" si="14"/>
        <v>0</v>
      </c>
      <c r="JA15">
        <f t="shared" si="14"/>
        <v>1</v>
      </c>
      <c r="JB15">
        <f t="shared" si="14"/>
        <v>1</v>
      </c>
      <c r="JC15">
        <f t="shared" si="14"/>
        <v>1</v>
      </c>
      <c r="JD15">
        <f t="shared" si="14"/>
        <v>0</v>
      </c>
      <c r="JE15">
        <f t="shared" si="14"/>
        <v>1</v>
      </c>
      <c r="JF15">
        <f t="shared" si="14"/>
        <v>1</v>
      </c>
      <c r="JI15">
        <v>8.9999999999999993E-3</v>
      </c>
      <c r="JJ15" t="s">
        <v>141</v>
      </c>
    </row>
    <row r="16" spans="1:279">
      <c r="A16" t="s">
        <v>150</v>
      </c>
      <c r="B16">
        <f t="shared" si="6"/>
        <v>0</v>
      </c>
      <c r="C16">
        <f t="shared" si="6"/>
        <v>0</v>
      </c>
      <c r="D16">
        <f t="shared" si="6"/>
        <v>1</v>
      </c>
      <c r="E16">
        <f t="shared" si="6"/>
        <v>1</v>
      </c>
      <c r="F16">
        <f t="shared" si="6"/>
        <v>1</v>
      </c>
      <c r="G16">
        <f t="shared" si="6"/>
        <v>1</v>
      </c>
      <c r="H16">
        <f t="shared" si="6"/>
        <v>2</v>
      </c>
      <c r="I16">
        <f t="shared" si="6"/>
        <v>2</v>
      </c>
      <c r="J16">
        <f t="shared" si="6"/>
        <v>1</v>
      </c>
      <c r="K16">
        <f t="shared" si="6"/>
        <v>1</v>
      </c>
      <c r="L16">
        <f t="shared" si="6"/>
        <v>0</v>
      </c>
      <c r="M16">
        <f t="shared" si="6"/>
        <v>22</v>
      </c>
      <c r="N16">
        <f t="shared" si="6"/>
        <v>16</v>
      </c>
      <c r="O16">
        <f t="shared" si="6"/>
        <v>16</v>
      </c>
      <c r="P16">
        <f t="shared" si="6"/>
        <v>16</v>
      </c>
      <c r="Q16">
        <f t="shared" si="6"/>
        <v>16</v>
      </c>
      <c r="R16">
        <f t="shared" ref="R16:CC17" si="15">COUNTIF(R$21:R$81,$A16)</f>
        <v>16</v>
      </c>
      <c r="S16">
        <f t="shared" si="15"/>
        <v>17</v>
      </c>
      <c r="T16">
        <f t="shared" si="15"/>
        <v>17</v>
      </c>
      <c r="U16">
        <f t="shared" si="15"/>
        <v>16</v>
      </c>
      <c r="V16">
        <f t="shared" si="15"/>
        <v>12</v>
      </c>
      <c r="W16">
        <f t="shared" si="15"/>
        <v>17</v>
      </c>
      <c r="X16">
        <f t="shared" si="15"/>
        <v>17</v>
      </c>
      <c r="Y16">
        <f t="shared" si="15"/>
        <v>17</v>
      </c>
      <c r="Z16">
        <f t="shared" si="15"/>
        <v>18</v>
      </c>
      <c r="AA16">
        <f t="shared" si="15"/>
        <v>17</v>
      </c>
      <c r="AB16">
        <f t="shared" si="15"/>
        <v>18</v>
      </c>
      <c r="AC16">
        <f t="shared" si="15"/>
        <v>17</v>
      </c>
      <c r="AD16">
        <f t="shared" si="15"/>
        <v>18</v>
      </c>
      <c r="AE16">
        <f t="shared" si="15"/>
        <v>18</v>
      </c>
      <c r="AF16">
        <f t="shared" si="15"/>
        <v>0</v>
      </c>
      <c r="AG16">
        <f t="shared" si="15"/>
        <v>1</v>
      </c>
      <c r="AH16">
        <f t="shared" si="15"/>
        <v>1</v>
      </c>
      <c r="AI16">
        <f t="shared" si="15"/>
        <v>2</v>
      </c>
      <c r="AJ16">
        <f t="shared" si="15"/>
        <v>1</v>
      </c>
      <c r="AK16">
        <f t="shared" si="15"/>
        <v>0</v>
      </c>
      <c r="AL16">
        <f t="shared" si="15"/>
        <v>1</v>
      </c>
      <c r="AM16">
        <f t="shared" si="15"/>
        <v>1</v>
      </c>
      <c r="AN16">
        <f t="shared" si="15"/>
        <v>0</v>
      </c>
      <c r="AO16">
        <f t="shared" si="15"/>
        <v>1</v>
      </c>
      <c r="AP16">
        <f t="shared" si="15"/>
        <v>0</v>
      </c>
      <c r="AQ16">
        <f t="shared" si="15"/>
        <v>2</v>
      </c>
      <c r="AR16">
        <f t="shared" si="15"/>
        <v>1</v>
      </c>
      <c r="AS16">
        <f t="shared" si="15"/>
        <v>0</v>
      </c>
      <c r="AT16">
        <f t="shared" si="15"/>
        <v>1</v>
      </c>
      <c r="AU16">
        <f t="shared" si="15"/>
        <v>1</v>
      </c>
      <c r="AV16">
        <f t="shared" si="15"/>
        <v>1</v>
      </c>
      <c r="AW16">
        <f t="shared" si="15"/>
        <v>1</v>
      </c>
      <c r="AX16">
        <f t="shared" si="15"/>
        <v>0</v>
      </c>
      <c r="AY16">
        <f t="shared" si="15"/>
        <v>1</v>
      </c>
      <c r="AZ16">
        <f t="shared" si="15"/>
        <v>1</v>
      </c>
      <c r="BA16">
        <f t="shared" si="15"/>
        <v>0</v>
      </c>
      <c r="BB16">
        <f t="shared" si="15"/>
        <v>0</v>
      </c>
      <c r="BC16">
        <f t="shared" si="15"/>
        <v>0</v>
      </c>
      <c r="BD16">
        <f t="shared" si="15"/>
        <v>1</v>
      </c>
      <c r="BE16">
        <f t="shared" si="15"/>
        <v>1</v>
      </c>
      <c r="BF16">
        <f t="shared" si="15"/>
        <v>1</v>
      </c>
      <c r="BG16">
        <f t="shared" si="15"/>
        <v>1</v>
      </c>
      <c r="BH16">
        <f t="shared" si="15"/>
        <v>1</v>
      </c>
      <c r="BI16">
        <f t="shared" si="15"/>
        <v>1</v>
      </c>
      <c r="BJ16">
        <f t="shared" si="15"/>
        <v>1</v>
      </c>
      <c r="BK16">
        <f t="shared" si="15"/>
        <v>1</v>
      </c>
      <c r="BL16">
        <f t="shared" si="15"/>
        <v>1</v>
      </c>
      <c r="BM16">
        <f t="shared" si="15"/>
        <v>0</v>
      </c>
      <c r="BN16">
        <f t="shared" si="15"/>
        <v>1</v>
      </c>
      <c r="BO16">
        <f t="shared" si="15"/>
        <v>1</v>
      </c>
      <c r="BP16">
        <f t="shared" si="15"/>
        <v>1</v>
      </c>
      <c r="BQ16">
        <f t="shared" si="15"/>
        <v>1</v>
      </c>
      <c r="BR16">
        <f t="shared" si="15"/>
        <v>1</v>
      </c>
      <c r="BS16">
        <f t="shared" si="15"/>
        <v>1</v>
      </c>
      <c r="BT16">
        <f t="shared" si="15"/>
        <v>1</v>
      </c>
      <c r="BU16">
        <f t="shared" si="15"/>
        <v>1</v>
      </c>
      <c r="BV16">
        <f t="shared" si="15"/>
        <v>1</v>
      </c>
      <c r="BW16">
        <f t="shared" si="15"/>
        <v>1</v>
      </c>
      <c r="BX16">
        <f t="shared" si="15"/>
        <v>1</v>
      </c>
      <c r="BY16">
        <f t="shared" si="15"/>
        <v>1</v>
      </c>
      <c r="BZ16">
        <f t="shared" si="15"/>
        <v>1</v>
      </c>
      <c r="CA16">
        <f t="shared" si="15"/>
        <v>1</v>
      </c>
      <c r="CB16">
        <f t="shared" si="15"/>
        <v>1</v>
      </c>
      <c r="CC16">
        <f t="shared" si="15"/>
        <v>0</v>
      </c>
      <c r="CD16">
        <f t="shared" si="8"/>
        <v>0</v>
      </c>
      <c r="CE16">
        <f t="shared" si="8"/>
        <v>0</v>
      </c>
      <c r="CF16">
        <f t="shared" si="8"/>
        <v>1</v>
      </c>
      <c r="CG16">
        <f t="shared" si="8"/>
        <v>1</v>
      </c>
      <c r="CH16">
        <f t="shared" si="8"/>
        <v>1</v>
      </c>
      <c r="CI16">
        <f t="shared" si="8"/>
        <v>0</v>
      </c>
      <c r="CJ16">
        <f t="shared" si="8"/>
        <v>0</v>
      </c>
      <c r="CK16">
        <f t="shared" si="8"/>
        <v>0</v>
      </c>
      <c r="CL16">
        <f t="shared" si="8"/>
        <v>0</v>
      </c>
      <c r="CM16">
        <f t="shared" si="8"/>
        <v>0</v>
      </c>
      <c r="CN16">
        <f t="shared" si="8"/>
        <v>0</v>
      </c>
      <c r="CO16">
        <f t="shared" si="8"/>
        <v>1</v>
      </c>
      <c r="CP16">
        <f t="shared" si="8"/>
        <v>2</v>
      </c>
      <c r="CQ16">
        <f t="shared" si="8"/>
        <v>2</v>
      </c>
      <c r="CR16">
        <f t="shared" ref="CR16:FC18" si="16">COUNTIF(CR$21:CR$81,$A16)</f>
        <v>3</v>
      </c>
      <c r="CS16">
        <f t="shared" si="16"/>
        <v>2</v>
      </c>
      <c r="CT16">
        <f t="shared" si="16"/>
        <v>5</v>
      </c>
      <c r="CU16">
        <f t="shared" si="16"/>
        <v>3</v>
      </c>
      <c r="CV16">
        <f t="shared" si="16"/>
        <v>4</v>
      </c>
      <c r="CW16">
        <f t="shared" si="16"/>
        <v>4</v>
      </c>
      <c r="CX16">
        <f t="shared" si="16"/>
        <v>4</v>
      </c>
      <c r="CY16">
        <f t="shared" si="16"/>
        <v>4</v>
      </c>
      <c r="CZ16">
        <f t="shared" si="16"/>
        <v>3</v>
      </c>
      <c r="DA16">
        <f t="shared" si="16"/>
        <v>5</v>
      </c>
      <c r="DB16">
        <f t="shared" si="16"/>
        <v>5</v>
      </c>
      <c r="DC16">
        <f t="shared" si="16"/>
        <v>3</v>
      </c>
      <c r="DD16">
        <f t="shared" si="16"/>
        <v>4</v>
      </c>
      <c r="DE16">
        <f t="shared" si="16"/>
        <v>2</v>
      </c>
      <c r="DF16">
        <f t="shared" si="16"/>
        <v>3</v>
      </c>
      <c r="DG16">
        <f t="shared" si="16"/>
        <v>3</v>
      </c>
      <c r="DH16">
        <f t="shared" si="16"/>
        <v>2</v>
      </c>
      <c r="DI16">
        <f t="shared" si="16"/>
        <v>1</v>
      </c>
      <c r="DJ16">
        <f t="shared" si="16"/>
        <v>2</v>
      </c>
      <c r="DK16">
        <f t="shared" si="16"/>
        <v>1</v>
      </c>
      <c r="DL16">
        <f t="shared" si="16"/>
        <v>2</v>
      </c>
      <c r="DM16">
        <f t="shared" si="16"/>
        <v>2</v>
      </c>
      <c r="DN16">
        <f t="shared" si="16"/>
        <v>2</v>
      </c>
      <c r="DO16">
        <f t="shared" si="16"/>
        <v>2</v>
      </c>
      <c r="DP16">
        <f t="shared" si="16"/>
        <v>1</v>
      </c>
      <c r="DQ16">
        <f t="shared" si="16"/>
        <v>2</v>
      </c>
      <c r="DR16">
        <f t="shared" si="16"/>
        <v>1</v>
      </c>
      <c r="DS16">
        <f t="shared" si="16"/>
        <v>1</v>
      </c>
      <c r="DT16">
        <f t="shared" si="16"/>
        <v>1</v>
      </c>
      <c r="DU16">
        <f t="shared" si="16"/>
        <v>1</v>
      </c>
      <c r="DV16">
        <f t="shared" si="16"/>
        <v>0</v>
      </c>
      <c r="DW16">
        <f t="shared" si="16"/>
        <v>2</v>
      </c>
      <c r="DX16">
        <f t="shared" si="16"/>
        <v>1</v>
      </c>
      <c r="DY16">
        <f t="shared" si="16"/>
        <v>1</v>
      </c>
      <c r="DZ16">
        <f t="shared" si="16"/>
        <v>1</v>
      </c>
      <c r="EA16">
        <f t="shared" si="16"/>
        <v>0</v>
      </c>
      <c r="EB16">
        <f t="shared" si="16"/>
        <v>1</v>
      </c>
      <c r="EC16">
        <f t="shared" si="16"/>
        <v>1</v>
      </c>
      <c r="ED16">
        <f t="shared" si="16"/>
        <v>1</v>
      </c>
      <c r="EE16">
        <f t="shared" si="16"/>
        <v>1</v>
      </c>
      <c r="EF16">
        <f t="shared" si="16"/>
        <v>1</v>
      </c>
      <c r="EG16">
        <f t="shared" si="16"/>
        <v>1</v>
      </c>
      <c r="EH16">
        <f t="shared" si="16"/>
        <v>2</v>
      </c>
      <c r="EI16">
        <f t="shared" si="16"/>
        <v>1</v>
      </c>
      <c r="EJ16">
        <f t="shared" si="16"/>
        <v>0</v>
      </c>
      <c r="EK16">
        <f t="shared" si="16"/>
        <v>1</v>
      </c>
      <c r="EL16">
        <f t="shared" si="16"/>
        <v>1</v>
      </c>
      <c r="EM16">
        <f t="shared" si="16"/>
        <v>1</v>
      </c>
      <c r="EN16">
        <f t="shared" si="16"/>
        <v>1</v>
      </c>
      <c r="EO16">
        <f t="shared" si="16"/>
        <v>1</v>
      </c>
      <c r="EP16">
        <f t="shared" si="16"/>
        <v>1</v>
      </c>
      <c r="EQ16">
        <f t="shared" si="16"/>
        <v>2</v>
      </c>
      <c r="ER16">
        <f t="shared" si="16"/>
        <v>3</v>
      </c>
      <c r="ES16">
        <f t="shared" si="16"/>
        <v>5</v>
      </c>
      <c r="ET16">
        <f t="shared" si="16"/>
        <v>2</v>
      </c>
      <c r="EU16">
        <f t="shared" si="16"/>
        <v>1</v>
      </c>
      <c r="EV16">
        <f t="shared" si="16"/>
        <v>2</v>
      </c>
      <c r="EW16">
        <f t="shared" si="16"/>
        <v>1</v>
      </c>
      <c r="EX16">
        <f t="shared" si="16"/>
        <v>1</v>
      </c>
      <c r="EY16">
        <f t="shared" si="16"/>
        <v>1</v>
      </c>
      <c r="EZ16">
        <f t="shared" si="16"/>
        <v>2</v>
      </c>
      <c r="FA16">
        <f t="shared" si="16"/>
        <v>2</v>
      </c>
      <c r="FB16">
        <f t="shared" si="16"/>
        <v>1</v>
      </c>
      <c r="FC16">
        <f t="shared" si="16"/>
        <v>1</v>
      </c>
      <c r="FD16">
        <f t="shared" si="12"/>
        <v>1</v>
      </c>
      <c r="FE16">
        <f t="shared" si="12"/>
        <v>1</v>
      </c>
      <c r="FF16">
        <f t="shared" si="12"/>
        <v>0</v>
      </c>
      <c r="FG16">
        <f t="shared" si="12"/>
        <v>1</v>
      </c>
      <c r="FH16">
        <f t="shared" si="12"/>
        <v>2</v>
      </c>
      <c r="FI16">
        <f t="shared" si="12"/>
        <v>2</v>
      </c>
      <c r="FJ16">
        <f t="shared" si="12"/>
        <v>2</v>
      </c>
      <c r="FK16">
        <f t="shared" si="12"/>
        <v>2</v>
      </c>
      <c r="FL16">
        <f t="shared" si="12"/>
        <v>2</v>
      </c>
      <c r="FM16">
        <f t="shared" si="12"/>
        <v>2</v>
      </c>
      <c r="FN16">
        <f t="shared" si="12"/>
        <v>2</v>
      </c>
      <c r="FO16">
        <f t="shared" si="12"/>
        <v>2</v>
      </c>
      <c r="FP16">
        <f t="shared" si="12"/>
        <v>2</v>
      </c>
      <c r="FQ16">
        <f t="shared" si="12"/>
        <v>3</v>
      </c>
      <c r="FR16">
        <f t="shared" si="12"/>
        <v>2</v>
      </c>
      <c r="FS16">
        <f t="shared" si="12"/>
        <v>3</v>
      </c>
      <c r="FT16">
        <f t="shared" si="12"/>
        <v>2</v>
      </c>
      <c r="FU16">
        <f t="shared" si="12"/>
        <v>2</v>
      </c>
      <c r="FV16">
        <f t="shared" si="12"/>
        <v>2</v>
      </c>
      <c r="FW16">
        <f t="shared" si="12"/>
        <v>2</v>
      </c>
      <c r="FX16">
        <f t="shared" si="12"/>
        <v>3</v>
      </c>
      <c r="FY16">
        <f t="shared" si="12"/>
        <v>2</v>
      </c>
      <c r="FZ16">
        <f t="shared" si="12"/>
        <v>1</v>
      </c>
      <c r="GA16">
        <f t="shared" si="12"/>
        <v>1</v>
      </c>
      <c r="GB16">
        <f t="shared" si="12"/>
        <v>1</v>
      </c>
      <c r="GC16">
        <f t="shared" si="12"/>
        <v>1</v>
      </c>
      <c r="GD16">
        <f t="shared" si="12"/>
        <v>1</v>
      </c>
      <c r="GE16">
        <f t="shared" si="12"/>
        <v>1</v>
      </c>
      <c r="GF16">
        <f t="shared" si="12"/>
        <v>3</v>
      </c>
      <c r="GG16">
        <f t="shared" si="12"/>
        <v>2</v>
      </c>
      <c r="GH16">
        <f t="shared" si="12"/>
        <v>1</v>
      </c>
      <c r="GI16">
        <f t="shared" si="12"/>
        <v>3</v>
      </c>
      <c r="GJ16">
        <f t="shared" si="12"/>
        <v>2</v>
      </c>
      <c r="GK16">
        <f t="shared" si="12"/>
        <v>2</v>
      </c>
      <c r="GL16">
        <f t="shared" si="12"/>
        <v>2</v>
      </c>
      <c r="GM16">
        <f t="shared" si="11"/>
        <v>2</v>
      </c>
      <c r="GN16">
        <f t="shared" si="11"/>
        <v>1</v>
      </c>
      <c r="GO16">
        <f t="shared" si="3"/>
        <v>1</v>
      </c>
      <c r="GP16">
        <f t="shared" si="3"/>
        <v>2</v>
      </c>
      <c r="GQ16">
        <f t="shared" si="3"/>
        <v>1</v>
      </c>
      <c r="GR16">
        <f t="shared" si="3"/>
        <v>1</v>
      </c>
      <c r="GS16">
        <f t="shared" si="3"/>
        <v>1</v>
      </c>
      <c r="GT16">
        <f t="shared" si="3"/>
        <v>1</v>
      </c>
      <c r="GU16">
        <f t="shared" si="3"/>
        <v>2</v>
      </c>
      <c r="GV16">
        <f t="shared" si="3"/>
        <v>1</v>
      </c>
      <c r="GW16">
        <f t="shared" si="3"/>
        <v>1</v>
      </c>
      <c r="GX16">
        <f t="shared" si="3"/>
        <v>2</v>
      </c>
      <c r="GY16">
        <f t="shared" si="3"/>
        <v>1</v>
      </c>
      <c r="GZ16">
        <f t="shared" si="3"/>
        <v>2</v>
      </c>
      <c r="HA16">
        <f t="shared" si="3"/>
        <v>1</v>
      </c>
      <c r="HB16">
        <f t="shared" si="3"/>
        <v>1</v>
      </c>
      <c r="HC16">
        <f t="shared" si="3"/>
        <v>0</v>
      </c>
      <c r="HD16">
        <f t="shared" ref="HD16:IC17" si="17">COUNTIF(HD$21:HD$81,$A16)</f>
        <v>0</v>
      </c>
      <c r="HE16">
        <f t="shared" si="17"/>
        <v>0</v>
      </c>
      <c r="HF16">
        <f t="shared" si="17"/>
        <v>0</v>
      </c>
      <c r="HG16">
        <f t="shared" si="17"/>
        <v>0</v>
      </c>
      <c r="HH16">
        <f t="shared" si="17"/>
        <v>0</v>
      </c>
      <c r="HI16">
        <f t="shared" si="17"/>
        <v>0</v>
      </c>
      <c r="HJ16">
        <f t="shared" si="17"/>
        <v>0</v>
      </c>
      <c r="HK16">
        <f t="shared" si="17"/>
        <v>0</v>
      </c>
      <c r="HL16">
        <f t="shared" si="17"/>
        <v>0</v>
      </c>
      <c r="HM16">
        <f t="shared" si="17"/>
        <v>0</v>
      </c>
      <c r="HN16">
        <f t="shared" si="17"/>
        <v>0</v>
      </c>
      <c r="HO16">
        <f t="shared" si="17"/>
        <v>0</v>
      </c>
      <c r="HP16">
        <f t="shared" si="17"/>
        <v>0</v>
      </c>
      <c r="HQ16">
        <f t="shared" si="17"/>
        <v>0</v>
      </c>
      <c r="HR16">
        <f t="shared" si="17"/>
        <v>0</v>
      </c>
      <c r="HS16">
        <f t="shared" si="17"/>
        <v>0</v>
      </c>
      <c r="HT16">
        <f t="shared" si="17"/>
        <v>0</v>
      </c>
      <c r="HU16">
        <f t="shared" si="17"/>
        <v>0</v>
      </c>
      <c r="HV16">
        <f t="shared" si="17"/>
        <v>0</v>
      </c>
      <c r="HW16">
        <f t="shared" si="17"/>
        <v>0</v>
      </c>
      <c r="HX16">
        <f t="shared" si="17"/>
        <v>0</v>
      </c>
      <c r="HY16">
        <f t="shared" si="17"/>
        <v>0</v>
      </c>
      <c r="HZ16">
        <f t="shared" si="17"/>
        <v>0</v>
      </c>
      <c r="IA16">
        <f t="shared" si="17"/>
        <v>0</v>
      </c>
      <c r="IB16">
        <f t="shared" si="17"/>
        <v>0</v>
      </c>
      <c r="IC16">
        <f t="shared" si="17"/>
        <v>0</v>
      </c>
      <c r="ID16">
        <f t="shared" si="13"/>
        <v>1</v>
      </c>
      <c r="IE16">
        <f t="shared" si="13"/>
        <v>1</v>
      </c>
      <c r="IF16">
        <f t="shared" si="13"/>
        <v>0</v>
      </c>
      <c r="IG16">
        <f t="shared" si="13"/>
        <v>0</v>
      </c>
      <c r="IH16">
        <f t="shared" si="13"/>
        <v>1</v>
      </c>
      <c r="II16">
        <f t="shared" si="13"/>
        <v>1</v>
      </c>
      <c r="IJ16">
        <f t="shared" si="13"/>
        <v>0</v>
      </c>
      <c r="IK16">
        <f t="shared" si="13"/>
        <v>1</v>
      </c>
      <c r="IL16">
        <f t="shared" si="13"/>
        <v>0</v>
      </c>
      <c r="IM16">
        <f t="shared" si="13"/>
        <v>1</v>
      </c>
      <c r="IN16">
        <f t="shared" si="13"/>
        <v>1</v>
      </c>
      <c r="IO16">
        <f t="shared" si="13"/>
        <v>1</v>
      </c>
      <c r="IP16">
        <f t="shared" ref="IP16:JE26" si="18">COUNTIF(IP$21:IP$81,$A16)</f>
        <v>1</v>
      </c>
      <c r="IQ16">
        <f t="shared" si="18"/>
        <v>2</v>
      </c>
      <c r="IR16">
        <f t="shared" si="18"/>
        <v>1</v>
      </c>
      <c r="IS16">
        <f t="shared" si="18"/>
        <v>1</v>
      </c>
      <c r="IT16">
        <f t="shared" si="14"/>
        <v>1</v>
      </c>
      <c r="IU16">
        <f t="shared" si="14"/>
        <v>1</v>
      </c>
      <c r="IV16">
        <f t="shared" si="14"/>
        <v>1</v>
      </c>
      <c r="IW16">
        <f t="shared" si="14"/>
        <v>1</v>
      </c>
      <c r="IX16">
        <f t="shared" si="14"/>
        <v>1</v>
      </c>
      <c r="IY16">
        <f t="shared" si="14"/>
        <v>1</v>
      </c>
      <c r="IZ16">
        <f t="shared" si="14"/>
        <v>1</v>
      </c>
      <c r="JA16">
        <f t="shared" si="14"/>
        <v>1</v>
      </c>
      <c r="JB16">
        <f t="shared" si="14"/>
        <v>1</v>
      </c>
      <c r="JC16">
        <f t="shared" si="14"/>
        <v>0</v>
      </c>
      <c r="JD16">
        <f t="shared" si="14"/>
        <v>0</v>
      </c>
      <c r="JE16">
        <f t="shared" si="14"/>
        <v>0</v>
      </c>
      <c r="JF16">
        <f t="shared" si="14"/>
        <v>0</v>
      </c>
      <c r="JI16">
        <v>0.01</v>
      </c>
      <c r="JJ16" t="s">
        <v>141</v>
      </c>
    </row>
    <row r="17" spans="1:270">
      <c r="A17" t="s">
        <v>151</v>
      </c>
      <c r="B17">
        <f t="shared" si="6"/>
        <v>21</v>
      </c>
      <c r="C17">
        <f t="shared" si="6"/>
        <v>21</v>
      </c>
      <c r="D17">
        <f t="shared" si="6"/>
        <v>20</v>
      </c>
      <c r="E17">
        <f t="shared" si="6"/>
        <v>22</v>
      </c>
      <c r="F17">
        <f t="shared" si="6"/>
        <v>22</v>
      </c>
      <c r="G17">
        <f t="shared" si="6"/>
        <v>22</v>
      </c>
      <c r="H17">
        <f t="shared" si="6"/>
        <v>21</v>
      </c>
      <c r="I17">
        <f t="shared" si="6"/>
        <v>20</v>
      </c>
      <c r="J17">
        <f t="shared" si="6"/>
        <v>21</v>
      </c>
      <c r="K17">
        <f t="shared" si="6"/>
        <v>20</v>
      </c>
      <c r="L17">
        <f t="shared" si="6"/>
        <v>26</v>
      </c>
      <c r="M17">
        <f t="shared" si="6"/>
        <v>0</v>
      </c>
      <c r="N17">
        <f t="shared" si="6"/>
        <v>0</v>
      </c>
      <c r="O17">
        <f t="shared" si="6"/>
        <v>0</v>
      </c>
      <c r="P17">
        <f t="shared" si="6"/>
        <v>0</v>
      </c>
      <c r="Q17">
        <f t="shared" si="6"/>
        <v>0</v>
      </c>
      <c r="R17">
        <f t="shared" si="15"/>
        <v>0</v>
      </c>
      <c r="S17">
        <f t="shared" si="15"/>
        <v>0</v>
      </c>
      <c r="T17">
        <f t="shared" si="15"/>
        <v>0</v>
      </c>
      <c r="U17">
        <f t="shared" si="15"/>
        <v>0</v>
      </c>
      <c r="V17">
        <f t="shared" si="15"/>
        <v>0</v>
      </c>
      <c r="W17">
        <f t="shared" si="15"/>
        <v>0</v>
      </c>
      <c r="X17">
        <f t="shared" si="15"/>
        <v>0</v>
      </c>
      <c r="Y17">
        <f t="shared" si="15"/>
        <v>0</v>
      </c>
      <c r="Z17">
        <f t="shared" si="15"/>
        <v>0</v>
      </c>
      <c r="AA17">
        <f t="shared" si="15"/>
        <v>0</v>
      </c>
      <c r="AB17">
        <f t="shared" si="15"/>
        <v>0</v>
      </c>
      <c r="AC17">
        <f t="shared" si="15"/>
        <v>0</v>
      </c>
      <c r="AD17">
        <f t="shared" si="15"/>
        <v>0</v>
      </c>
      <c r="AE17">
        <f t="shared" si="15"/>
        <v>0</v>
      </c>
      <c r="AF17">
        <f t="shared" si="15"/>
        <v>17</v>
      </c>
      <c r="AG17">
        <f t="shared" si="15"/>
        <v>17</v>
      </c>
      <c r="AH17">
        <f t="shared" si="15"/>
        <v>16</v>
      </c>
      <c r="AI17">
        <f t="shared" si="15"/>
        <v>16</v>
      </c>
      <c r="AJ17">
        <f t="shared" si="15"/>
        <v>17</v>
      </c>
      <c r="AK17">
        <f t="shared" si="15"/>
        <v>18</v>
      </c>
      <c r="AL17">
        <f t="shared" si="15"/>
        <v>18</v>
      </c>
      <c r="AM17">
        <f t="shared" si="15"/>
        <v>18</v>
      </c>
      <c r="AN17">
        <f t="shared" si="15"/>
        <v>18</v>
      </c>
      <c r="AO17">
        <f t="shared" si="15"/>
        <v>18</v>
      </c>
      <c r="AP17">
        <f t="shared" si="15"/>
        <v>19</v>
      </c>
      <c r="AQ17">
        <f t="shared" si="15"/>
        <v>17</v>
      </c>
      <c r="AR17">
        <f t="shared" si="15"/>
        <v>18</v>
      </c>
      <c r="AS17">
        <f t="shared" si="15"/>
        <v>19</v>
      </c>
      <c r="AT17">
        <f t="shared" si="15"/>
        <v>19</v>
      </c>
      <c r="AU17">
        <f t="shared" si="15"/>
        <v>19</v>
      </c>
      <c r="AV17">
        <f t="shared" si="15"/>
        <v>18</v>
      </c>
      <c r="AW17">
        <f t="shared" si="15"/>
        <v>20</v>
      </c>
      <c r="AX17">
        <f t="shared" si="15"/>
        <v>17</v>
      </c>
      <c r="AY17">
        <f t="shared" si="15"/>
        <v>17</v>
      </c>
      <c r="AZ17">
        <f t="shared" si="15"/>
        <v>17</v>
      </c>
      <c r="BA17">
        <f t="shared" si="15"/>
        <v>18</v>
      </c>
      <c r="BB17">
        <f t="shared" si="15"/>
        <v>17</v>
      </c>
      <c r="BC17">
        <f t="shared" si="15"/>
        <v>17</v>
      </c>
      <c r="BD17">
        <f t="shared" si="15"/>
        <v>17</v>
      </c>
      <c r="BE17">
        <f t="shared" si="15"/>
        <v>18</v>
      </c>
      <c r="BF17">
        <f t="shared" si="15"/>
        <v>19</v>
      </c>
      <c r="BG17">
        <f t="shared" si="15"/>
        <v>18</v>
      </c>
      <c r="BH17">
        <f t="shared" si="15"/>
        <v>19</v>
      </c>
      <c r="BI17">
        <f t="shared" si="15"/>
        <v>19</v>
      </c>
      <c r="BJ17">
        <f t="shared" si="15"/>
        <v>19</v>
      </c>
      <c r="BK17">
        <f t="shared" si="15"/>
        <v>18</v>
      </c>
      <c r="BL17">
        <f t="shared" si="15"/>
        <v>18</v>
      </c>
      <c r="BM17">
        <f t="shared" si="15"/>
        <v>19</v>
      </c>
      <c r="BN17">
        <f t="shared" si="15"/>
        <v>19</v>
      </c>
      <c r="BO17">
        <f t="shared" si="15"/>
        <v>19</v>
      </c>
      <c r="BP17">
        <f t="shared" si="15"/>
        <v>19</v>
      </c>
      <c r="BQ17">
        <f t="shared" si="15"/>
        <v>19</v>
      </c>
      <c r="BR17">
        <f t="shared" si="15"/>
        <v>17</v>
      </c>
      <c r="BS17">
        <f t="shared" si="15"/>
        <v>17</v>
      </c>
      <c r="BT17">
        <f t="shared" si="15"/>
        <v>18</v>
      </c>
      <c r="BU17">
        <f t="shared" si="15"/>
        <v>18</v>
      </c>
      <c r="BV17">
        <f t="shared" si="15"/>
        <v>18</v>
      </c>
      <c r="BW17">
        <f t="shared" si="15"/>
        <v>18</v>
      </c>
      <c r="BX17">
        <f t="shared" si="15"/>
        <v>18</v>
      </c>
      <c r="BY17">
        <f t="shared" si="15"/>
        <v>17</v>
      </c>
      <c r="BZ17">
        <f t="shared" si="15"/>
        <v>17</v>
      </c>
      <c r="CA17">
        <f t="shared" si="15"/>
        <v>16</v>
      </c>
      <c r="CB17">
        <f t="shared" si="15"/>
        <v>16</v>
      </c>
      <c r="CC17">
        <f t="shared" si="15"/>
        <v>16</v>
      </c>
      <c r="CD17">
        <f t="shared" si="8"/>
        <v>16</v>
      </c>
      <c r="CE17">
        <f t="shared" si="8"/>
        <v>17</v>
      </c>
      <c r="CF17">
        <f t="shared" si="8"/>
        <v>16</v>
      </c>
      <c r="CG17">
        <f t="shared" si="8"/>
        <v>16</v>
      </c>
      <c r="CH17">
        <f t="shared" si="8"/>
        <v>16</v>
      </c>
      <c r="CI17">
        <f t="shared" si="8"/>
        <v>17</v>
      </c>
      <c r="CJ17">
        <f t="shared" si="8"/>
        <v>17</v>
      </c>
      <c r="CK17">
        <f t="shared" si="8"/>
        <v>18</v>
      </c>
      <c r="CL17">
        <f t="shared" si="8"/>
        <v>18</v>
      </c>
      <c r="CM17">
        <f t="shared" si="8"/>
        <v>19</v>
      </c>
      <c r="CN17">
        <f t="shared" si="8"/>
        <v>18</v>
      </c>
      <c r="CO17">
        <f t="shared" si="8"/>
        <v>18</v>
      </c>
      <c r="CP17">
        <f t="shared" si="8"/>
        <v>16</v>
      </c>
      <c r="CQ17">
        <f t="shared" si="8"/>
        <v>16</v>
      </c>
      <c r="CR17">
        <f t="shared" si="16"/>
        <v>16</v>
      </c>
      <c r="CS17">
        <f t="shared" si="16"/>
        <v>17</v>
      </c>
      <c r="CT17">
        <f t="shared" si="16"/>
        <v>13</v>
      </c>
      <c r="CU17">
        <f t="shared" si="16"/>
        <v>13</v>
      </c>
      <c r="CV17">
        <f t="shared" si="16"/>
        <v>13</v>
      </c>
      <c r="CW17">
        <f t="shared" si="16"/>
        <v>12</v>
      </c>
      <c r="CX17">
        <f t="shared" si="16"/>
        <v>13</v>
      </c>
      <c r="CY17">
        <f t="shared" si="16"/>
        <v>12</v>
      </c>
      <c r="CZ17">
        <f t="shared" si="16"/>
        <v>14</v>
      </c>
      <c r="DA17">
        <f t="shared" si="16"/>
        <v>12</v>
      </c>
      <c r="DB17">
        <f t="shared" si="16"/>
        <v>12</v>
      </c>
      <c r="DC17">
        <f t="shared" si="16"/>
        <v>13</v>
      </c>
      <c r="DD17">
        <f t="shared" si="16"/>
        <v>13</v>
      </c>
      <c r="DE17">
        <f t="shared" si="16"/>
        <v>14</v>
      </c>
      <c r="DF17">
        <f t="shared" si="16"/>
        <v>14</v>
      </c>
      <c r="DG17">
        <f t="shared" si="16"/>
        <v>13</v>
      </c>
      <c r="DH17">
        <f t="shared" si="16"/>
        <v>14</v>
      </c>
      <c r="DI17">
        <f t="shared" si="16"/>
        <v>15</v>
      </c>
      <c r="DJ17">
        <f t="shared" si="16"/>
        <v>15</v>
      </c>
      <c r="DK17">
        <f t="shared" si="16"/>
        <v>15</v>
      </c>
      <c r="DL17">
        <f t="shared" si="16"/>
        <v>15</v>
      </c>
      <c r="DM17">
        <f t="shared" si="16"/>
        <v>15</v>
      </c>
      <c r="DN17">
        <f t="shared" si="16"/>
        <v>15</v>
      </c>
      <c r="DO17">
        <f t="shared" si="16"/>
        <v>15</v>
      </c>
      <c r="DP17">
        <f t="shared" si="16"/>
        <v>15</v>
      </c>
      <c r="DQ17">
        <f t="shared" si="16"/>
        <v>15</v>
      </c>
      <c r="DR17">
        <f t="shared" si="16"/>
        <v>15</v>
      </c>
      <c r="DS17">
        <f t="shared" si="16"/>
        <v>14</v>
      </c>
      <c r="DT17">
        <f t="shared" si="16"/>
        <v>14</v>
      </c>
      <c r="DU17">
        <f t="shared" si="16"/>
        <v>15</v>
      </c>
      <c r="DV17">
        <f t="shared" si="16"/>
        <v>14</v>
      </c>
      <c r="DW17">
        <f t="shared" si="16"/>
        <v>13</v>
      </c>
      <c r="DX17">
        <f t="shared" si="16"/>
        <v>14</v>
      </c>
      <c r="DY17">
        <f t="shared" si="16"/>
        <v>14</v>
      </c>
      <c r="DZ17">
        <f t="shared" si="16"/>
        <v>13</v>
      </c>
      <c r="EA17">
        <f t="shared" si="16"/>
        <v>14</v>
      </c>
      <c r="EB17">
        <f t="shared" si="16"/>
        <v>13</v>
      </c>
      <c r="EC17">
        <f t="shared" si="16"/>
        <v>13</v>
      </c>
      <c r="ED17">
        <f t="shared" si="16"/>
        <v>13</v>
      </c>
      <c r="EE17">
        <f t="shared" si="16"/>
        <v>14</v>
      </c>
      <c r="EF17">
        <f t="shared" si="16"/>
        <v>15</v>
      </c>
      <c r="EG17">
        <f t="shared" si="16"/>
        <v>14</v>
      </c>
      <c r="EH17">
        <f t="shared" si="16"/>
        <v>14</v>
      </c>
      <c r="EI17">
        <f t="shared" si="16"/>
        <v>14</v>
      </c>
      <c r="EJ17">
        <f t="shared" si="16"/>
        <v>15</v>
      </c>
      <c r="EK17">
        <f t="shared" si="16"/>
        <v>13</v>
      </c>
      <c r="EL17">
        <f t="shared" si="16"/>
        <v>14</v>
      </c>
      <c r="EM17">
        <f t="shared" si="16"/>
        <v>14</v>
      </c>
      <c r="EN17">
        <f t="shared" si="16"/>
        <v>14</v>
      </c>
      <c r="EO17">
        <f t="shared" si="16"/>
        <v>14</v>
      </c>
      <c r="EP17">
        <f t="shared" si="16"/>
        <v>14</v>
      </c>
      <c r="EQ17">
        <f t="shared" si="16"/>
        <v>15</v>
      </c>
      <c r="ER17">
        <f t="shared" si="16"/>
        <v>14</v>
      </c>
      <c r="ES17">
        <f t="shared" si="16"/>
        <v>12</v>
      </c>
      <c r="ET17">
        <f t="shared" si="16"/>
        <v>14</v>
      </c>
      <c r="EU17">
        <f t="shared" si="16"/>
        <v>16</v>
      </c>
      <c r="EV17">
        <f t="shared" si="16"/>
        <v>16</v>
      </c>
      <c r="EW17">
        <f t="shared" si="16"/>
        <v>17</v>
      </c>
      <c r="EX17">
        <f t="shared" si="16"/>
        <v>17</v>
      </c>
      <c r="EY17">
        <f t="shared" si="16"/>
        <v>17</v>
      </c>
      <c r="EZ17">
        <f t="shared" si="16"/>
        <v>18</v>
      </c>
      <c r="FA17">
        <f t="shared" si="16"/>
        <v>18</v>
      </c>
      <c r="FB17">
        <f t="shared" si="16"/>
        <v>17</v>
      </c>
      <c r="FC17">
        <f t="shared" si="16"/>
        <v>19</v>
      </c>
      <c r="FD17">
        <f t="shared" si="12"/>
        <v>20</v>
      </c>
      <c r="FE17">
        <f t="shared" si="12"/>
        <v>21</v>
      </c>
      <c r="FF17">
        <f t="shared" si="12"/>
        <v>23</v>
      </c>
      <c r="FG17">
        <f t="shared" si="12"/>
        <v>22</v>
      </c>
      <c r="FH17">
        <f t="shared" si="12"/>
        <v>22</v>
      </c>
      <c r="FI17">
        <f t="shared" si="12"/>
        <v>22</v>
      </c>
      <c r="FJ17">
        <f t="shared" si="12"/>
        <v>21</v>
      </c>
      <c r="FK17">
        <f t="shared" si="12"/>
        <v>21</v>
      </c>
      <c r="FL17">
        <f t="shared" si="12"/>
        <v>21</v>
      </c>
      <c r="FM17">
        <f t="shared" si="12"/>
        <v>21</v>
      </c>
      <c r="FN17">
        <f t="shared" si="12"/>
        <v>21</v>
      </c>
      <c r="FO17">
        <f t="shared" si="12"/>
        <v>21</v>
      </c>
      <c r="FP17">
        <f t="shared" si="12"/>
        <v>21</v>
      </c>
      <c r="FQ17">
        <f t="shared" si="12"/>
        <v>20</v>
      </c>
      <c r="FR17">
        <f t="shared" si="12"/>
        <v>21</v>
      </c>
      <c r="FS17">
        <f t="shared" si="12"/>
        <v>20</v>
      </c>
      <c r="FT17">
        <f t="shared" si="12"/>
        <v>21</v>
      </c>
      <c r="FU17">
        <f t="shared" si="12"/>
        <v>21</v>
      </c>
      <c r="FV17">
        <f t="shared" si="12"/>
        <v>21</v>
      </c>
      <c r="FW17">
        <f t="shared" si="12"/>
        <v>20</v>
      </c>
      <c r="FX17">
        <f t="shared" si="12"/>
        <v>19</v>
      </c>
      <c r="FY17">
        <f t="shared" si="12"/>
        <v>20</v>
      </c>
      <c r="FZ17">
        <f t="shared" si="12"/>
        <v>21</v>
      </c>
      <c r="GA17">
        <f t="shared" si="12"/>
        <v>20</v>
      </c>
      <c r="GB17">
        <f t="shared" si="12"/>
        <v>20</v>
      </c>
      <c r="GC17">
        <f t="shared" si="12"/>
        <v>21</v>
      </c>
      <c r="GD17">
        <f t="shared" si="12"/>
        <v>22</v>
      </c>
      <c r="GE17">
        <f t="shared" si="12"/>
        <v>23</v>
      </c>
      <c r="GF17">
        <f t="shared" si="12"/>
        <v>20</v>
      </c>
      <c r="GG17">
        <f t="shared" si="12"/>
        <v>19</v>
      </c>
      <c r="GH17">
        <f t="shared" si="12"/>
        <v>18</v>
      </c>
      <c r="GI17">
        <f t="shared" si="12"/>
        <v>17</v>
      </c>
      <c r="GJ17">
        <f t="shared" si="12"/>
        <v>13</v>
      </c>
      <c r="GK17">
        <f t="shared" si="12"/>
        <v>17</v>
      </c>
      <c r="GL17">
        <f t="shared" si="12"/>
        <v>17</v>
      </c>
      <c r="GM17">
        <f t="shared" si="12"/>
        <v>18</v>
      </c>
      <c r="GN17">
        <f t="shared" si="12"/>
        <v>19</v>
      </c>
      <c r="GO17">
        <f t="shared" si="12"/>
        <v>19</v>
      </c>
      <c r="GP17">
        <f t="shared" si="12"/>
        <v>19</v>
      </c>
      <c r="GQ17">
        <f t="shared" si="12"/>
        <v>20</v>
      </c>
      <c r="GR17">
        <f t="shared" si="12"/>
        <v>19</v>
      </c>
      <c r="GS17">
        <f t="shared" si="12"/>
        <v>20</v>
      </c>
      <c r="GT17">
        <f t="shared" si="12"/>
        <v>21</v>
      </c>
      <c r="GU17">
        <f t="shared" si="12"/>
        <v>20</v>
      </c>
      <c r="GV17">
        <f t="shared" si="12"/>
        <v>20</v>
      </c>
      <c r="GW17">
        <f t="shared" si="12"/>
        <v>20</v>
      </c>
      <c r="GX17">
        <f t="shared" si="12"/>
        <v>20</v>
      </c>
      <c r="GY17">
        <f t="shared" si="12"/>
        <v>21</v>
      </c>
      <c r="GZ17">
        <f t="shared" si="12"/>
        <v>20</v>
      </c>
      <c r="HA17">
        <f t="shared" si="12"/>
        <v>20</v>
      </c>
      <c r="HB17">
        <f t="shared" si="12"/>
        <v>21</v>
      </c>
      <c r="HC17">
        <f t="shared" si="3"/>
        <v>23</v>
      </c>
      <c r="HD17">
        <f t="shared" si="17"/>
        <v>0</v>
      </c>
      <c r="HE17">
        <f t="shared" si="17"/>
        <v>0</v>
      </c>
      <c r="HF17">
        <f t="shared" si="17"/>
        <v>0</v>
      </c>
      <c r="HG17">
        <f t="shared" si="17"/>
        <v>0</v>
      </c>
      <c r="HH17">
        <f t="shared" si="17"/>
        <v>0</v>
      </c>
      <c r="HI17">
        <f t="shared" si="17"/>
        <v>0</v>
      </c>
      <c r="HJ17">
        <f t="shared" si="17"/>
        <v>0</v>
      </c>
      <c r="HK17">
        <f t="shared" si="17"/>
        <v>0</v>
      </c>
      <c r="HL17">
        <f t="shared" si="17"/>
        <v>0</v>
      </c>
      <c r="HM17">
        <f t="shared" si="17"/>
        <v>0</v>
      </c>
      <c r="HN17">
        <f t="shared" si="17"/>
        <v>0</v>
      </c>
      <c r="HO17">
        <f t="shared" si="17"/>
        <v>0</v>
      </c>
      <c r="HP17">
        <f t="shared" si="17"/>
        <v>0</v>
      </c>
      <c r="HQ17">
        <f t="shared" si="17"/>
        <v>0</v>
      </c>
      <c r="HR17">
        <f t="shared" si="17"/>
        <v>0</v>
      </c>
      <c r="HS17">
        <f t="shared" si="17"/>
        <v>0</v>
      </c>
      <c r="HT17">
        <f t="shared" si="17"/>
        <v>0</v>
      </c>
      <c r="HU17">
        <f t="shared" si="17"/>
        <v>0</v>
      </c>
      <c r="HV17">
        <f t="shared" si="17"/>
        <v>0</v>
      </c>
      <c r="HW17">
        <f t="shared" si="17"/>
        <v>0</v>
      </c>
      <c r="HX17">
        <f t="shared" si="17"/>
        <v>0</v>
      </c>
      <c r="HY17">
        <f t="shared" si="17"/>
        <v>0</v>
      </c>
      <c r="HZ17">
        <f t="shared" si="17"/>
        <v>0</v>
      </c>
      <c r="IA17">
        <f t="shared" si="17"/>
        <v>0</v>
      </c>
      <c r="IB17">
        <f t="shared" si="17"/>
        <v>0</v>
      </c>
      <c r="IC17">
        <f t="shared" si="17"/>
        <v>24</v>
      </c>
      <c r="ID17">
        <f t="shared" si="13"/>
        <v>23</v>
      </c>
      <c r="IE17">
        <f t="shared" si="13"/>
        <v>22</v>
      </c>
      <c r="IF17">
        <f t="shared" si="13"/>
        <v>23</v>
      </c>
      <c r="IG17">
        <f t="shared" si="13"/>
        <v>23</v>
      </c>
      <c r="IH17">
        <f t="shared" si="13"/>
        <v>22</v>
      </c>
      <c r="II17">
        <f t="shared" si="13"/>
        <v>21</v>
      </c>
      <c r="IJ17">
        <f t="shared" si="13"/>
        <v>22</v>
      </c>
      <c r="IK17">
        <f t="shared" si="13"/>
        <v>22</v>
      </c>
      <c r="IL17">
        <f t="shared" si="13"/>
        <v>23</v>
      </c>
      <c r="IM17">
        <f t="shared" si="13"/>
        <v>22</v>
      </c>
      <c r="IN17">
        <f t="shared" si="13"/>
        <v>22</v>
      </c>
      <c r="IO17">
        <f t="shared" si="13"/>
        <v>22</v>
      </c>
      <c r="IP17">
        <f t="shared" si="18"/>
        <v>22</v>
      </c>
      <c r="IQ17">
        <f t="shared" si="18"/>
        <v>20</v>
      </c>
      <c r="IR17">
        <f t="shared" si="18"/>
        <v>21</v>
      </c>
      <c r="IS17">
        <f t="shared" si="18"/>
        <v>22</v>
      </c>
      <c r="IT17">
        <f t="shared" si="14"/>
        <v>22</v>
      </c>
      <c r="IU17">
        <f t="shared" si="14"/>
        <v>23</v>
      </c>
      <c r="IV17">
        <f t="shared" si="14"/>
        <v>22</v>
      </c>
      <c r="IW17">
        <f t="shared" si="14"/>
        <v>23</v>
      </c>
      <c r="IX17">
        <f t="shared" si="14"/>
        <v>22</v>
      </c>
      <c r="IY17">
        <f t="shared" si="14"/>
        <v>23</v>
      </c>
      <c r="IZ17">
        <f t="shared" si="14"/>
        <v>22</v>
      </c>
      <c r="JA17">
        <f t="shared" si="14"/>
        <v>22</v>
      </c>
      <c r="JB17">
        <f t="shared" si="14"/>
        <v>22</v>
      </c>
      <c r="JC17">
        <f t="shared" si="14"/>
        <v>23</v>
      </c>
      <c r="JD17">
        <f t="shared" si="14"/>
        <v>23</v>
      </c>
      <c r="JE17">
        <f t="shared" si="14"/>
        <v>23</v>
      </c>
      <c r="JF17">
        <f t="shared" si="14"/>
        <v>23</v>
      </c>
      <c r="JI17">
        <v>1.0999999999999999E-2</v>
      </c>
      <c r="JJ17" t="s">
        <v>141</v>
      </c>
    </row>
    <row r="18" spans="1:270">
      <c r="JI18">
        <v>1.2E-2</v>
      </c>
      <c r="JJ18" t="s">
        <v>141</v>
      </c>
    </row>
    <row r="19" spans="1:270">
      <c r="JI19">
        <v>1.2999999999999999E-2</v>
      </c>
      <c r="JJ19" t="s">
        <v>141</v>
      </c>
    </row>
    <row r="20" spans="1:270">
      <c r="A20" t="s">
        <v>152</v>
      </c>
      <c r="B20" s="78">
        <f>+B1</f>
        <v>43833</v>
      </c>
      <c r="C20" s="78">
        <f>+C1</f>
        <v>43840</v>
      </c>
      <c r="D20" s="78">
        <f>+D1</f>
        <v>43847</v>
      </c>
      <c r="E20" s="78">
        <f>+E1</f>
        <v>43854</v>
      </c>
      <c r="F20" s="78">
        <f>+F1</f>
        <v>43861</v>
      </c>
      <c r="G20" s="78">
        <f t="shared" ref="G20:BR20" si="19">+G1</f>
        <v>43868</v>
      </c>
      <c r="H20" s="78">
        <f t="shared" si="19"/>
        <v>43875</v>
      </c>
      <c r="I20" s="78">
        <f t="shared" si="19"/>
        <v>43882</v>
      </c>
      <c r="J20" s="78">
        <f t="shared" si="19"/>
        <v>43889</v>
      </c>
      <c r="K20" s="78">
        <f t="shared" si="19"/>
        <v>43896</v>
      </c>
      <c r="L20" s="78">
        <f t="shared" si="19"/>
        <v>43903</v>
      </c>
      <c r="M20" s="78">
        <f t="shared" si="19"/>
        <v>43910</v>
      </c>
      <c r="N20" s="78">
        <f t="shared" si="19"/>
        <v>43917</v>
      </c>
      <c r="O20" s="78">
        <f t="shared" si="19"/>
        <v>43924</v>
      </c>
      <c r="P20" s="78">
        <f t="shared" si="19"/>
        <v>43938</v>
      </c>
      <c r="Q20" s="78">
        <f t="shared" si="19"/>
        <v>43945</v>
      </c>
      <c r="R20" s="78">
        <f t="shared" si="19"/>
        <v>43959</v>
      </c>
      <c r="S20" s="78">
        <f t="shared" si="19"/>
        <v>43966</v>
      </c>
      <c r="T20" s="78">
        <f t="shared" si="19"/>
        <v>43973</v>
      </c>
      <c r="U20" s="78">
        <f t="shared" si="19"/>
        <v>43980</v>
      </c>
      <c r="V20" s="78">
        <f t="shared" si="19"/>
        <v>43987</v>
      </c>
      <c r="W20" s="78">
        <f t="shared" si="19"/>
        <v>43994</v>
      </c>
      <c r="X20" s="78">
        <f t="shared" si="19"/>
        <v>44001</v>
      </c>
      <c r="Y20" s="78">
        <f t="shared" si="19"/>
        <v>44008</v>
      </c>
      <c r="Z20" s="78">
        <f t="shared" si="19"/>
        <v>44015</v>
      </c>
      <c r="AA20" s="78">
        <f t="shared" si="19"/>
        <v>44022</v>
      </c>
      <c r="AB20" s="78">
        <f t="shared" si="19"/>
        <v>44029</v>
      </c>
      <c r="AC20" s="78">
        <f t="shared" si="19"/>
        <v>44036</v>
      </c>
      <c r="AD20" s="78">
        <f t="shared" si="19"/>
        <v>44043</v>
      </c>
      <c r="AE20" s="78">
        <f t="shared" si="19"/>
        <v>44057</v>
      </c>
      <c r="AF20" s="78">
        <f t="shared" si="19"/>
        <v>44064</v>
      </c>
      <c r="AG20" s="78">
        <f t="shared" si="19"/>
        <v>44071</v>
      </c>
      <c r="AH20" s="78">
        <f t="shared" si="19"/>
        <v>44078</v>
      </c>
      <c r="AI20" s="78">
        <f t="shared" si="19"/>
        <v>44085</v>
      </c>
      <c r="AJ20" s="78">
        <f t="shared" si="19"/>
        <v>44092</v>
      </c>
      <c r="AK20" s="78">
        <f t="shared" si="19"/>
        <v>44099</v>
      </c>
      <c r="AL20" s="78">
        <f t="shared" si="19"/>
        <v>44106</v>
      </c>
      <c r="AM20" s="78">
        <f t="shared" si="19"/>
        <v>44113</v>
      </c>
      <c r="AN20" s="78">
        <f t="shared" si="19"/>
        <v>44120</v>
      </c>
      <c r="AO20" s="78">
        <f t="shared" si="19"/>
        <v>44127</v>
      </c>
      <c r="AP20" s="78">
        <f t="shared" si="19"/>
        <v>44134</v>
      </c>
      <c r="AQ20" s="78">
        <f t="shared" si="19"/>
        <v>44141</v>
      </c>
      <c r="AR20" s="78">
        <f t="shared" si="19"/>
        <v>44148</v>
      </c>
      <c r="AS20" s="78">
        <f t="shared" si="19"/>
        <v>44155</v>
      </c>
      <c r="AT20" s="78">
        <f t="shared" si="19"/>
        <v>44162</v>
      </c>
      <c r="AU20" s="78">
        <f t="shared" si="19"/>
        <v>44169</v>
      </c>
      <c r="AV20" s="78">
        <f t="shared" si="19"/>
        <v>44176</v>
      </c>
      <c r="AW20" s="78">
        <f t="shared" si="19"/>
        <v>44183</v>
      </c>
      <c r="AX20" s="78">
        <f t="shared" si="19"/>
        <v>44204</v>
      </c>
      <c r="AY20" s="78">
        <f t="shared" si="19"/>
        <v>44211</v>
      </c>
      <c r="AZ20" s="78">
        <f t="shared" si="19"/>
        <v>44218</v>
      </c>
      <c r="BA20" s="78">
        <f t="shared" si="19"/>
        <v>44225</v>
      </c>
      <c r="BB20" s="78">
        <f t="shared" si="19"/>
        <v>44232</v>
      </c>
      <c r="BC20" s="78">
        <f t="shared" si="19"/>
        <v>44239</v>
      </c>
      <c r="BD20" s="78">
        <f t="shared" si="19"/>
        <v>44246</v>
      </c>
      <c r="BE20" s="78">
        <f t="shared" si="19"/>
        <v>44253</v>
      </c>
      <c r="BF20" s="78">
        <f t="shared" si="19"/>
        <v>44260</v>
      </c>
      <c r="BG20" s="78">
        <f t="shared" si="19"/>
        <v>44267</v>
      </c>
      <c r="BH20" s="78">
        <f t="shared" si="19"/>
        <v>44274</v>
      </c>
      <c r="BI20" s="78">
        <f t="shared" si="19"/>
        <v>44281</v>
      </c>
      <c r="BJ20" s="78">
        <f t="shared" si="19"/>
        <v>44295</v>
      </c>
      <c r="BK20" s="78">
        <f t="shared" si="19"/>
        <v>44302</v>
      </c>
      <c r="BL20" s="78">
        <f t="shared" si="19"/>
        <v>44309</v>
      </c>
      <c r="BM20" s="78">
        <f t="shared" si="19"/>
        <v>44316</v>
      </c>
      <c r="BN20" s="78">
        <f t="shared" si="19"/>
        <v>44323</v>
      </c>
      <c r="BO20" s="78">
        <f t="shared" si="19"/>
        <v>44330</v>
      </c>
      <c r="BP20" s="78">
        <f t="shared" si="19"/>
        <v>44337</v>
      </c>
      <c r="BQ20" s="78">
        <f t="shared" si="19"/>
        <v>44344</v>
      </c>
      <c r="BR20" s="78">
        <f t="shared" si="19"/>
        <v>44351</v>
      </c>
      <c r="BS20" s="78">
        <f t="shared" ref="BS20:ED20" si="20">+BS1</f>
        <v>44358</v>
      </c>
      <c r="BT20" s="78">
        <f t="shared" si="20"/>
        <v>44365</v>
      </c>
      <c r="BU20" s="78">
        <f t="shared" si="20"/>
        <v>44372</v>
      </c>
      <c r="BV20" s="78">
        <f t="shared" si="20"/>
        <v>44379</v>
      </c>
      <c r="BW20" s="78">
        <f t="shared" si="20"/>
        <v>44386</v>
      </c>
      <c r="BX20" s="78">
        <f t="shared" si="20"/>
        <v>44393</v>
      </c>
      <c r="BY20" s="78">
        <f t="shared" si="20"/>
        <v>44400</v>
      </c>
      <c r="BZ20" s="78">
        <f t="shared" si="20"/>
        <v>44407</v>
      </c>
      <c r="CA20" s="78">
        <f t="shared" si="20"/>
        <v>44414</v>
      </c>
      <c r="CB20" s="78">
        <f t="shared" si="20"/>
        <v>44421</v>
      </c>
      <c r="CC20" s="78">
        <f t="shared" si="20"/>
        <v>44428</v>
      </c>
      <c r="CD20" s="78">
        <f t="shared" si="20"/>
        <v>44435</v>
      </c>
      <c r="CE20" s="78">
        <f t="shared" si="20"/>
        <v>44442</v>
      </c>
      <c r="CF20" s="78">
        <f t="shared" si="20"/>
        <v>44449</v>
      </c>
      <c r="CG20" s="78">
        <f t="shared" si="20"/>
        <v>44456</v>
      </c>
      <c r="CH20" s="78">
        <f t="shared" si="20"/>
        <v>44463</v>
      </c>
      <c r="CI20" s="78">
        <f t="shared" si="20"/>
        <v>44470</v>
      </c>
      <c r="CJ20" s="78">
        <f t="shared" si="20"/>
        <v>44477</v>
      </c>
      <c r="CK20" s="78">
        <f t="shared" si="20"/>
        <v>44484</v>
      </c>
      <c r="CL20" s="78">
        <f t="shared" si="20"/>
        <v>44491</v>
      </c>
      <c r="CM20" s="78">
        <f t="shared" si="20"/>
        <v>44498</v>
      </c>
      <c r="CN20" s="78">
        <f t="shared" si="20"/>
        <v>44505</v>
      </c>
      <c r="CO20" s="78">
        <f t="shared" si="20"/>
        <v>44512</v>
      </c>
      <c r="CP20" s="78">
        <f t="shared" si="20"/>
        <v>44526</v>
      </c>
      <c r="CQ20" s="78">
        <f t="shared" si="20"/>
        <v>44533</v>
      </c>
      <c r="CR20" s="78">
        <f t="shared" si="20"/>
        <v>44540</v>
      </c>
      <c r="CS20" s="78">
        <f t="shared" si="20"/>
        <v>44547</v>
      </c>
      <c r="CT20" s="78">
        <f t="shared" si="20"/>
        <v>44554</v>
      </c>
      <c r="CU20" s="78">
        <f t="shared" si="20"/>
        <v>44568</v>
      </c>
      <c r="CV20" s="78">
        <f t="shared" si="20"/>
        <v>44575</v>
      </c>
      <c r="CW20" s="78">
        <f t="shared" si="20"/>
        <v>44582</v>
      </c>
      <c r="CX20" s="78">
        <f t="shared" si="20"/>
        <v>44589</v>
      </c>
      <c r="CY20" s="78">
        <f t="shared" si="20"/>
        <v>44596</v>
      </c>
      <c r="CZ20" s="78">
        <f t="shared" si="20"/>
        <v>44603</v>
      </c>
      <c r="DA20" s="78">
        <f t="shared" si="20"/>
        <v>44610</v>
      </c>
      <c r="DB20" s="78">
        <f t="shared" si="20"/>
        <v>44617</v>
      </c>
      <c r="DC20" s="78">
        <f t="shared" si="20"/>
        <v>44624</v>
      </c>
      <c r="DD20" s="78">
        <f t="shared" si="20"/>
        <v>44631</v>
      </c>
      <c r="DE20" s="78">
        <f t="shared" si="20"/>
        <v>44638</v>
      </c>
      <c r="DF20" s="78">
        <f t="shared" si="20"/>
        <v>44645</v>
      </c>
      <c r="DG20" s="78">
        <f t="shared" si="20"/>
        <v>44652</v>
      </c>
      <c r="DH20" s="78">
        <f t="shared" si="20"/>
        <v>44659</v>
      </c>
      <c r="DI20" s="78">
        <f t="shared" si="20"/>
        <v>44673</v>
      </c>
      <c r="DJ20" s="78">
        <f t="shared" si="20"/>
        <v>44680</v>
      </c>
      <c r="DK20" s="78">
        <f t="shared" si="20"/>
        <v>44687</v>
      </c>
      <c r="DL20" s="78">
        <f t="shared" si="20"/>
        <v>44694</v>
      </c>
      <c r="DM20" s="78">
        <f t="shared" si="20"/>
        <v>44701</v>
      </c>
      <c r="DN20" s="78">
        <f t="shared" si="20"/>
        <v>44708</v>
      </c>
      <c r="DO20" s="78">
        <f t="shared" si="20"/>
        <v>44715</v>
      </c>
      <c r="DP20" s="78">
        <f t="shared" si="20"/>
        <v>44722</v>
      </c>
      <c r="DQ20" s="78">
        <f t="shared" si="20"/>
        <v>44729</v>
      </c>
      <c r="DR20" s="78">
        <f t="shared" si="20"/>
        <v>44736</v>
      </c>
      <c r="DS20" s="78">
        <f t="shared" si="20"/>
        <v>44743</v>
      </c>
      <c r="DT20" s="78">
        <f t="shared" si="20"/>
        <v>44750</v>
      </c>
      <c r="DU20" s="78">
        <f t="shared" si="20"/>
        <v>44757</v>
      </c>
      <c r="DV20" s="78">
        <f t="shared" si="20"/>
        <v>44764</v>
      </c>
      <c r="DW20" s="78">
        <f t="shared" si="20"/>
        <v>44771</v>
      </c>
      <c r="DX20" s="78">
        <f t="shared" si="20"/>
        <v>44778</v>
      </c>
      <c r="DY20" s="78">
        <f t="shared" si="20"/>
        <v>44785</v>
      </c>
      <c r="DZ20" s="78">
        <f t="shared" si="20"/>
        <v>44792</v>
      </c>
      <c r="EA20" s="78">
        <f t="shared" si="20"/>
        <v>44799</v>
      </c>
      <c r="EB20" s="78">
        <f t="shared" si="20"/>
        <v>44806</v>
      </c>
      <c r="EC20" s="78">
        <f t="shared" si="20"/>
        <v>44813</v>
      </c>
      <c r="ED20" s="78">
        <f t="shared" si="20"/>
        <v>44820</v>
      </c>
      <c r="EE20" s="78">
        <f t="shared" ref="EE20:GP20" si="21">+EE1</f>
        <v>44827</v>
      </c>
      <c r="EF20" s="78">
        <f t="shared" si="21"/>
        <v>44834</v>
      </c>
      <c r="EG20" s="78">
        <f t="shared" si="21"/>
        <v>44841</v>
      </c>
      <c r="EH20" s="78">
        <f t="shared" si="21"/>
        <v>44848</v>
      </c>
      <c r="EI20" s="78">
        <f t="shared" si="21"/>
        <v>44855</v>
      </c>
      <c r="EJ20" s="78">
        <f t="shared" si="21"/>
        <v>44862</v>
      </c>
      <c r="EK20" s="78">
        <f t="shared" si="21"/>
        <v>44869</v>
      </c>
      <c r="EL20" s="78">
        <f t="shared" si="21"/>
        <v>44876</v>
      </c>
      <c r="EM20" s="78">
        <f t="shared" si="21"/>
        <v>44883</v>
      </c>
      <c r="EN20" s="78">
        <f t="shared" si="21"/>
        <v>44890</v>
      </c>
      <c r="EO20" s="78">
        <f t="shared" si="21"/>
        <v>44897</v>
      </c>
      <c r="EP20" s="78">
        <f t="shared" si="21"/>
        <v>44904</v>
      </c>
      <c r="EQ20" s="78">
        <f t="shared" si="21"/>
        <v>44911</v>
      </c>
      <c r="ER20" s="78">
        <f t="shared" si="21"/>
        <v>44918</v>
      </c>
      <c r="ES20" s="78">
        <f t="shared" si="21"/>
        <v>44925</v>
      </c>
      <c r="ET20" s="78">
        <f t="shared" si="21"/>
        <v>44932</v>
      </c>
      <c r="EU20" s="78">
        <f t="shared" si="21"/>
        <v>44939</v>
      </c>
      <c r="EV20" s="78">
        <f t="shared" si="21"/>
        <v>44946</v>
      </c>
      <c r="EW20" s="78">
        <f t="shared" si="21"/>
        <v>44953</v>
      </c>
      <c r="EX20" s="78">
        <f t="shared" si="21"/>
        <v>44960</v>
      </c>
      <c r="EY20" s="78">
        <f t="shared" si="21"/>
        <v>44967</v>
      </c>
      <c r="EZ20" s="78">
        <f t="shared" si="21"/>
        <v>44974</v>
      </c>
      <c r="FA20" s="78">
        <f t="shared" si="21"/>
        <v>44981</v>
      </c>
      <c r="FB20" s="78">
        <f t="shared" si="21"/>
        <v>44988</v>
      </c>
      <c r="FC20" s="78">
        <f t="shared" si="21"/>
        <v>44995</v>
      </c>
      <c r="FD20" s="78">
        <f t="shared" si="21"/>
        <v>45002</v>
      </c>
      <c r="FE20" s="78">
        <f t="shared" si="21"/>
        <v>45009</v>
      </c>
      <c r="FF20" s="78">
        <f t="shared" si="21"/>
        <v>45016</v>
      </c>
      <c r="FG20" s="78">
        <f t="shared" si="21"/>
        <v>45030</v>
      </c>
      <c r="FH20" s="78">
        <f t="shared" si="21"/>
        <v>45037</v>
      </c>
      <c r="FI20" s="78">
        <f t="shared" si="21"/>
        <v>45044</v>
      </c>
      <c r="FJ20" s="78">
        <f t="shared" si="21"/>
        <v>45051</v>
      </c>
      <c r="FK20" s="78">
        <f t="shared" si="21"/>
        <v>45058</v>
      </c>
      <c r="FL20" s="78">
        <f t="shared" si="21"/>
        <v>45065</v>
      </c>
      <c r="FM20" s="78">
        <f t="shared" si="21"/>
        <v>45072</v>
      </c>
      <c r="FN20" s="78">
        <f t="shared" si="21"/>
        <v>45079</v>
      </c>
      <c r="FO20" s="78">
        <f t="shared" si="21"/>
        <v>45086</v>
      </c>
      <c r="FP20" s="78">
        <f t="shared" si="21"/>
        <v>45093</v>
      </c>
      <c r="FQ20" s="78">
        <f t="shared" si="21"/>
        <v>45100</v>
      </c>
      <c r="FR20" s="78">
        <f t="shared" si="21"/>
        <v>45107</v>
      </c>
      <c r="FS20" s="78">
        <f t="shared" si="21"/>
        <v>45114</v>
      </c>
      <c r="FT20" s="78">
        <f t="shared" si="21"/>
        <v>45121</v>
      </c>
      <c r="FU20" s="78">
        <f t="shared" si="21"/>
        <v>45128</v>
      </c>
      <c r="FV20" s="78">
        <f t="shared" si="21"/>
        <v>45135</v>
      </c>
      <c r="FW20" s="78">
        <f t="shared" si="21"/>
        <v>45142</v>
      </c>
      <c r="FX20" s="78">
        <f t="shared" si="21"/>
        <v>45149</v>
      </c>
      <c r="FY20" s="78">
        <f t="shared" si="21"/>
        <v>45156</v>
      </c>
      <c r="FZ20" s="78">
        <f t="shared" si="21"/>
        <v>45163</v>
      </c>
      <c r="GA20" s="78">
        <f t="shared" si="21"/>
        <v>45170</v>
      </c>
      <c r="GB20" s="78">
        <f t="shared" si="21"/>
        <v>45177</v>
      </c>
      <c r="GC20" s="78">
        <f t="shared" si="21"/>
        <v>45184</v>
      </c>
      <c r="GD20" s="78">
        <f t="shared" si="21"/>
        <v>45191</v>
      </c>
      <c r="GE20" s="78">
        <f t="shared" si="21"/>
        <v>45198</v>
      </c>
      <c r="GF20" s="78">
        <f t="shared" si="21"/>
        <v>45205</v>
      </c>
      <c r="GG20" s="78">
        <f t="shared" si="21"/>
        <v>45212</v>
      </c>
      <c r="GH20" s="78">
        <f t="shared" si="21"/>
        <v>45219</v>
      </c>
      <c r="GI20" s="78">
        <f t="shared" si="21"/>
        <v>45226</v>
      </c>
      <c r="GJ20" s="78">
        <f t="shared" si="21"/>
        <v>45233</v>
      </c>
      <c r="GK20" s="78">
        <f t="shared" si="21"/>
        <v>45240</v>
      </c>
      <c r="GL20" s="78">
        <f t="shared" si="21"/>
        <v>45247</v>
      </c>
      <c r="GM20" s="78">
        <f t="shared" si="21"/>
        <v>45254</v>
      </c>
      <c r="GN20" s="78">
        <f t="shared" si="21"/>
        <v>45261</v>
      </c>
      <c r="GO20" s="78">
        <f t="shared" si="21"/>
        <v>45275</v>
      </c>
      <c r="GP20" s="78">
        <f t="shared" si="21"/>
        <v>45282</v>
      </c>
      <c r="GQ20" s="78">
        <f t="shared" ref="GQ20:HD20" si="22">+GQ1</f>
        <v>45289</v>
      </c>
      <c r="GR20" s="78">
        <f t="shared" si="22"/>
        <v>45296</v>
      </c>
      <c r="GS20" s="78">
        <f t="shared" si="22"/>
        <v>45303</v>
      </c>
      <c r="GT20" s="78">
        <f t="shared" si="22"/>
        <v>45310</v>
      </c>
      <c r="GU20" s="78">
        <f t="shared" si="22"/>
        <v>45317</v>
      </c>
      <c r="GV20" s="78">
        <f t="shared" si="22"/>
        <v>45324</v>
      </c>
      <c r="GW20" s="78">
        <f t="shared" si="22"/>
        <v>45331</v>
      </c>
      <c r="GX20" s="78">
        <f t="shared" si="22"/>
        <v>45338</v>
      </c>
      <c r="GY20" s="78">
        <f t="shared" si="22"/>
        <v>45345</v>
      </c>
      <c r="GZ20" s="78">
        <f t="shared" si="22"/>
        <v>45352</v>
      </c>
      <c r="HA20" s="78">
        <f t="shared" si="22"/>
        <v>45359</v>
      </c>
      <c r="HB20" s="78">
        <f t="shared" si="22"/>
        <v>45366</v>
      </c>
      <c r="HC20" s="78">
        <f t="shared" si="22"/>
        <v>45373</v>
      </c>
      <c r="HD20" s="78">
        <v>45387</v>
      </c>
      <c r="HE20" s="78">
        <v>45394</v>
      </c>
      <c r="HF20" s="78">
        <v>45401</v>
      </c>
      <c r="HG20" s="78">
        <v>45408</v>
      </c>
      <c r="HH20" s="78">
        <v>45415</v>
      </c>
      <c r="HI20" s="78">
        <v>45422</v>
      </c>
      <c r="HJ20" s="78">
        <v>45429</v>
      </c>
      <c r="HK20" s="78">
        <v>45436</v>
      </c>
      <c r="HL20" s="78">
        <v>45443</v>
      </c>
      <c r="HM20" s="78">
        <v>45450</v>
      </c>
      <c r="HN20" s="78">
        <v>45457</v>
      </c>
      <c r="HO20" s="78">
        <v>45464</v>
      </c>
      <c r="HP20" s="78">
        <v>45471</v>
      </c>
      <c r="HQ20" s="78">
        <v>45478</v>
      </c>
      <c r="HR20" s="78">
        <v>45485</v>
      </c>
      <c r="HS20" s="78">
        <v>45492</v>
      </c>
      <c r="HT20" s="78">
        <v>45499</v>
      </c>
      <c r="HU20" s="78">
        <v>45506</v>
      </c>
      <c r="HV20" s="78">
        <v>45513</v>
      </c>
      <c r="HW20" s="78">
        <v>45520</v>
      </c>
      <c r="HX20" s="78">
        <v>45527</v>
      </c>
      <c r="HY20" s="78">
        <v>45534</v>
      </c>
      <c r="HZ20" s="78">
        <v>45541</v>
      </c>
      <c r="IA20" s="78">
        <v>45548</v>
      </c>
      <c r="IB20" s="78">
        <v>45555</v>
      </c>
      <c r="IC20" s="78">
        <v>45562</v>
      </c>
      <c r="ID20" s="78">
        <v>45569</v>
      </c>
      <c r="IE20" s="78">
        <v>45576</v>
      </c>
      <c r="IF20" s="78">
        <v>45583</v>
      </c>
      <c r="IG20" s="78">
        <v>45590</v>
      </c>
      <c r="IH20" s="78">
        <v>45597</v>
      </c>
      <c r="II20" s="78">
        <v>45604</v>
      </c>
      <c r="IJ20" s="78">
        <v>45611</v>
      </c>
      <c r="IK20" s="78">
        <v>45618</v>
      </c>
      <c r="IL20" s="78">
        <v>45625</v>
      </c>
      <c r="IM20" s="78">
        <v>45632</v>
      </c>
      <c r="IN20" s="78">
        <v>45639</v>
      </c>
      <c r="IO20" s="78">
        <v>45646</v>
      </c>
      <c r="IP20" s="78">
        <v>45653</v>
      </c>
      <c r="IQ20" s="78">
        <v>45660</v>
      </c>
      <c r="IR20" s="78">
        <v>45667</v>
      </c>
      <c r="IS20" s="78">
        <v>45674</v>
      </c>
      <c r="IT20" s="78">
        <v>45681</v>
      </c>
      <c r="IU20" s="78">
        <v>45688</v>
      </c>
      <c r="IV20" s="78">
        <v>45695</v>
      </c>
      <c r="IW20" s="78">
        <v>45702</v>
      </c>
      <c r="IX20" s="78">
        <v>45709</v>
      </c>
      <c r="IY20" s="78">
        <v>45716</v>
      </c>
      <c r="IZ20" s="78">
        <v>45723</v>
      </c>
      <c r="JA20" s="78">
        <v>45730</v>
      </c>
      <c r="JB20" s="78">
        <v>45737</v>
      </c>
      <c r="JC20" s="78">
        <v>45744</v>
      </c>
      <c r="JD20" s="78">
        <v>45751</v>
      </c>
      <c r="JE20" s="78">
        <v>45758</v>
      </c>
      <c r="JF20" s="78">
        <v>45772</v>
      </c>
      <c r="JG20" s="78"/>
      <c r="JI20">
        <v>1.4E-2</v>
      </c>
      <c r="JJ20" t="s">
        <v>141</v>
      </c>
    </row>
    <row r="21" spans="1:270">
      <c r="A21">
        <f>([3]Resultados_reescalado!A2)*100</f>
        <v>0</v>
      </c>
      <c r="B21" s="80">
        <f>VLOOKUP(TRUNC([3]Resultados_reescalado!B2,3),$JI$6:$JJ$1006,2,0)</f>
        <v>0</v>
      </c>
      <c r="C21" s="80">
        <f>VLOOKUP(TRUNC([3]Resultados_reescalado!C2,3),$JI$6:$JJ$1006,2,0)</f>
        <v>0</v>
      </c>
      <c r="D21" s="80">
        <f>VLOOKUP(TRUNC([3]Resultados_reescalado!D2,3),$JI$6:$JJ$1006,2,0)</f>
        <v>0</v>
      </c>
      <c r="E21" s="80">
        <f>VLOOKUP(TRUNC([3]Resultados_reescalado!E2,3),$JI$6:$JJ$1006,2,0)</f>
        <v>0</v>
      </c>
      <c r="F21" s="80">
        <f>VLOOKUP(TRUNC([3]Resultados_reescalado!F2,3),$JI$6:$JJ$1006,2,0)</f>
        <v>0</v>
      </c>
      <c r="G21" s="80">
        <f>VLOOKUP(TRUNC([3]Resultados_reescalado!G2,3),$JI$6:$JJ$1006,2,0)</f>
        <v>0</v>
      </c>
      <c r="H21" s="80">
        <f>VLOOKUP(TRUNC([3]Resultados_reescalado!H2,3),$JI$6:$JJ$1006,2,0)</f>
        <v>0</v>
      </c>
      <c r="I21" s="80">
        <f>VLOOKUP(TRUNC([3]Resultados_reescalado!I2,3),$JI$6:$JJ$1006,2,0)</f>
        <v>0</v>
      </c>
      <c r="J21" s="80">
        <f>VLOOKUP(TRUNC([3]Resultados_reescalado!J2,3),$JI$6:$JJ$1006,2,0)</f>
        <v>0</v>
      </c>
      <c r="K21" s="80">
        <f>VLOOKUP(TRUNC([3]Resultados_reescalado!K2,3),$JI$6:$JJ$1006,2,0)</f>
        <v>0</v>
      </c>
      <c r="L21" s="80" t="str">
        <f>VLOOKUP(TRUNC([3]Resultados_reescalado!L2,3),$JI$6:$JJ$1006,2,0)</f>
        <v>0%-5%</v>
      </c>
      <c r="M21" s="80">
        <f>VLOOKUP(TRUNC([3]Resultados_reescalado!M2,3),$JI$6:$JJ$1006,2,0)</f>
        <v>0</v>
      </c>
      <c r="N21" s="80">
        <f>VLOOKUP(TRUNC([3]Resultados_reescalado!N2,3),$JI$6:$JJ$1006,2,0)</f>
        <v>0</v>
      </c>
      <c r="O21" s="80">
        <f>VLOOKUP(TRUNC([3]Resultados_reescalado!O2,3),$JI$6:$JJ$1006,2,0)</f>
        <v>0</v>
      </c>
      <c r="P21" s="80">
        <f>VLOOKUP(TRUNC([3]Resultados_reescalado!P2,3),$JI$6:$JJ$1006,2,0)</f>
        <v>0</v>
      </c>
      <c r="Q21" s="80">
        <f>VLOOKUP(TRUNC([3]Resultados_reescalado!Q2,3),$JI$6:$JJ$1006,2,0)</f>
        <v>0</v>
      </c>
      <c r="R21" s="80">
        <f>VLOOKUP(TRUNC([3]Resultados_reescalado!R2,3),$JI$6:$JJ$1006,2,0)</f>
        <v>0</v>
      </c>
      <c r="S21" s="80">
        <f>VLOOKUP(TRUNC([3]Resultados_reescalado!S2,3),$JI$6:$JJ$1006,2,0)</f>
        <v>0</v>
      </c>
      <c r="T21" s="80">
        <f>VLOOKUP(TRUNC([3]Resultados_reescalado!T2,3),$JI$6:$JJ$1006,2,0)</f>
        <v>0</v>
      </c>
      <c r="U21" s="80">
        <f>VLOOKUP(TRUNC([3]Resultados_reescalado!U2,3),$JI$6:$JJ$1006,2,0)</f>
        <v>0</v>
      </c>
      <c r="V21" s="80">
        <f>VLOOKUP(TRUNC([3]Resultados_reescalado!V2,3),$JI$6:$JJ$1006,2,0)</f>
        <v>0</v>
      </c>
      <c r="W21" s="80">
        <f>VLOOKUP(TRUNC([3]Resultados_reescalado!W2,3),$JI$6:$JJ$1006,2,0)</f>
        <v>0</v>
      </c>
      <c r="X21" s="80">
        <f>VLOOKUP(TRUNC([3]Resultados_reescalado!X2,3),$JI$6:$JJ$1006,2,0)</f>
        <v>0</v>
      </c>
      <c r="Y21" s="80">
        <f>VLOOKUP(TRUNC([3]Resultados_reescalado!Y2,3),$JI$6:$JJ$1006,2,0)</f>
        <v>0</v>
      </c>
      <c r="Z21" s="80">
        <f>VLOOKUP(TRUNC([3]Resultados_reescalado!Z2,3),$JI$6:$JJ$1006,2,0)</f>
        <v>0</v>
      </c>
      <c r="AA21" s="80">
        <f>VLOOKUP(TRUNC([3]Resultados_reescalado!AA2,3),$JI$6:$JJ$1006,2,0)</f>
        <v>0</v>
      </c>
      <c r="AB21" s="80">
        <f>VLOOKUP(TRUNC([3]Resultados_reescalado!AB2,3),$JI$6:$JJ$1006,2,0)</f>
        <v>0</v>
      </c>
      <c r="AC21" s="80">
        <f>VLOOKUP(TRUNC([3]Resultados_reescalado!AC2,3),$JI$6:$JJ$1006,2,0)</f>
        <v>0</v>
      </c>
      <c r="AD21" s="80">
        <f>VLOOKUP(TRUNC([3]Resultados_reescalado!AD2,3),$JI$6:$JJ$1006,2,0)</f>
        <v>0</v>
      </c>
      <c r="AE21" s="80">
        <f>VLOOKUP(TRUNC([3]Resultados_reescalado!AE2,3),$JI$6:$JJ$1006,2,0)</f>
        <v>0</v>
      </c>
      <c r="AF21" s="80">
        <f>VLOOKUP(TRUNC([3]Resultados_reescalado!AF2,3),$JI$6:$JJ$1006,2,0)</f>
        <v>0</v>
      </c>
      <c r="AG21" s="80">
        <f>VLOOKUP(TRUNC([3]Resultados_reescalado!AG2,3),$JI$6:$JJ$1006,2,0)</f>
        <v>0</v>
      </c>
      <c r="AH21" s="80">
        <f>VLOOKUP(TRUNC([3]Resultados_reescalado!AH2,3),$JI$6:$JJ$1006,2,0)</f>
        <v>0</v>
      </c>
      <c r="AI21" s="80">
        <f>VLOOKUP(TRUNC([3]Resultados_reescalado!AI2,3),$JI$6:$JJ$1006,2,0)</f>
        <v>0</v>
      </c>
      <c r="AJ21" s="80">
        <f>VLOOKUP(TRUNC([3]Resultados_reescalado!AJ2,3),$JI$6:$JJ$1006,2,0)</f>
        <v>0</v>
      </c>
      <c r="AK21" s="80">
        <f>VLOOKUP(TRUNC([3]Resultados_reescalado!AK2,3),$JI$6:$JJ$1006,2,0)</f>
        <v>0</v>
      </c>
      <c r="AL21" s="80">
        <f>VLOOKUP(TRUNC([3]Resultados_reescalado!AL2,3),$JI$6:$JJ$1006,2,0)</f>
        <v>0</v>
      </c>
      <c r="AM21" s="80">
        <f>VLOOKUP(TRUNC([3]Resultados_reescalado!AM2,3),$JI$6:$JJ$1006,2,0)</f>
        <v>0</v>
      </c>
      <c r="AN21" s="80">
        <f>VLOOKUP(TRUNC([3]Resultados_reescalado!AN2,3),$JI$6:$JJ$1006,2,0)</f>
        <v>0</v>
      </c>
      <c r="AO21" s="80">
        <f>VLOOKUP(TRUNC([3]Resultados_reescalado!AO2,3),$JI$6:$JJ$1006,2,0)</f>
        <v>0</v>
      </c>
      <c r="AP21" s="80">
        <f>VLOOKUP(TRUNC([3]Resultados_reescalado!AP2,3),$JI$6:$JJ$1006,2,0)</f>
        <v>0</v>
      </c>
      <c r="AQ21" s="80">
        <f>VLOOKUP(TRUNC([3]Resultados_reescalado!AQ2,3),$JI$6:$JJ$1006,2,0)</f>
        <v>0</v>
      </c>
      <c r="AR21" s="80">
        <f>VLOOKUP(TRUNC([3]Resultados_reescalado!AR2,3),$JI$6:$JJ$1006,2,0)</f>
        <v>0</v>
      </c>
      <c r="AS21" s="80">
        <f>VLOOKUP(TRUNC([3]Resultados_reescalado!AS2,3),$JI$6:$JJ$1006,2,0)</f>
        <v>0</v>
      </c>
      <c r="AT21" s="80">
        <f>VLOOKUP(TRUNC([3]Resultados_reescalado!AT2,3),$JI$6:$JJ$1006,2,0)</f>
        <v>0</v>
      </c>
      <c r="AU21" s="80">
        <f>VLOOKUP(TRUNC([3]Resultados_reescalado!AU2,3),$JI$6:$JJ$1006,2,0)</f>
        <v>0</v>
      </c>
      <c r="AV21" s="80">
        <f>VLOOKUP(TRUNC([3]Resultados_reescalado!AV2,3),$JI$6:$JJ$1006,2,0)</f>
        <v>0</v>
      </c>
      <c r="AW21" s="80">
        <f>VLOOKUP(TRUNC([3]Resultados_reescalado!AW2,3),$JI$6:$JJ$1006,2,0)</f>
        <v>0</v>
      </c>
      <c r="AX21" s="80">
        <f>VLOOKUP(TRUNC([3]Resultados_reescalado!AX2,3),$JI$6:$JJ$1006,2,0)</f>
        <v>0</v>
      </c>
      <c r="AY21" s="80">
        <f>VLOOKUP(TRUNC([3]Resultados_reescalado!AY2,3),$JI$6:$JJ$1006,2,0)</f>
        <v>0</v>
      </c>
      <c r="AZ21" s="80">
        <f>VLOOKUP(TRUNC([3]Resultados_reescalado!AZ2,3),$JI$6:$JJ$1006,2,0)</f>
        <v>0</v>
      </c>
      <c r="BA21" s="80">
        <f>VLOOKUP(TRUNC([3]Resultados_reescalado!BA2,3),$JI$6:$JJ$1006,2,0)</f>
        <v>0</v>
      </c>
      <c r="BB21" s="80">
        <f>VLOOKUP(TRUNC([3]Resultados_reescalado!BB2,3),$JI$6:$JJ$1006,2,0)</f>
        <v>0</v>
      </c>
      <c r="BC21" s="80">
        <f>VLOOKUP(TRUNC([3]Resultados_reescalado!BC2,3),$JI$6:$JJ$1006,2,0)</f>
        <v>0</v>
      </c>
      <c r="BD21" s="80">
        <f>VLOOKUP(TRUNC([3]Resultados_reescalado!BD2,3),$JI$6:$JJ$1006,2,0)</f>
        <v>0</v>
      </c>
      <c r="BE21" s="80">
        <f>VLOOKUP(TRUNC([3]Resultados_reescalado!BE2,3),$JI$6:$JJ$1006,2,0)</f>
        <v>0</v>
      </c>
      <c r="BF21" s="80">
        <f>VLOOKUP(TRUNC([3]Resultados_reescalado!BF2,3),$JI$6:$JJ$1006,2,0)</f>
        <v>0</v>
      </c>
      <c r="BG21" s="80">
        <f>VLOOKUP(TRUNC([3]Resultados_reescalado!BG2,3),$JI$6:$JJ$1006,2,0)</f>
        <v>0</v>
      </c>
      <c r="BH21" s="80">
        <f>VLOOKUP(TRUNC([3]Resultados_reescalado!BH2,3),$JI$6:$JJ$1006,2,0)</f>
        <v>0</v>
      </c>
      <c r="BI21" s="80">
        <f>VLOOKUP(TRUNC([3]Resultados_reescalado!BI2,3),$JI$6:$JJ$1006,2,0)</f>
        <v>0</v>
      </c>
      <c r="BJ21" s="80">
        <f>VLOOKUP(TRUNC([3]Resultados_reescalado!BJ2,3),$JI$6:$JJ$1006,2,0)</f>
        <v>0</v>
      </c>
      <c r="BK21" s="80">
        <f>VLOOKUP(TRUNC([3]Resultados_reescalado!BK2,3),$JI$6:$JJ$1006,2,0)</f>
        <v>0</v>
      </c>
      <c r="BL21" s="80">
        <f>VLOOKUP(TRUNC([3]Resultados_reescalado!BL2,3),$JI$6:$JJ$1006,2,0)</f>
        <v>0</v>
      </c>
      <c r="BM21" s="80">
        <f>VLOOKUP(TRUNC([3]Resultados_reescalado!BM2,3),$JI$6:$JJ$1006,2,0)</f>
        <v>0</v>
      </c>
      <c r="BN21" s="80">
        <f>VLOOKUP(TRUNC([3]Resultados_reescalado!BN2,3),$JI$6:$JJ$1006,2,0)</f>
        <v>0</v>
      </c>
      <c r="BO21" s="80">
        <f>VLOOKUP(TRUNC([3]Resultados_reescalado!BO2,3),$JI$6:$JJ$1006,2,0)</f>
        <v>0</v>
      </c>
      <c r="BP21" s="80">
        <f>VLOOKUP(TRUNC([3]Resultados_reescalado!BP2,3),$JI$6:$JJ$1006,2,0)</f>
        <v>0</v>
      </c>
      <c r="BQ21" s="80">
        <f>VLOOKUP(TRUNC([3]Resultados_reescalado!BQ2,3),$JI$6:$JJ$1006,2,0)</f>
        <v>0</v>
      </c>
      <c r="BR21" s="80">
        <f>VLOOKUP(TRUNC([3]Resultados_reescalado!BR2,3),$JI$6:$JJ$1006,2,0)</f>
        <v>0</v>
      </c>
      <c r="BS21" s="80">
        <f>VLOOKUP(TRUNC([3]Resultados_reescalado!BS2,3),$JI$6:$JJ$1006,2,0)</f>
        <v>0</v>
      </c>
      <c r="BT21" s="80">
        <f>VLOOKUP(TRUNC([3]Resultados_reescalado!BT2,3),$JI$6:$JJ$1006,2,0)</f>
        <v>0</v>
      </c>
      <c r="BU21" s="80">
        <f>VLOOKUP(TRUNC([3]Resultados_reescalado!BU2,3),$JI$6:$JJ$1006,2,0)</f>
        <v>0</v>
      </c>
      <c r="BV21" s="80">
        <f>VLOOKUP(TRUNC([3]Resultados_reescalado!BV2,3),$JI$6:$JJ$1006,2,0)</f>
        <v>0</v>
      </c>
      <c r="BW21" s="80">
        <f>VLOOKUP(TRUNC([3]Resultados_reescalado!BW2,3),$JI$6:$JJ$1006,2,0)</f>
        <v>0</v>
      </c>
      <c r="BX21" s="80">
        <f>VLOOKUP(TRUNC([3]Resultados_reescalado!BX2,3),$JI$6:$JJ$1006,2,0)</f>
        <v>0</v>
      </c>
      <c r="BY21" s="80">
        <f>VLOOKUP(TRUNC([3]Resultados_reescalado!BY2,3),$JI$6:$JJ$1006,2,0)</f>
        <v>0</v>
      </c>
      <c r="BZ21" s="80">
        <f>VLOOKUP(TRUNC([3]Resultados_reescalado!BZ2,3),$JI$6:$JJ$1006,2,0)</f>
        <v>0</v>
      </c>
      <c r="CA21" s="80">
        <f>VLOOKUP(TRUNC([3]Resultados_reescalado!CA2,3),$JI$6:$JJ$1006,2,0)</f>
        <v>0</v>
      </c>
      <c r="CB21" s="80">
        <f>VLOOKUP(TRUNC([3]Resultados_reescalado!CB2,3),$JI$6:$JJ$1006,2,0)</f>
        <v>0</v>
      </c>
      <c r="CC21" s="80">
        <f>VLOOKUP(TRUNC([3]Resultados_reescalado!CC2,3),$JI$6:$JJ$1006,2,0)</f>
        <v>0</v>
      </c>
      <c r="CD21" s="80">
        <f>VLOOKUP(TRUNC([3]Resultados_reescalado!CD2,3),$JI$6:$JJ$1006,2,0)</f>
        <v>0</v>
      </c>
      <c r="CE21" s="80">
        <f>VLOOKUP(TRUNC([3]Resultados_reescalado!CE2,3),$JI$6:$JJ$1006,2,0)</f>
        <v>0</v>
      </c>
      <c r="CF21" s="80">
        <f>VLOOKUP(TRUNC([3]Resultados_reescalado!CF2,3),$JI$6:$JJ$1006,2,0)</f>
        <v>0</v>
      </c>
      <c r="CG21" s="80">
        <f>VLOOKUP(TRUNC([3]Resultados_reescalado!CG2,3),$JI$6:$JJ$1006,2,0)</f>
        <v>0</v>
      </c>
      <c r="CH21" s="80">
        <f>VLOOKUP(TRUNC([3]Resultados_reescalado!CH2,3),$JI$6:$JJ$1006,2,0)</f>
        <v>0</v>
      </c>
      <c r="CI21" s="80">
        <f>VLOOKUP(TRUNC([3]Resultados_reescalado!CI2,3),$JI$6:$JJ$1006,2,0)</f>
        <v>0</v>
      </c>
      <c r="CJ21" s="80">
        <f>VLOOKUP(TRUNC([3]Resultados_reescalado!CJ2,3),$JI$6:$JJ$1006,2,0)</f>
        <v>0</v>
      </c>
      <c r="CK21" s="80">
        <f>VLOOKUP(TRUNC([3]Resultados_reescalado!CK2,3),$JI$6:$JJ$1006,2,0)</f>
        <v>0</v>
      </c>
      <c r="CL21" s="80">
        <f>VLOOKUP(TRUNC([3]Resultados_reescalado!CL2,3),$JI$6:$JJ$1006,2,0)</f>
        <v>0</v>
      </c>
      <c r="CM21" s="80">
        <f>VLOOKUP(TRUNC([3]Resultados_reescalado!CM2,3),$JI$6:$JJ$1006,2,0)</f>
        <v>0</v>
      </c>
      <c r="CN21" s="80">
        <f>VLOOKUP(TRUNC([3]Resultados_reescalado!CN2,3),$JI$6:$JJ$1006,2,0)</f>
        <v>0</v>
      </c>
      <c r="CO21" s="80">
        <f>VLOOKUP(TRUNC([3]Resultados_reescalado!CO2,3),$JI$6:$JJ$1006,2,0)</f>
        <v>0</v>
      </c>
      <c r="CP21" s="80">
        <f>VLOOKUP(TRUNC([3]Resultados_reescalado!CP2,3),$JI$6:$JJ$1006,2,0)</f>
        <v>0</v>
      </c>
      <c r="CQ21" s="80">
        <f>VLOOKUP(TRUNC([3]Resultados_reescalado!CQ2,3),$JI$6:$JJ$1006,2,0)</f>
        <v>0</v>
      </c>
      <c r="CR21" s="80">
        <f>VLOOKUP(TRUNC([3]Resultados_reescalado!CR2,3),$JI$6:$JJ$1006,2,0)</f>
        <v>0</v>
      </c>
      <c r="CS21" s="80">
        <f>VLOOKUP(TRUNC([3]Resultados_reescalado!CS2,3),$JI$6:$JJ$1006,2,0)</f>
        <v>0</v>
      </c>
      <c r="CT21" s="80">
        <f>VLOOKUP(TRUNC([3]Resultados_reescalado!CT2,3),$JI$6:$JJ$1006,2,0)</f>
        <v>0</v>
      </c>
      <c r="CU21" s="80">
        <f>VLOOKUP(TRUNC([3]Resultados_reescalado!CU2,3),$JI$6:$JJ$1006,2,0)</f>
        <v>0</v>
      </c>
      <c r="CV21" s="80">
        <f>VLOOKUP(TRUNC([3]Resultados_reescalado!CV2,3),$JI$6:$JJ$1006,2,0)</f>
        <v>0</v>
      </c>
      <c r="CW21" s="80">
        <f>VLOOKUP(TRUNC([3]Resultados_reescalado!CW2,3),$JI$6:$JJ$1006,2,0)</f>
        <v>0</v>
      </c>
      <c r="CX21" s="80">
        <f>VLOOKUP(TRUNC([3]Resultados_reescalado!CX2,3),$JI$6:$JJ$1006,2,0)</f>
        <v>0</v>
      </c>
      <c r="CY21" s="80">
        <f>VLOOKUP(TRUNC([3]Resultados_reescalado!CY2,3),$JI$6:$JJ$1006,2,0)</f>
        <v>0</v>
      </c>
      <c r="CZ21" s="80">
        <f>VLOOKUP(TRUNC([3]Resultados_reescalado!CZ2,3),$JI$6:$JJ$1006,2,0)</f>
        <v>0</v>
      </c>
      <c r="DA21" s="80">
        <f>VLOOKUP(TRUNC([3]Resultados_reescalado!DA2,3),$JI$6:$JJ$1006,2,0)</f>
        <v>0</v>
      </c>
      <c r="DB21" s="80">
        <f>VLOOKUP(TRUNC([3]Resultados_reescalado!DB2,3),$JI$6:$JJ$1006,2,0)</f>
        <v>0</v>
      </c>
      <c r="DC21" s="80">
        <f>VLOOKUP(TRUNC([3]Resultados_reescalado!DC2,3),$JI$6:$JJ$1006,2,0)</f>
        <v>0</v>
      </c>
      <c r="DD21" s="80">
        <f>VLOOKUP(TRUNC([3]Resultados_reescalado!DD2,3),$JI$6:$JJ$1006,2,0)</f>
        <v>0</v>
      </c>
      <c r="DE21" s="80">
        <f>VLOOKUP(TRUNC([3]Resultados_reescalado!DE2,3),$JI$6:$JJ$1006,2,0)</f>
        <v>0</v>
      </c>
      <c r="DF21" s="80">
        <f>VLOOKUP(TRUNC([3]Resultados_reescalado!DF2,3),$JI$6:$JJ$1006,2,0)</f>
        <v>0</v>
      </c>
      <c r="DG21" s="80">
        <f>VLOOKUP(TRUNC([3]Resultados_reescalado!DG2,3),$JI$6:$JJ$1006,2,0)</f>
        <v>0</v>
      </c>
      <c r="DH21" s="80">
        <f>VLOOKUP(TRUNC([3]Resultados_reescalado!DH2,3),$JI$6:$JJ$1006,2,0)</f>
        <v>0</v>
      </c>
      <c r="DI21" s="80">
        <f>VLOOKUP(TRUNC([3]Resultados_reescalado!DI2,3),$JI$6:$JJ$1006,2,0)</f>
        <v>0</v>
      </c>
      <c r="DJ21" s="80">
        <f>VLOOKUP(TRUNC([3]Resultados_reescalado!DJ2,3),$JI$6:$JJ$1006,2,0)</f>
        <v>0</v>
      </c>
      <c r="DK21" s="80">
        <f>VLOOKUP(TRUNC([3]Resultados_reescalado!DK2,3),$JI$6:$JJ$1006,2,0)</f>
        <v>0</v>
      </c>
      <c r="DL21" s="80">
        <f>VLOOKUP(TRUNC([3]Resultados_reescalado!DL2,3),$JI$6:$JJ$1006,2,0)</f>
        <v>0</v>
      </c>
      <c r="DM21" s="80">
        <f>VLOOKUP(TRUNC([3]Resultados_reescalado!DM2,3),$JI$6:$JJ$1006,2,0)</f>
        <v>0</v>
      </c>
      <c r="DN21" s="80">
        <f>VLOOKUP(TRUNC([3]Resultados_reescalado!DN2,3),$JI$6:$JJ$1006,2,0)</f>
        <v>0</v>
      </c>
      <c r="DO21" s="80">
        <f>VLOOKUP(TRUNC([3]Resultados_reescalado!DO2,3),$JI$6:$JJ$1006,2,0)</f>
        <v>0</v>
      </c>
      <c r="DP21" s="80">
        <f>VLOOKUP(TRUNC([3]Resultados_reescalado!DP2,3),$JI$6:$JJ$1006,2,0)</f>
        <v>0</v>
      </c>
      <c r="DQ21" s="80">
        <f>VLOOKUP(TRUNC([3]Resultados_reescalado!DQ2,3),$JI$6:$JJ$1006,2,0)</f>
        <v>0</v>
      </c>
      <c r="DR21" s="80">
        <f>VLOOKUP(TRUNC([3]Resultados_reescalado!DR2,3),$JI$6:$JJ$1006,2,0)</f>
        <v>0</v>
      </c>
      <c r="DS21" s="80">
        <f>VLOOKUP(TRUNC([3]Resultados_reescalado!DS2,3),$JI$6:$JJ$1006,2,0)</f>
        <v>0</v>
      </c>
      <c r="DT21" s="80">
        <f>VLOOKUP(TRUNC([3]Resultados_reescalado!DT2,3),$JI$6:$JJ$1006,2,0)</f>
        <v>0</v>
      </c>
      <c r="DU21" s="80">
        <f>VLOOKUP(TRUNC([3]Resultados_reescalado!DU2,3),$JI$6:$JJ$1006,2,0)</f>
        <v>0</v>
      </c>
      <c r="DV21" s="80">
        <f>VLOOKUP(TRUNC([3]Resultados_reescalado!DV2,3),$JI$6:$JJ$1006,2,0)</f>
        <v>0</v>
      </c>
      <c r="DW21" s="80">
        <f>VLOOKUP(TRUNC([3]Resultados_reescalado!DW2,3),$JI$6:$JJ$1006,2,0)</f>
        <v>0</v>
      </c>
      <c r="DX21" s="80">
        <f>VLOOKUP(TRUNC([3]Resultados_reescalado!DX2,3),$JI$6:$JJ$1006,2,0)</f>
        <v>0</v>
      </c>
      <c r="DY21" s="80">
        <f>VLOOKUP(TRUNC([3]Resultados_reescalado!DY2,3),$JI$6:$JJ$1006,2,0)</f>
        <v>0</v>
      </c>
      <c r="DZ21" s="80">
        <f>VLOOKUP(TRUNC([3]Resultados_reescalado!DZ2,3),$JI$6:$JJ$1006,2,0)</f>
        <v>0</v>
      </c>
      <c r="EA21" s="80">
        <f>VLOOKUP(TRUNC([3]Resultados_reescalado!EA2,3),$JI$6:$JJ$1006,2,0)</f>
        <v>0</v>
      </c>
      <c r="EB21" s="80">
        <f>VLOOKUP(TRUNC([3]Resultados_reescalado!EB2,3),$JI$6:$JJ$1006,2,0)</f>
        <v>0</v>
      </c>
      <c r="EC21" s="80">
        <f>VLOOKUP(TRUNC([3]Resultados_reescalado!EC2,3),$JI$6:$JJ$1006,2,0)</f>
        <v>0</v>
      </c>
      <c r="ED21" s="80">
        <f>VLOOKUP(TRUNC([3]Resultados_reescalado!ED2,3),$JI$6:$JJ$1006,2,0)</f>
        <v>0</v>
      </c>
      <c r="EE21" s="80">
        <f>VLOOKUP(TRUNC([3]Resultados_reescalado!EE2,3),$JI$6:$JJ$1006,2,0)</f>
        <v>0</v>
      </c>
      <c r="EF21" s="80">
        <f>VLOOKUP(TRUNC([3]Resultados_reescalado!EF2,3),$JI$6:$JJ$1006,2,0)</f>
        <v>0</v>
      </c>
      <c r="EG21" s="80">
        <f>VLOOKUP(TRUNC([3]Resultados_reescalado!EG2,3),$JI$6:$JJ$1006,2,0)</f>
        <v>0</v>
      </c>
      <c r="EH21" s="80">
        <f>VLOOKUP(TRUNC([3]Resultados_reescalado!EH2,3),$JI$6:$JJ$1006,2,0)</f>
        <v>0</v>
      </c>
      <c r="EI21" s="80">
        <f>VLOOKUP(TRUNC([3]Resultados_reescalado!EI2,3),$JI$6:$JJ$1006,2,0)</f>
        <v>0</v>
      </c>
      <c r="EJ21" s="80">
        <f>VLOOKUP(TRUNC([3]Resultados_reescalado!EJ2,3),$JI$6:$JJ$1006,2,0)</f>
        <v>0</v>
      </c>
      <c r="EK21" s="80">
        <f>VLOOKUP(TRUNC([3]Resultados_reescalado!EK2,3),$JI$6:$JJ$1006,2,0)</f>
        <v>0</v>
      </c>
      <c r="EL21" s="80">
        <f>VLOOKUP(TRUNC([3]Resultados_reescalado!EL2,3),$JI$6:$JJ$1006,2,0)</f>
        <v>0</v>
      </c>
      <c r="EM21" s="80">
        <f>VLOOKUP(TRUNC([3]Resultados_reescalado!EM2,3),$JI$6:$JJ$1006,2,0)</f>
        <v>0</v>
      </c>
      <c r="EN21" s="80">
        <f>VLOOKUP(TRUNC([3]Resultados_reescalado!EN2,3),$JI$6:$JJ$1006,2,0)</f>
        <v>0</v>
      </c>
      <c r="EO21" s="80">
        <f>VLOOKUP(TRUNC([3]Resultados_reescalado!EO2,3),$JI$6:$JJ$1006,2,0)</f>
        <v>0</v>
      </c>
      <c r="EP21" s="80">
        <f>VLOOKUP(TRUNC([3]Resultados_reescalado!EP2,3),$JI$6:$JJ$1006,2,0)</f>
        <v>0</v>
      </c>
      <c r="EQ21" s="80">
        <f>VLOOKUP(TRUNC([3]Resultados_reescalado!EQ2,3),$JI$6:$JJ$1006,2,0)</f>
        <v>0</v>
      </c>
      <c r="ER21" s="80">
        <f>VLOOKUP(TRUNC([3]Resultados_reescalado!ER2,3),$JI$6:$JJ$1006,2,0)</f>
        <v>0</v>
      </c>
      <c r="ES21" s="80">
        <f>VLOOKUP(TRUNC([3]Resultados_reescalado!ES2,3),$JI$6:$JJ$1006,2,0)</f>
        <v>0</v>
      </c>
      <c r="ET21" s="80">
        <f>VLOOKUP(TRUNC([3]Resultados_reescalado!ET2,3),$JI$6:$JJ$1006,2,0)</f>
        <v>0</v>
      </c>
      <c r="EU21" s="80">
        <f>VLOOKUP(TRUNC([3]Resultados_reescalado!EU2,3),$JI$6:$JJ$1006,2,0)</f>
        <v>0</v>
      </c>
      <c r="EV21" s="80">
        <f>VLOOKUP(TRUNC([3]Resultados_reescalado!EV2,3),$JI$6:$JJ$1006,2,0)</f>
        <v>0</v>
      </c>
      <c r="EW21" s="80">
        <f>VLOOKUP(TRUNC([3]Resultados_reescalado!EW2,3),$JI$6:$JJ$1006,2,0)</f>
        <v>0</v>
      </c>
      <c r="EX21" s="80">
        <f>VLOOKUP(TRUNC([3]Resultados_reescalado!EX2,3),$JI$6:$JJ$1006,2,0)</f>
        <v>0</v>
      </c>
      <c r="EY21" s="80">
        <f>VLOOKUP(TRUNC([3]Resultados_reescalado!EY2,3),$JI$6:$JJ$1006,2,0)</f>
        <v>0</v>
      </c>
      <c r="EZ21" s="80">
        <f>VLOOKUP(TRUNC([3]Resultados_reescalado!EZ2,3),$JI$6:$JJ$1006,2,0)</f>
        <v>0</v>
      </c>
      <c r="FA21" s="80">
        <f>VLOOKUP(TRUNC([3]Resultados_reescalado!FA2,3),$JI$6:$JJ$1006,2,0)</f>
        <v>0</v>
      </c>
      <c r="FB21" s="80">
        <f>VLOOKUP(TRUNC([3]Resultados_reescalado!FB2,3),$JI$6:$JJ$1006,2,0)</f>
        <v>0</v>
      </c>
      <c r="FC21" s="80">
        <f>VLOOKUP(TRUNC([3]Resultados_reescalado!FC2,3),$JI$6:$JJ$1006,2,0)</f>
        <v>0</v>
      </c>
      <c r="FD21" s="80">
        <f>VLOOKUP(TRUNC([3]Resultados_reescalado!FD2,3),$JI$6:$JJ$1006,2,0)</f>
        <v>0</v>
      </c>
      <c r="FE21" s="80">
        <f>VLOOKUP(TRUNC([3]Resultados_reescalado!FE2,3),$JI$6:$JJ$1006,2,0)</f>
        <v>0</v>
      </c>
      <c r="FF21" s="80">
        <f>VLOOKUP(TRUNC([3]Resultados_reescalado!FF2,3),$JI$6:$JJ$1006,2,0)</f>
        <v>0</v>
      </c>
      <c r="FG21" s="80">
        <f>VLOOKUP(TRUNC([3]Resultados_reescalado!FG2,3),$JI$6:$JJ$1006,2,0)</f>
        <v>0</v>
      </c>
      <c r="FH21" s="80">
        <f>VLOOKUP(TRUNC([3]Resultados_reescalado!FH2,3),$JI$6:$JJ$1006,2,0)</f>
        <v>0</v>
      </c>
      <c r="FI21" s="80">
        <f>VLOOKUP(TRUNC([3]Resultados_reescalado!FI2,3),$JI$6:$JJ$1006,2,0)</f>
        <v>0</v>
      </c>
      <c r="FJ21" s="80">
        <f>VLOOKUP(TRUNC([3]Resultados_reescalado!FJ2,3),$JI$6:$JJ$1006,2,0)</f>
        <v>0</v>
      </c>
      <c r="FK21" s="80">
        <f>VLOOKUP(TRUNC([3]Resultados_reescalado!FK2,3),$JI$6:$JJ$1006,2,0)</f>
        <v>0</v>
      </c>
      <c r="FL21" s="80">
        <f>VLOOKUP(TRUNC([3]Resultados_reescalado!FL2,3),$JI$6:$JJ$1006,2,0)</f>
        <v>0</v>
      </c>
      <c r="FM21" s="80">
        <f>VLOOKUP(TRUNC([3]Resultados_reescalado!FM2,3),$JI$6:$JJ$1006,2,0)</f>
        <v>0</v>
      </c>
      <c r="FN21" s="80">
        <f>VLOOKUP(TRUNC([3]Resultados_reescalado!FN2,3),$JI$6:$JJ$1006,2,0)</f>
        <v>0</v>
      </c>
      <c r="FO21" s="80">
        <f>VLOOKUP(TRUNC([3]Resultados_reescalado!FO2,3),$JI$6:$JJ$1006,2,0)</f>
        <v>0</v>
      </c>
      <c r="FP21" s="80">
        <f>VLOOKUP(TRUNC([3]Resultados_reescalado!FP2,3),$JI$6:$JJ$1006,2,0)</f>
        <v>0</v>
      </c>
      <c r="FQ21" s="80">
        <f>VLOOKUP(TRUNC([3]Resultados_reescalado!FQ2,3),$JI$6:$JJ$1006,2,0)</f>
        <v>0</v>
      </c>
      <c r="FR21" s="80">
        <f>VLOOKUP(TRUNC([3]Resultados_reescalado!FR2,3),$JI$6:$JJ$1006,2,0)</f>
        <v>0</v>
      </c>
      <c r="FS21" s="80">
        <f>VLOOKUP(TRUNC([3]Resultados_reescalado!FS2,3),$JI$6:$JJ$1006,2,0)</f>
        <v>0</v>
      </c>
      <c r="FT21" s="80">
        <f>VLOOKUP(TRUNC([3]Resultados_reescalado!FT2,3),$JI$6:$JJ$1006,2,0)</f>
        <v>0</v>
      </c>
      <c r="FU21" s="80">
        <f>VLOOKUP(TRUNC([3]Resultados_reescalado!FU2,3),$JI$6:$JJ$1006,2,0)</f>
        <v>0</v>
      </c>
      <c r="FV21" s="80">
        <f>VLOOKUP(TRUNC([3]Resultados_reescalado!FV2,3),$JI$6:$JJ$1006,2,0)</f>
        <v>0</v>
      </c>
      <c r="FW21" s="80">
        <f>VLOOKUP(TRUNC([3]Resultados_reescalado!FW2,3),$JI$6:$JJ$1006,2,0)</f>
        <v>0</v>
      </c>
      <c r="FX21" s="80">
        <f>VLOOKUP(TRUNC([3]Resultados_reescalado!FX2,3),$JI$6:$JJ$1006,2,0)</f>
        <v>0</v>
      </c>
      <c r="FY21" s="80">
        <f>VLOOKUP(TRUNC([3]Resultados_reescalado!FY2,3),$JI$6:$JJ$1006,2,0)</f>
        <v>0</v>
      </c>
      <c r="FZ21" s="80">
        <f>VLOOKUP(TRUNC([3]Resultados_reescalado!FZ2,3),$JI$6:$JJ$1006,2,0)</f>
        <v>0</v>
      </c>
      <c r="GA21" s="80">
        <f>VLOOKUP(TRUNC([3]Resultados_reescalado!GA2,3),$JI$6:$JJ$1006,2,0)</f>
        <v>0</v>
      </c>
      <c r="GB21" s="80">
        <f>VLOOKUP(TRUNC([3]Resultados_reescalado!GB2,3),$JI$6:$JJ$1006,2,0)</f>
        <v>0</v>
      </c>
      <c r="GC21" s="80">
        <f>VLOOKUP(TRUNC([3]Resultados_reescalado!GC2,3),$JI$6:$JJ$1006,2,0)</f>
        <v>0</v>
      </c>
      <c r="GD21" s="80">
        <f>VLOOKUP(TRUNC([3]Resultados_reescalado!GD2,3),$JI$6:$JJ$1006,2,0)</f>
        <v>0</v>
      </c>
      <c r="GE21" s="80">
        <f>VLOOKUP(TRUNC([3]Resultados_reescalado!GE2,3),$JI$6:$JJ$1006,2,0)</f>
        <v>0</v>
      </c>
      <c r="GF21" s="80">
        <f>VLOOKUP(TRUNC([3]Resultados_reescalado!GF2,3),$JI$6:$JJ$1006,2,0)</f>
        <v>0</v>
      </c>
      <c r="GG21" s="80">
        <f>VLOOKUP(TRUNC([3]Resultados_reescalado!GG2,3),$JI$6:$JJ$1006,2,0)</f>
        <v>0</v>
      </c>
      <c r="GH21" s="80">
        <f>VLOOKUP(TRUNC([3]Resultados_reescalado!GH2,3),$JI$6:$JJ$1006,2,0)</f>
        <v>0</v>
      </c>
      <c r="GI21" s="80">
        <f>VLOOKUP(TRUNC([3]Resultados_reescalado!GI2,3),$JI$6:$JJ$1006,2,0)</f>
        <v>0</v>
      </c>
      <c r="GJ21" s="80">
        <f>VLOOKUP(TRUNC([3]Resultados_reescalado!GJ2,3),$JI$6:$JJ$1006,2,0)</f>
        <v>0</v>
      </c>
      <c r="GK21" s="80">
        <f>VLOOKUP(TRUNC([3]Resultados_reescalado!GK2,3),$JI$6:$JJ$1006,2,0)</f>
        <v>0</v>
      </c>
      <c r="GL21" s="80">
        <f>VLOOKUP(TRUNC([3]Resultados_reescalado!GL2,3),$JI$6:$JJ$1006,2,0)</f>
        <v>0</v>
      </c>
      <c r="GM21" s="80">
        <f>VLOOKUP(TRUNC([3]Resultados_reescalado!GM2,3),$JI$6:$JJ$1006,2,0)</f>
        <v>0</v>
      </c>
      <c r="GN21" s="80">
        <f>VLOOKUP(TRUNC([3]Resultados_reescalado!GN2,3),$JI$6:$JJ$1006,2,0)</f>
        <v>0</v>
      </c>
      <c r="GO21" s="80">
        <f>VLOOKUP(TRUNC([3]Resultados_reescalado!GO2,3),$JI$6:$JJ$1006,2,0)</f>
        <v>0</v>
      </c>
      <c r="GP21" s="80">
        <f>VLOOKUP(TRUNC([3]Resultados_reescalado!GP2,3),$JI$6:$JJ$1006,2,0)</f>
        <v>0</v>
      </c>
      <c r="GQ21" s="80">
        <f>VLOOKUP(TRUNC([3]Resultados_reescalado!GQ2,3),$JI$6:$JJ$1006,2,0)</f>
        <v>0</v>
      </c>
      <c r="GR21" s="80">
        <f>VLOOKUP(TRUNC([3]Resultados_reescalado!GR2,3),$JI$6:$JJ$1006,2,0)</f>
        <v>0</v>
      </c>
      <c r="GS21" s="80">
        <f>VLOOKUP(TRUNC([3]Resultados_reescalado!GS2,3),$JI$6:$JJ$1006,2,0)</f>
        <v>0</v>
      </c>
      <c r="GT21" s="80">
        <f>VLOOKUP(TRUNC([3]Resultados_reescalado!GT2,3),$JI$6:$JJ$1006,2,0)</f>
        <v>0</v>
      </c>
      <c r="GU21" s="80">
        <f>VLOOKUP(TRUNC([3]Resultados_reescalado!GU2,3),$JI$6:$JJ$1006,2,0)</f>
        <v>0</v>
      </c>
      <c r="GV21" s="80">
        <f>VLOOKUP(TRUNC([3]Resultados_reescalado!GV2,3),$JI$6:$JJ$1006,2,0)</f>
        <v>0</v>
      </c>
      <c r="GW21" s="80">
        <f>VLOOKUP(TRUNC([3]Resultados_reescalado!GW2,3),$JI$6:$JJ$1006,2,0)</f>
        <v>0</v>
      </c>
      <c r="GX21" s="80">
        <f>VLOOKUP(TRUNC([3]Resultados_reescalado!GX2,3),$JI$6:$JJ$1006,2,0)</f>
        <v>0</v>
      </c>
      <c r="GY21" s="80">
        <f>VLOOKUP(TRUNC([3]Resultados_reescalado!GY2,3),$JI$6:$JJ$1006,2,0)</f>
        <v>0</v>
      </c>
      <c r="GZ21" s="80">
        <f>VLOOKUP(TRUNC([3]Resultados_reescalado!GZ2,3),$JI$6:$JJ$1006,2,0)</f>
        <v>0</v>
      </c>
      <c r="HA21" s="80">
        <f>VLOOKUP(TRUNC([3]Resultados_reescalado!HA2,3),$JI$6:$JJ$1006,2,0)</f>
        <v>0</v>
      </c>
      <c r="HB21" s="80">
        <f>VLOOKUP(TRUNC([3]Resultados_reescalado!HB2,3),$JI$6:$JJ$1006,2,0)</f>
        <v>0</v>
      </c>
      <c r="HC21" s="80">
        <f>VLOOKUP(TRUNC([3]Resultados_reescalado!HC2,3),$JI$6:$JJ$1006,2,0)</f>
        <v>0</v>
      </c>
      <c r="HD21" s="80">
        <f>VLOOKUP(TRUNC([3]Resultados_reescalado!HD2,3),$JI$6:$JJ$1006,2,0)</f>
        <v>0</v>
      </c>
      <c r="HE21" s="80">
        <f>VLOOKUP(TRUNC([3]Resultados_reescalado!HE2,3),$JI$6:$JJ$1006,2,0)</f>
        <v>0</v>
      </c>
      <c r="HF21" s="80">
        <f>VLOOKUP(TRUNC([3]Resultados_reescalado!HF2,3),$JI$6:$JJ$1006,2,0)</f>
        <v>0</v>
      </c>
      <c r="HG21" s="80">
        <f>VLOOKUP(TRUNC([3]Resultados_reescalado!HG2,3),$JI$6:$JJ$1006,2,0)</f>
        <v>0</v>
      </c>
      <c r="HH21" s="80">
        <f>VLOOKUP(TRUNC([3]Resultados_reescalado!HH2,3),$JI$6:$JJ$1006,2,0)</f>
        <v>0</v>
      </c>
      <c r="HI21" s="80">
        <f>VLOOKUP(TRUNC([3]Resultados_reescalado!HI2,3),$JI$6:$JJ$1006,2,0)</f>
        <v>0</v>
      </c>
      <c r="HJ21" s="80">
        <f>VLOOKUP(TRUNC([3]Resultados_reescalado!HJ2,3),$JI$6:$JJ$1006,2,0)</f>
        <v>0</v>
      </c>
      <c r="HK21" s="80">
        <f>VLOOKUP(TRUNC([3]Resultados_reescalado!HK2,3),$JI$6:$JJ$1006,2,0)</f>
        <v>0</v>
      </c>
      <c r="HL21" s="80">
        <f>VLOOKUP(TRUNC([3]Resultados_reescalado!HL2,3),$JI$6:$JJ$1006,2,0)</f>
        <v>0</v>
      </c>
      <c r="HM21" s="80">
        <f>VLOOKUP(TRUNC([3]Resultados_reescalado!HM2,3),$JI$6:$JJ$1006,2,0)</f>
        <v>0</v>
      </c>
      <c r="HN21" s="80">
        <f>VLOOKUP(TRUNC([3]Resultados_reescalado!HN2,3),$JI$6:$JJ$1006,2,0)</f>
        <v>0</v>
      </c>
      <c r="HO21" s="80">
        <f>VLOOKUP(TRUNC([3]Resultados_reescalado!HO2,3),$JI$6:$JJ$1006,2,0)</f>
        <v>0</v>
      </c>
      <c r="HP21" s="80">
        <f>VLOOKUP(TRUNC([3]Resultados_reescalado!HP2,3),$JI$6:$JJ$1006,2,0)</f>
        <v>0</v>
      </c>
      <c r="HQ21" s="80">
        <f>VLOOKUP(TRUNC([3]Resultados_reescalado!HQ2,3),$JI$6:$JJ$1006,2,0)</f>
        <v>0</v>
      </c>
      <c r="HR21" s="80">
        <f>VLOOKUP(TRUNC([3]Resultados_reescalado!HR2,3),$JI$6:$JJ$1006,2,0)</f>
        <v>0</v>
      </c>
      <c r="HS21" s="80">
        <f>VLOOKUP(TRUNC([3]Resultados_reescalado!HS2,3),$JI$6:$JJ$1006,2,0)</f>
        <v>0</v>
      </c>
      <c r="HT21" s="80">
        <f>VLOOKUP(TRUNC([3]Resultados_reescalado!HT2,3),$JI$6:$JJ$1006,2,0)</f>
        <v>0</v>
      </c>
      <c r="HU21" s="80">
        <f>VLOOKUP(TRUNC([3]Resultados_reescalado!HU2,3),$JI$6:$JJ$1006,2,0)</f>
        <v>0</v>
      </c>
      <c r="HV21" s="80">
        <f>VLOOKUP(TRUNC([3]Resultados_reescalado!HV2,3),$JI$6:$JJ$1006,2,0)</f>
        <v>0</v>
      </c>
      <c r="HW21" s="80">
        <f>VLOOKUP(TRUNC([3]Resultados_reescalado!HW2,3),$JI$6:$JJ$1006,2,0)</f>
        <v>0</v>
      </c>
      <c r="HX21" s="80">
        <f>VLOOKUP(TRUNC([3]Resultados_reescalado!HX2,3),$JI$6:$JJ$1006,2,0)</f>
        <v>0</v>
      </c>
      <c r="HY21" s="80">
        <f>VLOOKUP(TRUNC([3]Resultados_reescalado!HY2,3),$JI$6:$JJ$1006,2,0)</f>
        <v>0</v>
      </c>
      <c r="HZ21" s="80">
        <f>VLOOKUP(TRUNC([3]Resultados_reescalado!HZ2,3),$JI$6:$JJ$1006,2,0)</f>
        <v>0</v>
      </c>
      <c r="IA21" s="80">
        <f>VLOOKUP(TRUNC([3]Resultados_reescalado!IA2,3),$JI$6:$JJ$1006,2,0)</f>
        <v>0</v>
      </c>
      <c r="IB21" s="80">
        <f>VLOOKUP(TRUNC([3]Resultados_reescalado!IB2,3),$JI$6:$JJ$1006,2,0)</f>
        <v>0</v>
      </c>
      <c r="IC21" s="80">
        <f>VLOOKUP(TRUNC([3]Resultados_reescalado!IC2,3),$JI$6:$JJ$1006,2,0)</f>
        <v>0</v>
      </c>
      <c r="ID21" s="80">
        <f>VLOOKUP(TRUNC([3]Resultados_reescalado!ID2,3),$JI$6:$JJ$1006,2,0)</f>
        <v>0</v>
      </c>
      <c r="IE21" s="80">
        <f>VLOOKUP(TRUNC([3]Resultados_reescalado!IE2,3),$JI$6:$JJ$1006,2,0)</f>
        <v>0</v>
      </c>
      <c r="IF21" s="80">
        <f>VLOOKUP(TRUNC([3]Resultados_reescalado!IF2,3),$JI$6:$JJ$1006,2,0)</f>
        <v>0</v>
      </c>
      <c r="IG21" s="80">
        <f>VLOOKUP(TRUNC([3]Resultados_reescalado!IG2,3),$JI$6:$JJ$1006,2,0)</f>
        <v>0</v>
      </c>
      <c r="IH21" s="80">
        <f>VLOOKUP(TRUNC([3]Resultados_reescalado!IH2,3),$JI$6:$JJ$1006,2,0)</f>
        <v>0</v>
      </c>
      <c r="II21" s="80">
        <f>VLOOKUP(TRUNC([3]Resultados_reescalado!II2,3),$JI$6:$JJ$1006,2,0)</f>
        <v>0</v>
      </c>
      <c r="IJ21" s="80">
        <f>VLOOKUP(TRUNC([3]Resultados_reescalado!IJ2,3),$JI$6:$JJ$1006,2,0)</f>
        <v>0</v>
      </c>
      <c r="IK21" s="80">
        <f>VLOOKUP(TRUNC([3]Resultados_reescalado!IK2,3),$JI$6:$JJ$1006,2,0)</f>
        <v>0</v>
      </c>
      <c r="IL21" s="80">
        <f>VLOOKUP(TRUNC([3]Resultados_reescalado!IL2,3),$JI$6:$JJ$1006,2,0)</f>
        <v>0</v>
      </c>
      <c r="IM21" s="80">
        <f>VLOOKUP(TRUNC([3]Resultados_reescalado!IM2,3),$JI$6:$JJ$1006,2,0)</f>
        <v>0</v>
      </c>
      <c r="IN21" s="80">
        <f>VLOOKUP(TRUNC([3]Resultados_reescalado!IN2,3),$JI$6:$JJ$1006,2,0)</f>
        <v>0</v>
      </c>
      <c r="IO21" s="80">
        <f>VLOOKUP(TRUNC([3]Resultados_reescalado!IO2,3),$JI$6:$JJ$1006,2,0)</f>
        <v>0</v>
      </c>
      <c r="IP21" s="80">
        <f>VLOOKUP(TRUNC([3]Resultados_reescalado!IP2,3),$JI$6:$JJ$1006,2,0)</f>
        <v>0</v>
      </c>
      <c r="IQ21" s="80">
        <f>VLOOKUP(TRUNC([3]Resultados_reescalado!IQ2,3),$JI$6:$JJ$1006,2,0)</f>
        <v>0</v>
      </c>
      <c r="IR21" s="80">
        <f>VLOOKUP(TRUNC([3]Resultados_reescalado!IR2,3),$JI$6:$JJ$1006,2,0)</f>
        <v>0</v>
      </c>
      <c r="IS21" s="80">
        <f>VLOOKUP(TRUNC([3]Resultados_reescalado!IS2,3),$JI$6:$JJ$1006,2,0)</f>
        <v>0</v>
      </c>
      <c r="IT21" s="80">
        <f>VLOOKUP(TRUNC([3]Resultados_reescalado!IT2,3),$JI$6:$JJ$1006,2,0)</f>
        <v>0</v>
      </c>
      <c r="IU21" s="80">
        <f>VLOOKUP(TRUNC([3]Resultados_reescalado!IU2,3),$JI$6:$JJ$1006,2,0)</f>
        <v>0</v>
      </c>
      <c r="IV21" s="80">
        <f>VLOOKUP(TRUNC([3]Resultados_reescalado!IV2,3),$JI$6:$JJ$1006,2,0)</f>
        <v>0</v>
      </c>
      <c r="IW21" s="80">
        <f>VLOOKUP(TRUNC([3]Resultados_reescalado!IW2,3),$JI$6:$JJ$1006,2,0)</f>
        <v>0</v>
      </c>
      <c r="IX21" s="80">
        <f>VLOOKUP(TRUNC([3]Resultados_reescalado!IX2,3),$JI$6:$JJ$1006,2,0)</f>
        <v>0</v>
      </c>
      <c r="IY21" s="80">
        <f>VLOOKUP(TRUNC([3]Resultados_reescalado!IY2,3),$JI$6:$JJ$1006,2,0)</f>
        <v>0</v>
      </c>
      <c r="IZ21" s="80">
        <f>VLOOKUP(TRUNC([3]Resultados_reescalado!IZ2,3),$JI$6:$JJ$1006,2,0)</f>
        <v>0</v>
      </c>
      <c r="JA21" s="80">
        <f>VLOOKUP(TRUNC([3]Resultados_reescalado!JA2,3),$JI$6:$JJ$1006,2,0)</f>
        <v>0</v>
      </c>
      <c r="JB21" s="80">
        <f>VLOOKUP(TRUNC([3]Resultados_reescalado!JB2,3),$JI$6:$JJ$1006,2,0)</f>
        <v>0</v>
      </c>
      <c r="JC21" s="80">
        <f>VLOOKUP(TRUNC([3]Resultados_reescalado!JC2,3),$JI$6:$JJ$1006,2,0)</f>
        <v>0</v>
      </c>
      <c r="JD21" s="80">
        <f>VLOOKUP(TRUNC([3]Resultados_reescalado!JD2,3),$JI$6:$JJ$1006,2,0)</f>
        <v>0</v>
      </c>
      <c r="JE21" s="80">
        <f>VLOOKUP(TRUNC([3]Resultados_reescalado!JE2,3),$JI$6:$JJ$1006,2,0)</f>
        <v>0</v>
      </c>
      <c r="JF21" s="80">
        <f>VLOOKUP(TRUNC([3]Resultados_reescalado!JF2,3),$JI$6:$JJ$1006,2,0)</f>
        <v>0</v>
      </c>
      <c r="JG21" s="80"/>
      <c r="JI21">
        <v>1.4999999999999999E-2</v>
      </c>
      <c r="JJ21" t="s">
        <v>141</v>
      </c>
    </row>
    <row r="22" spans="1:270">
      <c r="A22">
        <f>([3]Resultados_reescalado!A3)*100</f>
        <v>1</v>
      </c>
      <c r="B22" s="80">
        <f>VLOOKUP(TRUNC([3]Resultados_reescalado!B3,3),$JI$6:$JJ$1006,2,0)</f>
        <v>0</v>
      </c>
      <c r="C22" s="80">
        <f>VLOOKUP(TRUNC([3]Resultados_reescalado!C3,3),$JI$6:$JJ$1006,2,0)</f>
        <v>0</v>
      </c>
      <c r="D22" s="80">
        <f>VLOOKUP(TRUNC([3]Resultados_reescalado!D3,3),$JI$6:$JJ$1006,2,0)</f>
        <v>0</v>
      </c>
      <c r="E22" s="80">
        <f>VLOOKUP(TRUNC([3]Resultados_reescalado!E3,3),$JI$6:$JJ$1006,2,0)</f>
        <v>0</v>
      </c>
      <c r="F22" s="80">
        <f>VLOOKUP(TRUNC([3]Resultados_reescalado!F3,3),$JI$6:$JJ$1006,2,0)</f>
        <v>0</v>
      </c>
      <c r="G22" s="80">
        <f>VLOOKUP(TRUNC([3]Resultados_reescalado!G3,3),$JI$6:$JJ$1006,2,0)</f>
        <v>0</v>
      </c>
      <c r="H22" s="80">
        <f>VLOOKUP(TRUNC([3]Resultados_reescalado!H3,3),$JI$6:$JJ$1006,2,0)</f>
        <v>0</v>
      </c>
      <c r="I22" s="80">
        <f>VLOOKUP(TRUNC([3]Resultados_reescalado!I3,3),$JI$6:$JJ$1006,2,0)</f>
        <v>0</v>
      </c>
      <c r="J22" s="80">
        <f>VLOOKUP(TRUNC([3]Resultados_reescalado!J3,3),$JI$6:$JJ$1006,2,0)</f>
        <v>0</v>
      </c>
      <c r="K22" s="80">
        <f>VLOOKUP(TRUNC([3]Resultados_reescalado!K3,3),$JI$6:$JJ$1006,2,0)</f>
        <v>0</v>
      </c>
      <c r="L22" s="80" t="str">
        <f>VLOOKUP(TRUNC([3]Resultados_reescalado!L3,3),$JI$6:$JJ$1006,2,0)</f>
        <v>5%-10%</v>
      </c>
      <c r="M22" s="80" t="str">
        <f>VLOOKUP(TRUNC([3]Resultados_reescalado!M3,3),$JI$6:$JJ$1006,2,0)</f>
        <v>0%-5%</v>
      </c>
      <c r="N22" s="80" t="str">
        <f>VLOOKUP(TRUNC([3]Resultados_reescalado!N3,3),$JI$6:$JJ$1006,2,0)</f>
        <v>0%-5%</v>
      </c>
      <c r="O22" s="80" t="str">
        <f>VLOOKUP(TRUNC([3]Resultados_reescalado!O3,3),$JI$6:$JJ$1006,2,0)</f>
        <v>0%-5%</v>
      </c>
      <c r="P22" s="80">
        <f>VLOOKUP(TRUNC([3]Resultados_reescalado!P3,3),$JI$6:$JJ$1006,2,0)</f>
        <v>0</v>
      </c>
      <c r="Q22" s="80">
        <f>VLOOKUP(TRUNC([3]Resultados_reescalado!Q3,3),$JI$6:$JJ$1006,2,0)</f>
        <v>0</v>
      </c>
      <c r="R22" s="80">
        <f>VLOOKUP(TRUNC([3]Resultados_reescalado!R3,3),$JI$6:$JJ$1006,2,0)</f>
        <v>0</v>
      </c>
      <c r="S22" s="80">
        <f>VLOOKUP(TRUNC([3]Resultados_reescalado!S3,3),$JI$6:$JJ$1006,2,0)</f>
        <v>0</v>
      </c>
      <c r="T22" s="80">
        <f>VLOOKUP(TRUNC([3]Resultados_reescalado!T3,3),$JI$6:$JJ$1006,2,0)</f>
        <v>0</v>
      </c>
      <c r="U22" s="80">
        <f>VLOOKUP(TRUNC([3]Resultados_reescalado!U3,3),$JI$6:$JJ$1006,2,0)</f>
        <v>0</v>
      </c>
      <c r="V22" s="80">
        <f>VLOOKUP(TRUNC([3]Resultados_reescalado!V3,3),$JI$6:$JJ$1006,2,0)</f>
        <v>0</v>
      </c>
      <c r="W22" s="80">
        <f>VLOOKUP(TRUNC([3]Resultados_reescalado!W3,3),$JI$6:$JJ$1006,2,0)</f>
        <v>0</v>
      </c>
      <c r="X22" s="80">
        <f>VLOOKUP(TRUNC([3]Resultados_reescalado!X3,3),$JI$6:$JJ$1006,2,0)</f>
        <v>0</v>
      </c>
      <c r="Y22" s="80">
        <f>VLOOKUP(TRUNC([3]Resultados_reescalado!Y3,3),$JI$6:$JJ$1006,2,0)</f>
        <v>0</v>
      </c>
      <c r="Z22" s="80">
        <f>VLOOKUP(TRUNC([3]Resultados_reescalado!Z3,3),$JI$6:$JJ$1006,2,0)</f>
        <v>0</v>
      </c>
      <c r="AA22" s="80">
        <f>VLOOKUP(TRUNC([3]Resultados_reescalado!AA3,3),$JI$6:$JJ$1006,2,0)</f>
        <v>0</v>
      </c>
      <c r="AB22" s="80">
        <f>VLOOKUP(TRUNC([3]Resultados_reescalado!AB3,3),$JI$6:$JJ$1006,2,0)</f>
        <v>0</v>
      </c>
      <c r="AC22" s="80">
        <f>VLOOKUP(TRUNC([3]Resultados_reescalado!AC3,3),$JI$6:$JJ$1006,2,0)</f>
        <v>0</v>
      </c>
      <c r="AD22" s="80">
        <f>VLOOKUP(TRUNC([3]Resultados_reescalado!AD3,3),$JI$6:$JJ$1006,2,0)</f>
        <v>0</v>
      </c>
      <c r="AE22" s="80">
        <f>VLOOKUP(TRUNC([3]Resultados_reescalado!AE3,3),$JI$6:$JJ$1006,2,0)</f>
        <v>0</v>
      </c>
      <c r="AF22" s="80">
        <f>VLOOKUP(TRUNC([3]Resultados_reescalado!AF3,3),$JI$6:$JJ$1006,2,0)</f>
        <v>0</v>
      </c>
      <c r="AG22" s="80">
        <f>VLOOKUP(TRUNC([3]Resultados_reescalado!AG3,3),$JI$6:$JJ$1006,2,0)</f>
        <v>0</v>
      </c>
      <c r="AH22" s="80">
        <f>VLOOKUP(TRUNC([3]Resultados_reescalado!AH3,3),$JI$6:$JJ$1006,2,0)</f>
        <v>0</v>
      </c>
      <c r="AI22" s="80">
        <f>VLOOKUP(TRUNC([3]Resultados_reescalado!AI3,3),$JI$6:$JJ$1006,2,0)</f>
        <v>0</v>
      </c>
      <c r="AJ22" s="80">
        <f>VLOOKUP(TRUNC([3]Resultados_reescalado!AJ3,3),$JI$6:$JJ$1006,2,0)</f>
        <v>0</v>
      </c>
      <c r="AK22" s="80">
        <f>VLOOKUP(TRUNC([3]Resultados_reescalado!AK3,3),$JI$6:$JJ$1006,2,0)</f>
        <v>0</v>
      </c>
      <c r="AL22" s="80">
        <f>VLOOKUP(TRUNC([3]Resultados_reescalado!AL3,3),$JI$6:$JJ$1006,2,0)</f>
        <v>0</v>
      </c>
      <c r="AM22" s="80">
        <f>VLOOKUP(TRUNC([3]Resultados_reescalado!AM3,3),$JI$6:$JJ$1006,2,0)</f>
        <v>0</v>
      </c>
      <c r="AN22" s="80">
        <f>VLOOKUP(TRUNC([3]Resultados_reescalado!AN3,3),$JI$6:$JJ$1006,2,0)</f>
        <v>0</v>
      </c>
      <c r="AO22" s="80">
        <f>VLOOKUP(TRUNC([3]Resultados_reescalado!AO3,3),$JI$6:$JJ$1006,2,0)</f>
        <v>0</v>
      </c>
      <c r="AP22" s="80">
        <f>VLOOKUP(TRUNC([3]Resultados_reescalado!AP3,3),$JI$6:$JJ$1006,2,0)</f>
        <v>0</v>
      </c>
      <c r="AQ22" s="80">
        <f>VLOOKUP(TRUNC([3]Resultados_reescalado!AQ3,3),$JI$6:$JJ$1006,2,0)</f>
        <v>0</v>
      </c>
      <c r="AR22" s="80">
        <f>VLOOKUP(TRUNC([3]Resultados_reescalado!AR3,3),$JI$6:$JJ$1006,2,0)</f>
        <v>0</v>
      </c>
      <c r="AS22" s="80">
        <f>VLOOKUP(TRUNC([3]Resultados_reescalado!AS3,3),$JI$6:$JJ$1006,2,0)</f>
        <v>0</v>
      </c>
      <c r="AT22" s="80">
        <f>VLOOKUP(TRUNC([3]Resultados_reescalado!AT3,3),$JI$6:$JJ$1006,2,0)</f>
        <v>0</v>
      </c>
      <c r="AU22" s="80">
        <f>VLOOKUP(TRUNC([3]Resultados_reescalado!AU3,3),$JI$6:$JJ$1006,2,0)</f>
        <v>0</v>
      </c>
      <c r="AV22" s="80">
        <f>VLOOKUP(TRUNC([3]Resultados_reescalado!AV3,3),$JI$6:$JJ$1006,2,0)</f>
        <v>0</v>
      </c>
      <c r="AW22" s="80">
        <f>VLOOKUP(TRUNC([3]Resultados_reescalado!AW3,3),$JI$6:$JJ$1006,2,0)</f>
        <v>0</v>
      </c>
      <c r="AX22" s="80">
        <f>VLOOKUP(TRUNC([3]Resultados_reescalado!AX3,3),$JI$6:$JJ$1006,2,0)</f>
        <v>0</v>
      </c>
      <c r="AY22" s="80">
        <f>VLOOKUP(TRUNC([3]Resultados_reescalado!AY3,3),$JI$6:$JJ$1006,2,0)</f>
        <v>0</v>
      </c>
      <c r="AZ22" s="80">
        <f>VLOOKUP(TRUNC([3]Resultados_reescalado!AZ3,3),$JI$6:$JJ$1006,2,0)</f>
        <v>0</v>
      </c>
      <c r="BA22" s="80">
        <f>VLOOKUP(TRUNC([3]Resultados_reescalado!BA3,3),$JI$6:$JJ$1006,2,0)</f>
        <v>0</v>
      </c>
      <c r="BB22" s="80">
        <f>VLOOKUP(TRUNC([3]Resultados_reescalado!BB3,3),$JI$6:$JJ$1006,2,0)</f>
        <v>0</v>
      </c>
      <c r="BC22" s="80">
        <f>VLOOKUP(TRUNC([3]Resultados_reescalado!BC3,3),$JI$6:$JJ$1006,2,0)</f>
        <v>0</v>
      </c>
      <c r="BD22" s="80">
        <f>VLOOKUP(TRUNC([3]Resultados_reescalado!BD3,3),$JI$6:$JJ$1006,2,0)</f>
        <v>0</v>
      </c>
      <c r="BE22" s="80">
        <f>VLOOKUP(TRUNC([3]Resultados_reescalado!BE3,3),$JI$6:$JJ$1006,2,0)</f>
        <v>0</v>
      </c>
      <c r="BF22" s="80">
        <f>VLOOKUP(TRUNC([3]Resultados_reescalado!BF3,3),$JI$6:$JJ$1006,2,0)</f>
        <v>0</v>
      </c>
      <c r="BG22" s="80">
        <f>VLOOKUP(TRUNC([3]Resultados_reescalado!BG3,3),$JI$6:$JJ$1006,2,0)</f>
        <v>0</v>
      </c>
      <c r="BH22" s="80">
        <f>VLOOKUP(TRUNC([3]Resultados_reescalado!BH3,3),$JI$6:$JJ$1006,2,0)</f>
        <v>0</v>
      </c>
      <c r="BI22" s="80">
        <f>VLOOKUP(TRUNC([3]Resultados_reescalado!BI3,3),$JI$6:$JJ$1006,2,0)</f>
        <v>0</v>
      </c>
      <c r="BJ22" s="80">
        <f>VLOOKUP(TRUNC([3]Resultados_reescalado!BJ3,3),$JI$6:$JJ$1006,2,0)</f>
        <v>0</v>
      </c>
      <c r="BK22" s="80">
        <f>VLOOKUP(TRUNC([3]Resultados_reescalado!BK3,3),$JI$6:$JJ$1006,2,0)</f>
        <v>0</v>
      </c>
      <c r="BL22" s="80">
        <f>VLOOKUP(TRUNC([3]Resultados_reescalado!BL3,3),$JI$6:$JJ$1006,2,0)</f>
        <v>0</v>
      </c>
      <c r="BM22" s="80">
        <f>VLOOKUP(TRUNC([3]Resultados_reescalado!BM3,3),$JI$6:$JJ$1006,2,0)</f>
        <v>0</v>
      </c>
      <c r="BN22" s="80">
        <f>VLOOKUP(TRUNC([3]Resultados_reescalado!BN3,3),$JI$6:$JJ$1006,2,0)</f>
        <v>0</v>
      </c>
      <c r="BO22" s="80">
        <f>VLOOKUP(TRUNC([3]Resultados_reescalado!BO3,3),$JI$6:$JJ$1006,2,0)</f>
        <v>0</v>
      </c>
      <c r="BP22" s="80">
        <f>VLOOKUP(TRUNC([3]Resultados_reescalado!BP3,3),$JI$6:$JJ$1006,2,0)</f>
        <v>0</v>
      </c>
      <c r="BQ22" s="80">
        <f>VLOOKUP(TRUNC([3]Resultados_reescalado!BQ3,3),$JI$6:$JJ$1006,2,0)</f>
        <v>0</v>
      </c>
      <c r="BR22" s="80">
        <f>VLOOKUP(TRUNC([3]Resultados_reescalado!BR3,3),$JI$6:$JJ$1006,2,0)</f>
        <v>0</v>
      </c>
      <c r="BS22" s="80">
        <f>VLOOKUP(TRUNC([3]Resultados_reescalado!BS3,3),$JI$6:$JJ$1006,2,0)</f>
        <v>0</v>
      </c>
      <c r="BT22" s="80">
        <f>VLOOKUP(TRUNC([3]Resultados_reescalado!BT3,3),$JI$6:$JJ$1006,2,0)</f>
        <v>0</v>
      </c>
      <c r="BU22" s="80">
        <f>VLOOKUP(TRUNC([3]Resultados_reescalado!BU3,3),$JI$6:$JJ$1006,2,0)</f>
        <v>0</v>
      </c>
      <c r="BV22" s="80">
        <f>VLOOKUP(TRUNC([3]Resultados_reescalado!BV3,3),$JI$6:$JJ$1006,2,0)</f>
        <v>0</v>
      </c>
      <c r="BW22" s="80">
        <f>VLOOKUP(TRUNC([3]Resultados_reescalado!BW3,3),$JI$6:$JJ$1006,2,0)</f>
        <v>0</v>
      </c>
      <c r="BX22" s="80">
        <f>VLOOKUP(TRUNC([3]Resultados_reescalado!BX3,3),$JI$6:$JJ$1006,2,0)</f>
        <v>0</v>
      </c>
      <c r="BY22" s="80">
        <f>VLOOKUP(TRUNC([3]Resultados_reescalado!BY3,3),$JI$6:$JJ$1006,2,0)</f>
        <v>0</v>
      </c>
      <c r="BZ22" s="80">
        <f>VLOOKUP(TRUNC([3]Resultados_reescalado!BZ3,3),$JI$6:$JJ$1006,2,0)</f>
        <v>0</v>
      </c>
      <c r="CA22" s="80">
        <f>VLOOKUP(TRUNC([3]Resultados_reescalado!CA3,3),$JI$6:$JJ$1006,2,0)</f>
        <v>0</v>
      </c>
      <c r="CB22" s="80">
        <f>VLOOKUP(TRUNC([3]Resultados_reescalado!CB3,3),$JI$6:$JJ$1006,2,0)</f>
        <v>0</v>
      </c>
      <c r="CC22" s="80">
        <f>VLOOKUP(TRUNC([3]Resultados_reescalado!CC3,3),$JI$6:$JJ$1006,2,0)</f>
        <v>0</v>
      </c>
      <c r="CD22" s="80">
        <f>VLOOKUP(TRUNC([3]Resultados_reescalado!CD3,3),$JI$6:$JJ$1006,2,0)</f>
        <v>0</v>
      </c>
      <c r="CE22" s="80">
        <f>VLOOKUP(TRUNC([3]Resultados_reescalado!CE3,3),$JI$6:$JJ$1006,2,0)</f>
        <v>0</v>
      </c>
      <c r="CF22" s="80">
        <f>VLOOKUP(TRUNC([3]Resultados_reescalado!CF3,3),$JI$6:$JJ$1006,2,0)</f>
        <v>0</v>
      </c>
      <c r="CG22" s="80">
        <f>VLOOKUP(TRUNC([3]Resultados_reescalado!CG3,3),$JI$6:$JJ$1006,2,0)</f>
        <v>0</v>
      </c>
      <c r="CH22" s="80">
        <f>VLOOKUP(TRUNC([3]Resultados_reescalado!CH3,3),$JI$6:$JJ$1006,2,0)</f>
        <v>0</v>
      </c>
      <c r="CI22" s="80">
        <f>VLOOKUP(TRUNC([3]Resultados_reescalado!CI3,3),$JI$6:$JJ$1006,2,0)</f>
        <v>0</v>
      </c>
      <c r="CJ22" s="80">
        <f>VLOOKUP(TRUNC([3]Resultados_reescalado!CJ3,3),$JI$6:$JJ$1006,2,0)</f>
        <v>0</v>
      </c>
      <c r="CK22" s="80">
        <f>VLOOKUP(TRUNC([3]Resultados_reescalado!CK3,3),$JI$6:$JJ$1006,2,0)</f>
        <v>0</v>
      </c>
      <c r="CL22" s="80">
        <f>VLOOKUP(TRUNC([3]Resultados_reescalado!CL3,3),$JI$6:$JJ$1006,2,0)</f>
        <v>0</v>
      </c>
      <c r="CM22" s="80">
        <f>VLOOKUP(TRUNC([3]Resultados_reescalado!CM3,3),$JI$6:$JJ$1006,2,0)</f>
        <v>0</v>
      </c>
      <c r="CN22" s="80">
        <f>VLOOKUP(TRUNC([3]Resultados_reescalado!CN3,3),$JI$6:$JJ$1006,2,0)</f>
        <v>0</v>
      </c>
      <c r="CO22" s="80">
        <f>VLOOKUP(TRUNC([3]Resultados_reescalado!CO3,3),$JI$6:$JJ$1006,2,0)</f>
        <v>0</v>
      </c>
      <c r="CP22" s="80">
        <f>VLOOKUP(TRUNC([3]Resultados_reescalado!CP3,3),$JI$6:$JJ$1006,2,0)</f>
        <v>0</v>
      </c>
      <c r="CQ22" s="80">
        <f>VLOOKUP(TRUNC([3]Resultados_reescalado!CQ3,3),$JI$6:$JJ$1006,2,0)</f>
        <v>0</v>
      </c>
      <c r="CR22" s="80">
        <f>VLOOKUP(TRUNC([3]Resultados_reescalado!CR3,3),$JI$6:$JJ$1006,2,0)</f>
        <v>0</v>
      </c>
      <c r="CS22" s="80">
        <f>VLOOKUP(TRUNC([3]Resultados_reescalado!CS3,3),$JI$6:$JJ$1006,2,0)</f>
        <v>0</v>
      </c>
      <c r="CT22" s="80">
        <f>VLOOKUP(TRUNC([3]Resultados_reescalado!CT3,3),$JI$6:$JJ$1006,2,0)</f>
        <v>0</v>
      </c>
      <c r="CU22" s="80">
        <f>VLOOKUP(TRUNC([3]Resultados_reescalado!CU3,3),$JI$6:$JJ$1006,2,0)</f>
        <v>0</v>
      </c>
      <c r="CV22" s="80">
        <f>VLOOKUP(TRUNC([3]Resultados_reescalado!CV3,3),$JI$6:$JJ$1006,2,0)</f>
        <v>0</v>
      </c>
      <c r="CW22" s="80">
        <f>VLOOKUP(TRUNC([3]Resultados_reescalado!CW3,3),$JI$6:$JJ$1006,2,0)</f>
        <v>0</v>
      </c>
      <c r="CX22" s="80">
        <f>VLOOKUP(TRUNC([3]Resultados_reescalado!CX3,3),$JI$6:$JJ$1006,2,0)</f>
        <v>0</v>
      </c>
      <c r="CY22" s="80">
        <f>VLOOKUP(TRUNC([3]Resultados_reescalado!CY3,3),$JI$6:$JJ$1006,2,0)</f>
        <v>0</v>
      </c>
      <c r="CZ22" s="80">
        <f>VLOOKUP(TRUNC([3]Resultados_reescalado!CZ3,3),$JI$6:$JJ$1006,2,0)</f>
        <v>0</v>
      </c>
      <c r="DA22" s="80">
        <f>VLOOKUP(TRUNC([3]Resultados_reescalado!DA3,3),$JI$6:$JJ$1006,2,0)</f>
        <v>0</v>
      </c>
      <c r="DB22" s="80">
        <f>VLOOKUP(TRUNC([3]Resultados_reescalado!DB3,3),$JI$6:$JJ$1006,2,0)</f>
        <v>0</v>
      </c>
      <c r="DC22" s="80">
        <f>VLOOKUP(TRUNC([3]Resultados_reescalado!DC3,3),$JI$6:$JJ$1006,2,0)</f>
        <v>0</v>
      </c>
      <c r="DD22" s="80">
        <f>VLOOKUP(TRUNC([3]Resultados_reescalado!DD3,3),$JI$6:$JJ$1006,2,0)</f>
        <v>0</v>
      </c>
      <c r="DE22" s="80">
        <f>VLOOKUP(TRUNC([3]Resultados_reescalado!DE3,3),$JI$6:$JJ$1006,2,0)</f>
        <v>0</v>
      </c>
      <c r="DF22" s="80">
        <f>VLOOKUP(TRUNC([3]Resultados_reescalado!DF3,3),$JI$6:$JJ$1006,2,0)</f>
        <v>0</v>
      </c>
      <c r="DG22" s="80">
        <f>VLOOKUP(TRUNC([3]Resultados_reescalado!DG3,3),$JI$6:$JJ$1006,2,0)</f>
        <v>0</v>
      </c>
      <c r="DH22" s="80">
        <f>VLOOKUP(TRUNC([3]Resultados_reescalado!DH3,3),$JI$6:$JJ$1006,2,0)</f>
        <v>0</v>
      </c>
      <c r="DI22" s="80">
        <f>VLOOKUP(TRUNC([3]Resultados_reescalado!DI3,3),$JI$6:$JJ$1006,2,0)</f>
        <v>0</v>
      </c>
      <c r="DJ22" s="80">
        <f>VLOOKUP(TRUNC([3]Resultados_reescalado!DJ3,3),$JI$6:$JJ$1006,2,0)</f>
        <v>0</v>
      </c>
      <c r="DK22" s="80">
        <f>VLOOKUP(TRUNC([3]Resultados_reescalado!DK3,3),$JI$6:$JJ$1006,2,0)</f>
        <v>0</v>
      </c>
      <c r="DL22" s="80">
        <f>VLOOKUP(TRUNC([3]Resultados_reescalado!DL3,3),$JI$6:$JJ$1006,2,0)</f>
        <v>0</v>
      </c>
      <c r="DM22" s="80">
        <f>VLOOKUP(TRUNC([3]Resultados_reescalado!DM3,3),$JI$6:$JJ$1006,2,0)</f>
        <v>0</v>
      </c>
      <c r="DN22" s="80" t="str">
        <f>VLOOKUP(TRUNC([3]Resultados_reescalado!DN3,3),$JI$6:$JJ$1006,2,0)</f>
        <v>0%-5%</v>
      </c>
      <c r="DO22" s="80">
        <f>VLOOKUP(TRUNC([3]Resultados_reescalado!DO3,3),$JI$6:$JJ$1006,2,0)</f>
        <v>0</v>
      </c>
      <c r="DP22" s="80">
        <f>VLOOKUP(TRUNC([3]Resultados_reescalado!DP3,3),$JI$6:$JJ$1006,2,0)</f>
        <v>0</v>
      </c>
      <c r="DQ22" s="80">
        <f>VLOOKUP(TRUNC([3]Resultados_reescalado!DQ3,3),$JI$6:$JJ$1006,2,0)</f>
        <v>0</v>
      </c>
      <c r="DR22" s="80">
        <f>VLOOKUP(TRUNC([3]Resultados_reescalado!DR3,3),$JI$6:$JJ$1006,2,0)</f>
        <v>0</v>
      </c>
      <c r="DS22" s="80">
        <f>VLOOKUP(TRUNC([3]Resultados_reescalado!DS3,3),$JI$6:$JJ$1006,2,0)</f>
        <v>0</v>
      </c>
      <c r="DT22" s="80">
        <f>VLOOKUP(TRUNC([3]Resultados_reescalado!DT3,3),$JI$6:$JJ$1006,2,0)</f>
        <v>0</v>
      </c>
      <c r="DU22" s="80">
        <f>VLOOKUP(TRUNC([3]Resultados_reescalado!DU3,3),$JI$6:$JJ$1006,2,0)</f>
        <v>0</v>
      </c>
      <c r="DV22" s="80">
        <f>VLOOKUP(TRUNC([3]Resultados_reescalado!DV3,3),$JI$6:$JJ$1006,2,0)</f>
        <v>0</v>
      </c>
      <c r="DW22" s="80">
        <f>VLOOKUP(TRUNC([3]Resultados_reescalado!DW3,3),$JI$6:$JJ$1006,2,0)</f>
        <v>0</v>
      </c>
      <c r="DX22" s="80">
        <f>VLOOKUP(TRUNC([3]Resultados_reescalado!DX3,3),$JI$6:$JJ$1006,2,0)</f>
        <v>0</v>
      </c>
      <c r="DY22" s="80">
        <f>VLOOKUP(TRUNC([3]Resultados_reescalado!DY3,3),$JI$6:$JJ$1006,2,0)</f>
        <v>0</v>
      </c>
      <c r="DZ22" s="80">
        <f>VLOOKUP(TRUNC([3]Resultados_reescalado!DZ3,3),$JI$6:$JJ$1006,2,0)</f>
        <v>0</v>
      </c>
      <c r="EA22" s="80">
        <f>VLOOKUP(TRUNC([3]Resultados_reescalado!EA3,3),$JI$6:$JJ$1006,2,0)</f>
        <v>0</v>
      </c>
      <c r="EB22" s="80">
        <f>VLOOKUP(TRUNC([3]Resultados_reescalado!EB3,3),$JI$6:$JJ$1006,2,0)</f>
        <v>0</v>
      </c>
      <c r="EC22" s="80">
        <f>VLOOKUP(TRUNC([3]Resultados_reescalado!EC3,3),$JI$6:$JJ$1006,2,0)</f>
        <v>0</v>
      </c>
      <c r="ED22" s="80">
        <f>VLOOKUP(TRUNC([3]Resultados_reescalado!ED3,3),$JI$6:$JJ$1006,2,0)</f>
        <v>0</v>
      </c>
      <c r="EE22" s="80">
        <f>VLOOKUP(TRUNC([3]Resultados_reescalado!EE3,3),$JI$6:$JJ$1006,2,0)</f>
        <v>0</v>
      </c>
      <c r="EF22" s="80">
        <f>VLOOKUP(TRUNC([3]Resultados_reescalado!EF3,3),$JI$6:$JJ$1006,2,0)</f>
        <v>0</v>
      </c>
      <c r="EG22" s="80">
        <f>VLOOKUP(TRUNC([3]Resultados_reescalado!EG3,3),$JI$6:$JJ$1006,2,0)</f>
        <v>0</v>
      </c>
      <c r="EH22" s="80">
        <f>VLOOKUP(TRUNC([3]Resultados_reescalado!EH3,3),$JI$6:$JJ$1006,2,0)</f>
        <v>0</v>
      </c>
      <c r="EI22" s="80">
        <f>VLOOKUP(TRUNC([3]Resultados_reescalado!EI3,3),$JI$6:$JJ$1006,2,0)</f>
        <v>0</v>
      </c>
      <c r="EJ22" s="80">
        <f>VLOOKUP(TRUNC([3]Resultados_reescalado!EJ3,3),$JI$6:$JJ$1006,2,0)</f>
        <v>0</v>
      </c>
      <c r="EK22" s="80">
        <f>VLOOKUP(TRUNC([3]Resultados_reescalado!EK3,3),$JI$6:$JJ$1006,2,0)</f>
        <v>0</v>
      </c>
      <c r="EL22" s="80">
        <f>VLOOKUP(TRUNC([3]Resultados_reescalado!EL3,3),$JI$6:$JJ$1006,2,0)</f>
        <v>0</v>
      </c>
      <c r="EM22" s="80">
        <f>VLOOKUP(TRUNC([3]Resultados_reescalado!EM3,3),$JI$6:$JJ$1006,2,0)</f>
        <v>0</v>
      </c>
      <c r="EN22" s="80">
        <f>VLOOKUP(TRUNC([3]Resultados_reescalado!EN3,3),$JI$6:$JJ$1006,2,0)</f>
        <v>0</v>
      </c>
      <c r="EO22" s="80">
        <f>VLOOKUP(TRUNC([3]Resultados_reescalado!EO3,3),$JI$6:$JJ$1006,2,0)</f>
        <v>0</v>
      </c>
      <c r="EP22" s="80">
        <f>VLOOKUP(TRUNC([3]Resultados_reescalado!EP3,3),$JI$6:$JJ$1006,2,0)</f>
        <v>0</v>
      </c>
      <c r="EQ22" s="80">
        <f>VLOOKUP(TRUNC([3]Resultados_reescalado!EQ3,3),$JI$6:$JJ$1006,2,0)</f>
        <v>0</v>
      </c>
      <c r="ER22" s="80">
        <f>VLOOKUP(TRUNC([3]Resultados_reescalado!ER3,3),$JI$6:$JJ$1006,2,0)</f>
        <v>0</v>
      </c>
      <c r="ES22" s="80">
        <f>VLOOKUP(TRUNC([3]Resultados_reescalado!ES3,3),$JI$6:$JJ$1006,2,0)</f>
        <v>0</v>
      </c>
      <c r="ET22" s="80">
        <f>VLOOKUP(TRUNC([3]Resultados_reescalado!ET3,3),$JI$6:$JJ$1006,2,0)</f>
        <v>0</v>
      </c>
      <c r="EU22" s="80">
        <f>VLOOKUP(TRUNC([3]Resultados_reescalado!EU3,3),$JI$6:$JJ$1006,2,0)</f>
        <v>0</v>
      </c>
      <c r="EV22" s="80">
        <f>VLOOKUP(TRUNC([3]Resultados_reescalado!EV3,3),$JI$6:$JJ$1006,2,0)</f>
        <v>0</v>
      </c>
      <c r="EW22" s="80">
        <f>VLOOKUP(TRUNC([3]Resultados_reescalado!EW3,3),$JI$6:$JJ$1006,2,0)</f>
        <v>0</v>
      </c>
      <c r="EX22" s="80">
        <f>VLOOKUP(TRUNC([3]Resultados_reescalado!EX3,3),$JI$6:$JJ$1006,2,0)</f>
        <v>0</v>
      </c>
      <c r="EY22" s="80">
        <f>VLOOKUP(TRUNC([3]Resultados_reescalado!EY3,3),$JI$6:$JJ$1006,2,0)</f>
        <v>0</v>
      </c>
      <c r="EZ22" s="80">
        <f>VLOOKUP(TRUNC([3]Resultados_reescalado!EZ3,3),$JI$6:$JJ$1006,2,0)</f>
        <v>0</v>
      </c>
      <c r="FA22" s="80">
        <f>VLOOKUP(TRUNC([3]Resultados_reescalado!FA3,3),$JI$6:$JJ$1006,2,0)</f>
        <v>0</v>
      </c>
      <c r="FB22" s="80">
        <f>VLOOKUP(TRUNC([3]Resultados_reescalado!FB3,3),$JI$6:$JJ$1006,2,0)</f>
        <v>0</v>
      </c>
      <c r="FC22" s="80">
        <f>VLOOKUP(TRUNC([3]Resultados_reescalado!FC3,3),$JI$6:$JJ$1006,2,0)</f>
        <v>0</v>
      </c>
      <c r="FD22" s="80">
        <f>VLOOKUP(TRUNC([3]Resultados_reescalado!FD3,3),$JI$6:$JJ$1006,2,0)</f>
        <v>0</v>
      </c>
      <c r="FE22" s="80">
        <f>VLOOKUP(TRUNC([3]Resultados_reescalado!FE3,3),$JI$6:$JJ$1006,2,0)</f>
        <v>0</v>
      </c>
      <c r="FF22" s="80">
        <f>VLOOKUP(TRUNC([3]Resultados_reescalado!FF3,3),$JI$6:$JJ$1006,2,0)</f>
        <v>0</v>
      </c>
      <c r="FG22" s="80">
        <f>VLOOKUP(TRUNC([3]Resultados_reescalado!FG3,3),$JI$6:$JJ$1006,2,0)</f>
        <v>0</v>
      </c>
      <c r="FH22" s="80">
        <f>VLOOKUP(TRUNC([3]Resultados_reescalado!FH3,3),$JI$6:$JJ$1006,2,0)</f>
        <v>0</v>
      </c>
      <c r="FI22" s="80">
        <f>VLOOKUP(TRUNC([3]Resultados_reescalado!FI3,3),$JI$6:$JJ$1006,2,0)</f>
        <v>0</v>
      </c>
      <c r="FJ22" s="80">
        <f>VLOOKUP(TRUNC([3]Resultados_reescalado!FJ3,3),$JI$6:$JJ$1006,2,0)</f>
        <v>0</v>
      </c>
      <c r="FK22" s="80">
        <f>VLOOKUP(TRUNC([3]Resultados_reescalado!FK3,3),$JI$6:$JJ$1006,2,0)</f>
        <v>0</v>
      </c>
      <c r="FL22" s="80">
        <f>VLOOKUP(TRUNC([3]Resultados_reescalado!FL3,3),$JI$6:$JJ$1006,2,0)</f>
        <v>0</v>
      </c>
      <c r="FM22" s="80">
        <f>VLOOKUP(TRUNC([3]Resultados_reescalado!FM3,3),$JI$6:$JJ$1006,2,0)</f>
        <v>0</v>
      </c>
      <c r="FN22" s="80">
        <f>VLOOKUP(TRUNC([3]Resultados_reescalado!FN3,3),$JI$6:$JJ$1006,2,0)</f>
        <v>0</v>
      </c>
      <c r="FO22" s="80">
        <f>VLOOKUP(TRUNC([3]Resultados_reescalado!FO3,3),$JI$6:$JJ$1006,2,0)</f>
        <v>0</v>
      </c>
      <c r="FP22" s="80">
        <f>VLOOKUP(TRUNC([3]Resultados_reescalado!FP3,3),$JI$6:$JJ$1006,2,0)</f>
        <v>0</v>
      </c>
      <c r="FQ22" s="80">
        <f>VLOOKUP(TRUNC([3]Resultados_reescalado!FQ3,3),$JI$6:$JJ$1006,2,0)</f>
        <v>0</v>
      </c>
      <c r="FR22" s="80">
        <f>VLOOKUP(TRUNC([3]Resultados_reescalado!FR3,3),$JI$6:$JJ$1006,2,0)</f>
        <v>0</v>
      </c>
      <c r="FS22" s="80">
        <f>VLOOKUP(TRUNC([3]Resultados_reescalado!FS3,3),$JI$6:$JJ$1006,2,0)</f>
        <v>0</v>
      </c>
      <c r="FT22" s="80">
        <f>VLOOKUP(TRUNC([3]Resultados_reescalado!FT3,3),$JI$6:$JJ$1006,2,0)</f>
        <v>0</v>
      </c>
      <c r="FU22" s="80">
        <f>VLOOKUP(TRUNC([3]Resultados_reescalado!FU3,3),$JI$6:$JJ$1006,2,0)</f>
        <v>0</v>
      </c>
      <c r="FV22" s="80">
        <f>VLOOKUP(TRUNC([3]Resultados_reescalado!FV3,3),$JI$6:$JJ$1006,2,0)</f>
        <v>0</v>
      </c>
      <c r="FW22" s="80">
        <f>VLOOKUP(TRUNC([3]Resultados_reescalado!FW3,3),$JI$6:$JJ$1006,2,0)</f>
        <v>0</v>
      </c>
      <c r="FX22" s="80">
        <f>VLOOKUP(TRUNC([3]Resultados_reescalado!FX3,3),$JI$6:$JJ$1006,2,0)</f>
        <v>0</v>
      </c>
      <c r="FY22" s="80">
        <f>VLOOKUP(TRUNC([3]Resultados_reescalado!FY3,3),$JI$6:$JJ$1006,2,0)</f>
        <v>0</v>
      </c>
      <c r="FZ22" s="80">
        <f>VLOOKUP(TRUNC([3]Resultados_reescalado!FZ3,3),$JI$6:$JJ$1006,2,0)</f>
        <v>0</v>
      </c>
      <c r="GA22" s="80">
        <f>VLOOKUP(TRUNC([3]Resultados_reescalado!GA3,3),$JI$6:$JJ$1006,2,0)</f>
        <v>0</v>
      </c>
      <c r="GB22" s="80">
        <f>VLOOKUP(TRUNC([3]Resultados_reescalado!GB3,3),$JI$6:$JJ$1006,2,0)</f>
        <v>0</v>
      </c>
      <c r="GC22" s="80">
        <f>VLOOKUP(TRUNC([3]Resultados_reescalado!GC3,3),$JI$6:$JJ$1006,2,0)</f>
        <v>0</v>
      </c>
      <c r="GD22" s="80">
        <f>VLOOKUP(TRUNC([3]Resultados_reescalado!GD3,3),$JI$6:$JJ$1006,2,0)</f>
        <v>0</v>
      </c>
      <c r="GE22" s="80" t="str">
        <f>VLOOKUP(TRUNC([3]Resultados_reescalado!GE3,3),$JI$6:$JJ$1006,2,0)</f>
        <v>0%-5%</v>
      </c>
      <c r="GF22" s="80">
        <f>VLOOKUP(TRUNC([3]Resultados_reescalado!GF3,3),$JI$6:$JJ$1006,2,0)</f>
        <v>0</v>
      </c>
      <c r="GG22" s="80">
        <f>VLOOKUP(TRUNC([3]Resultados_reescalado!GG3,3),$JI$6:$JJ$1006,2,0)</f>
        <v>0</v>
      </c>
      <c r="GH22" s="80">
        <f>VLOOKUP(TRUNC([3]Resultados_reescalado!GH3,3),$JI$6:$JJ$1006,2,0)</f>
        <v>0</v>
      </c>
      <c r="GI22" s="80">
        <f>VLOOKUP(TRUNC([3]Resultados_reescalado!GI3,3),$JI$6:$JJ$1006,2,0)</f>
        <v>0</v>
      </c>
      <c r="GJ22" s="80">
        <f>VLOOKUP(TRUNC([3]Resultados_reescalado!GJ3,3),$JI$6:$JJ$1006,2,0)</f>
        <v>0</v>
      </c>
      <c r="GK22" s="80">
        <f>VLOOKUP(TRUNC([3]Resultados_reescalado!GK3,3),$JI$6:$JJ$1006,2,0)</f>
        <v>0</v>
      </c>
      <c r="GL22" s="80">
        <f>VLOOKUP(TRUNC([3]Resultados_reescalado!GL3,3),$JI$6:$JJ$1006,2,0)</f>
        <v>0</v>
      </c>
      <c r="GM22" s="80">
        <f>VLOOKUP(TRUNC([3]Resultados_reescalado!GM3,3),$JI$6:$JJ$1006,2,0)</f>
        <v>0</v>
      </c>
      <c r="GN22" s="80">
        <f>VLOOKUP(TRUNC([3]Resultados_reescalado!GN3,3),$JI$6:$JJ$1006,2,0)</f>
        <v>0</v>
      </c>
      <c r="GO22" s="80">
        <f>VLOOKUP(TRUNC([3]Resultados_reescalado!GO3,3),$JI$6:$JJ$1006,2,0)</f>
        <v>0</v>
      </c>
      <c r="GP22" s="80">
        <f>VLOOKUP(TRUNC([3]Resultados_reescalado!GP3,3),$JI$6:$JJ$1006,2,0)</f>
        <v>0</v>
      </c>
      <c r="GQ22" s="80">
        <f>VLOOKUP(TRUNC([3]Resultados_reescalado!GQ3,3),$JI$6:$JJ$1006,2,0)</f>
        <v>0</v>
      </c>
      <c r="GR22" s="80">
        <f>VLOOKUP(TRUNC([3]Resultados_reescalado!GR3,3),$JI$6:$JJ$1006,2,0)</f>
        <v>0</v>
      </c>
      <c r="GS22" s="80">
        <f>VLOOKUP(TRUNC([3]Resultados_reescalado!GS3,3),$JI$6:$JJ$1006,2,0)</f>
        <v>0</v>
      </c>
      <c r="GT22" s="80">
        <f>VLOOKUP(TRUNC([3]Resultados_reescalado!GT3,3),$JI$6:$JJ$1006,2,0)</f>
        <v>0</v>
      </c>
      <c r="GU22" s="80">
        <f>VLOOKUP(TRUNC([3]Resultados_reescalado!GU3,3),$JI$6:$JJ$1006,2,0)</f>
        <v>0</v>
      </c>
      <c r="GV22" s="80">
        <f>VLOOKUP(TRUNC([3]Resultados_reescalado!GV3,3),$JI$6:$JJ$1006,2,0)</f>
        <v>0</v>
      </c>
      <c r="GW22" s="80">
        <f>VLOOKUP(TRUNC([3]Resultados_reescalado!GW3,3),$JI$6:$JJ$1006,2,0)</f>
        <v>0</v>
      </c>
      <c r="GX22" s="80">
        <f>VLOOKUP(TRUNC([3]Resultados_reescalado!GX3,3),$JI$6:$JJ$1006,2,0)</f>
        <v>0</v>
      </c>
      <c r="GY22" s="80">
        <f>VLOOKUP(TRUNC([3]Resultados_reescalado!GY3,3),$JI$6:$JJ$1006,2,0)</f>
        <v>0</v>
      </c>
      <c r="GZ22" s="80">
        <f>VLOOKUP(TRUNC([3]Resultados_reescalado!GZ3,3),$JI$6:$JJ$1006,2,0)</f>
        <v>0</v>
      </c>
      <c r="HA22" s="80">
        <f>VLOOKUP(TRUNC([3]Resultados_reescalado!HA3,3),$JI$6:$JJ$1006,2,0)</f>
        <v>0</v>
      </c>
      <c r="HB22" s="80">
        <f>VLOOKUP(TRUNC([3]Resultados_reescalado!HB3,3),$JI$6:$JJ$1006,2,0)</f>
        <v>0</v>
      </c>
      <c r="HC22" s="80">
        <f>VLOOKUP(TRUNC([3]Resultados_reescalado!HC3,3),$JI$6:$JJ$1006,2,0)</f>
        <v>0</v>
      </c>
      <c r="HD22" s="80">
        <f>VLOOKUP(TRUNC([3]Resultados_reescalado!HD3,3),$JI$6:$JJ$1006,2,0)</f>
        <v>0</v>
      </c>
      <c r="HE22" s="80">
        <f>VLOOKUP(TRUNC([3]Resultados_reescalado!HE3,3),$JI$6:$JJ$1006,2,0)</f>
        <v>0</v>
      </c>
      <c r="HF22" s="80">
        <f>VLOOKUP(TRUNC([3]Resultados_reescalado!HF3,3),$JI$6:$JJ$1006,2,0)</f>
        <v>0</v>
      </c>
      <c r="HG22" s="80">
        <f>VLOOKUP(TRUNC([3]Resultados_reescalado!HG3,3),$JI$6:$JJ$1006,2,0)</f>
        <v>0</v>
      </c>
      <c r="HH22" s="80">
        <f>VLOOKUP(TRUNC([3]Resultados_reescalado!HH3,3),$JI$6:$JJ$1006,2,0)</f>
        <v>0</v>
      </c>
      <c r="HI22" s="80">
        <f>VLOOKUP(TRUNC([3]Resultados_reescalado!HI3,3),$JI$6:$JJ$1006,2,0)</f>
        <v>0</v>
      </c>
      <c r="HJ22" s="80">
        <f>VLOOKUP(TRUNC([3]Resultados_reescalado!HJ3,3),$JI$6:$JJ$1006,2,0)</f>
        <v>0</v>
      </c>
      <c r="HK22" s="80">
        <f>VLOOKUP(TRUNC([3]Resultados_reescalado!HK3,3),$JI$6:$JJ$1006,2,0)</f>
        <v>0</v>
      </c>
      <c r="HL22" s="80">
        <f>VLOOKUP(TRUNC([3]Resultados_reescalado!HL3,3),$JI$6:$JJ$1006,2,0)</f>
        <v>0</v>
      </c>
      <c r="HM22" s="80">
        <f>VLOOKUP(TRUNC([3]Resultados_reescalado!HM3,3),$JI$6:$JJ$1006,2,0)</f>
        <v>0</v>
      </c>
      <c r="HN22" s="80">
        <f>VLOOKUP(TRUNC([3]Resultados_reescalado!HN3,3),$JI$6:$JJ$1006,2,0)</f>
        <v>0</v>
      </c>
      <c r="HO22" s="80">
        <f>VLOOKUP(TRUNC([3]Resultados_reescalado!HO3,3),$JI$6:$JJ$1006,2,0)</f>
        <v>0</v>
      </c>
      <c r="HP22" s="80">
        <f>VLOOKUP(TRUNC([3]Resultados_reescalado!HP3,3),$JI$6:$JJ$1006,2,0)</f>
        <v>0</v>
      </c>
      <c r="HQ22" s="80">
        <f>VLOOKUP(TRUNC([3]Resultados_reescalado!HQ3,3),$JI$6:$JJ$1006,2,0)</f>
        <v>0</v>
      </c>
      <c r="HR22" s="80">
        <f>VLOOKUP(TRUNC([3]Resultados_reescalado!HR3,3),$JI$6:$JJ$1006,2,0)</f>
        <v>0</v>
      </c>
      <c r="HS22" s="80">
        <f>VLOOKUP(TRUNC([3]Resultados_reescalado!HS3,3),$JI$6:$JJ$1006,2,0)</f>
        <v>0</v>
      </c>
      <c r="HT22" s="80">
        <f>VLOOKUP(TRUNC([3]Resultados_reescalado!HT3,3),$JI$6:$JJ$1006,2,0)</f>
        <v>0</v>
      </c>
      <c r="HU22" s="80">
        <f>VLOOKUP(TRUNC([3]Resultados_reescalado!HU3,3),$JI$6:$JJ$1006,2,0)</f>
        <v>0</v>
      </c>
      <c r="HV22" s="80">
        <f>VLOOKUP(TRUNC([3]Resultados_reescalado!HV3,3),$JI$6:$JJ$1006,2,0)</f>
        <v>0</v>
      </c>
      <c r="HW22" s="80">
        <f>VLOOKUP(TRUNC([3]Resultados_reescalado!HW3,3),$JI$6:$JJ$1006,2,0)</f>
        <v>0</v>
      </c>
      <c r="HX22" s="80">
        <f>VLOOKUP(TRUNC([3]Resultados_reescalado!HX3,3),$JI$6:$JJ$1006,2,0)</f>
        <v>0</v>
      </c>
      <c r="HY22" s="80">
        <f>VLOOKUP(TRUNC([3]Resultados_reescalado!HY3,3),$JI$6:$JJ$1006,2,0)</f>
        <v>0</v>
      </c>
      <c r="HZ22" s="80">
        <f>VLOOKUP(TRUNC([3]Resultados_reescalado!HZ3,3),$JI$6:$JJ$1006,2,0)</f>
        <v>0</v>
      </c>
      <c r="IA22" s="80">
        <f>VLOOKUP(TRUNC([3]Resultados_reescalado!IA3,3),$JI$6:$JJ$1006,2,0)</f>
        <v>0</v>
      </c>
      <c r="IB22" s="80">
        <f>VLOOKUP(TRUNC([3]Resultados_reescalado!IB3,3),$JI$6:$JJ$1006,2,0)</f>
        <v>0</v>
      </c>
      <c r="IC22" s="80">
        <f>VLOOKUP(TRUNC([3]Resultados_reescalado!IC3,3),$JI$6:$JJ$1006,2,0)</f>
        <v>0</v>
      </c>
      <c r="ID22" s="80">
        <f>VLOOKUP(TRUNC([3]Resultados_reescalado!ID3,3),$JI$6:$JJ$1006,2,0)</f>
        <v>0</v>
      </c>
      <c r="IE22" s="80" t="str">
        <f>VLOOKUP(TRUNC([3]Resultados_reescalado!IE3,3),$JI$6:$JJ$1006,2,0)</f>
        <v>0%-5%</v>
      </c>
      <c r="IF22" s="80">
        <f>VLOOKUP(TRUNC([3]Resultados_reescalado!IF3,3),$JI$6:$JJ$1006,2,0)</f>
        <v>0</v>
      </c>
      <c r="IG22" s="80" t="str">
        <f>VLOOKUP(TRUNC([3]Resultados_reescalado!IG3,3),$JI$6:$JJ$1006,2,0)</f>
        <v>0%-5%</v>
      </c>
      <c r="IH22" s="80">
        <f>VLOOKUP(TRUNC([3]Resultados_reescalado!IH3,3),$JI$6:$JJ$1006,2,0)</f>
        <v>0</v>
      </c>
      <c r="II22" s="80">
        <f>VLOOKUP(TRUNC([3]Resultados_reescalado!II3,3),$JI$6:$JJ$1006,2,0)</f>
        <v>0</v>
      </c>
      <c r="IJ22" s="80">
        <f>VLOOKUP(TRUNC([3]Resultados_reescalado!IJ3,3),$JI$6:$JJ$1006,2,0)</f>
        <v>0</v>
      </c>
      <c r="IK22" s="80">
        <f>VLOOKUP(TRUNC([3]Resultados_reescalado!IK3,3),$JI$6:$JJ$1006,2,0)</f>
        <v>0</v>
      </c>
      <c r="IL22" s="80">
        <f>VLOOKUP(TRUNC([3]Resultados_reescalado!IL3,3),$JI$6:$JJ$1006,2,0)</f>
        <v>0</v>
      </c>
      <c r="IM22" s="80">
        <f>VLOOKUP(TRUNC([3]Resultados_reescalado!IM3,3),$JI$6:$JJ$1006,2,0)</f>
        <v>0</v>
      </c>
      <c r="IN22" s="80">
        <f>VLOOKUP(TRUNC([3]Resultados_reescalado!IN3,3),$JI$6:$JJ$1006,2,0)</f>
        <v>0</v>
      </c>
      <c r="IO22" s="80">
        <f>VLOOKUP(TRUNC([3]Resultados_reescalado!IO3,3),$JI$6:$JJ$1006,2,0)</f>
        <v>0</v>
      </c>
      <c r="IP22" s="80">
        <f>VLOOKUP(TRUNC([3]Resultados_reescalado!IP3,3),$JI$6:$JJ$1006,2,0)</f>
        <v>0</v>
      </c>
      <c r="IQ22" s="80">
        <f>VLOOKUP(TRUNC([3]Resultados_reescalado!IQ3,3),$JI$6:$JJ$1006,2,0)</f>
        <v>0</v>
      </c>
      <c r="IR22" s="80">
        <f>VLOOKUP(TRUNC([3]Resultados_reescalado!IR3,3),$JI$6:$JJ$1006,2,0)</f>
        <v>0</v>
      </c>
      <c r="IS22" s="80">
        <f>VLOOKUP(TRUNC([3]Resultados_reescalado!IS3,3),$JI$6:$JJ$1006,2,0)</f>
        <v>0</v>
      </c>
      <c r="IT22" s="80">
        <f>VLOOKUP(TRUNC([3]Resultados_reescalado!IT3,3),$JI$6:$JJ$1006,2,0)</f>
        <v>0</v>
      </c>
      <c r="IU22" s="80">
        <f>VLOOKUP(TRUNC([3]Resultados_reescalado!IU3,3),$JI$6:$JJ$1006,2,0)</f>
        <v>0</v>
      </c>
      <c r="IV22" s="80">
        <f>VLOOKUP(TRUNC([3]Resultados_reescalado!IV3,3),$JI$6:$JJ$1006,2,0)</f>
        <v>0</v>
      </c>
      <c r="IW22" s="80">
        <f>VLOOKUP(TRUNC([3]Resultados_reescalado!IW3,3),$JI$6:$JJ$1006,2,0)</f>
        <v>0</v>
      </c>
      <c r="IX22" s="80">
        <f>VLOOKUP(TRUNC([3]Resultados_reescalado!IX3,3),$JI$6:$JJ$1006,2,0)</f>
        <v>0</v>
      </c>
      <c r="IY22" s="80">
        <f>VLOOKUP(TRUNC([3]Resultados_reescalado!IY3,3),$JI$6:$JJ$1006,2,0)</f>
        <v>0</v>
      </c>
      <c r="IZ22" s="80">
        <f>VLOOKUP(TRUNC([3]Resultados_reescalado!IZ3,3),$JI$6:$JJ$1006,2,0)</f>
        <v>0</v>
      </c>
      <c r="JA22" s="80">
        <f>VLOOKUP(TRUNC([3]Resultados_reescalado!JA3,3),$JI$6:$JJ$1006,2,0)</f>
        <v>0</v>
      </c>
      <c r="JB22" s="80">
        <f>VLOOKUP(TRUNC([3]Resultados_reescalado!JB3,3),$JI$6:$JJ$1006,2,0)</f>
        <v>0</v>
      </c>
      <c r="JC22" s="80">
        <f>VLOOKUP(TRUNC([3]Resultados_reescalado!JC3,3),$JI$6:$JJ$1006,2,0)</f>
        <v>0</v>
      </c>
      <c r="JD22" s="80">
        <f>VLOOKUP(TRUNC([3]Resultados_reescalado!JD3,3),$JI$6:$JJ$1006,2,0)</f>
        <v>0</v>
      </c>
      <c r="JE22" s="80" t="str">
        <f>VLOOKUP(TRUNC([3]Resultados_reescalado!JE3,3),$JI$6:$JJ$1006,2,0)</f>
        <v>0%-5%</v>
      </c>
      <c r="JF22" s="80">
        <f>VLOOKUP(TRUNC([3]Resultados_reescalado!JF3,3),$JI$6:$JJ$1006,2,0)</f>
        <v>0</v>
      </c>
      <c r="JG22" s="80"/>
      <c r="JI22">
        <v>1.6E-2</v>
      </c>
      <c r="JJ22" t="s">
        <v>141</v>
      </c>
    </row>
    <row r="23" spans="1:270">
      <c r="A23">
        <f>([3]Resultados_reescalado!A4)*100</f>
        <v>2</v>
      </c>
      <c r="B23" s="80">
        <f>VLOOKUP(TRUNC([3]Resultados_reescalado!B4,3),$JI$6:$JJ$1006,2,0)</f>
        <v>0</v>
      </c>
      <c r="C23" s="80">
        <f>VLOOKUP(TRUNC([3]Resultados_reescalado!C4,3),$JI$6:$JJ$1006,2,0)</f>
        <v>0</v>
      </c>
      <c r="D23" s="80">
        <f>VLOOKUP(TRUNC([3]Resultados_reescalado!D4,3),$JI$6:$JJ$1006,2,0)</f>
        <v>0</v>
      </c>
      <c r="E23" s="80">
        <f>VLOOKUP(TRUNC([3]Resultados_reescalado!E4,3),$JI$6:$JJ$1006,2,0)</f>
        <v>0</v>
      </c>
      <c r="F23" s="80">
        <f>VLOOKUP(TRUNC([3]Resultados_reescalado!F4,3),$JI$6:$JJ$1006,2,0)</f>
        <v>0</v>
      </c>
      <c r="G23" s="80" t="str">
        <f>VLOOKUP(TRUNC([3]Resultados_reescalado!G4,3),$JI$6:$JJ$1006,2,0)</f>
        <v>0%-5%</v>
      </c>
      <c r="H23" s="80">
        <f>VLOOKUP(TRUNC([3]Resultados_reescalado!H4,3),$JI$6:$JJ$1006,2,0)</f>
        <v>0</v>
      </c>
      <c r="I23" s="80">
        <f>VLOOKUP(TRUNC([3]Resultados_reescalado!I4,3),$JI$6:$JJ$1006,2,0)</f>
        <v>0</v>
      </c>
      <c r="J23" s="80">
        <f>VLOOKUP(TRUNC([3]Resultados_reescalado!J4,3),$JI$6:$JJ$1006,2,0)</f>
        <v>0</v>
      </c>
      <c r="K23" s="80">
        <f>VLOOKUP(TRUNC([3]Resultados_reescalado!K4,3),$JI$6:$JJ$1006,2,0)</f>
        <v>0</v>
      </c>
      <c r="L23" s="80" t="str">
        <f>VLOOKUP(TRUNC([3]Resultados_reescalado!L4,3),$JI$6:$JJ$1006,2,0)</f>
        <v>10%-20%</v>
      </c>
      <c r="M23" s="80" t="str">
        <f>VLOOKUP(TRUNC([3]Resultados_reescalado!M4,3),$JI$6:$JJ$1006,2,0)</f>
        <v>0%-5%</v>
      </c>
      <c r="N23" s="80" t="str">
        <f>VLOOKUP(TRUNC([3]Resultados_reescalado!N4,3),$JI$6:$JJ$1006,2,0)</f>
        <v>0%-5%</v>
      </c>
      <c r="O23" s="80" t="str">
        <f>VLOOKUP(TRUNC([3]Resultados_reescalado!O4,3),$JI$6:$JJ$1006,2,0)</f>
        <v>0%-5%</v>
      </c>
      <c r="P23" s="80">
        <f>VLOOKUP(TRUNC([3]Resultados_reescalado!P4,3),$JI$6:$JJ$1006,2,0)</f>
        <v>0</v>
      </c>
      <c r="Q23" s="80" t="str">
        <f>VLOOKUP(TRUNC([3]Resultados_reescalado!Q4,3),$JI$6:$JJ$1006,2,0)</f>
        <v>0%-5%</v>
      </c>
      <c r="R23" s="80">
        <f>VLOOKUP(TRUNC([3]Resultados_reescalado!R4,3),$JI$6:$JJ$1006,2,0)</f>
        <v>0</v>
      </c>
      <c r="S23" s="80">
        <f>VLOOKUP(TRUNC([3]Resultados_reescalado!S4,3),$JI$6:$JJ$1006,2,0)</f>
        <v>0</v>
      </c>
      <c r="T23" s="80">
        <f>VLOOKUP(TRUNC([3]Resultados_reescalado!T4,3),$JI$6:$JJ$1006,2,0)</f>
        <v>0</v>
      </c>
      <c r="U23" s="80">
        <f>VLOOKUP(TRUNC([3]Resultados_reescalado!U4,3),$JI$6:$JJ$1006,2,0)</f>
        <v>0</v>
      </c>
      <c r="V23" s="80">
        <f>VLOOKUP(TRUNC([3]Resultados_reescalado!V4,3),$JI$6:$JJ$1006,2,0)</f>
        <v>0</v>
      </c>
      <c r="W23" s="80">
        <f>VLOOKUP(TRUNC([3]Resultados_reescalado!W4,3),$JI$6:$JJ$1006,2,0)</f>
        <v>0</v>
      </c>
      <c r="X23" s="80">
        <f>VLOOKUP(TRUNC([3]Resultados_reescalado!X4,3),$JI$6:$JJ$1006,2,0)</f>
        <v>0</v>
      </c>
      <c r="Y23" s="80">
        <f>VLOOKUP(TRUNC([3]Resultados_reescalado!Y4,3),$JI$6:$JJ$1006,2,0)</f>
        <v>0</v>
      </c>
      <c r="Z23" s="80">
        <f>VLOOKUP(TRUNC([3]Resultados_reescalado!Z4,3),$JI$6:$JJ$1006,2,0)</f>
        <v>0</v>
      </c>
      <c r="AA23" s="80">
        <f>VLOOKUP(TRUNC([3]Resultados_reescalado!AA4,3),$JI$6:$JJ$1006,2,0)</f>
        <v>0</v>
      </c>
      <c r="AB23" s="80">
        <f>VLOOKUP(TRUNC([3]Resultados_reescalado!AB4,3),$JI$6:$JJ$1006,2,0)</f>
        <v>0</v>
      </c>
      <c r="AC23" s="80">
        <f>VLOOKUP(TRUNC([3]Resultados_reescalado!AC4,3),$JI$6:$JJ$1006,2,0)</f>
        <v>0</v>
      </c>
      <c r="AD23" s="80">
        <f>VLOOKUP(TRUNC([3]Resultados_reescalado!AD4,3),$JI$6:$JJ$1006,2,0)</f>
        <v>0</v>
      </c>
      <c r="AE23" s="80" t="str">
        <f>VLOOKUP(TRUNC([3]Resultados_reescalado!AE4,3),$JI$6:$JJ$1006,2,0)</f>
        <v>0%-5%</v>
      </c>
      <c r="AF23" s="80">
        <f>VLOOKUP(TRUNC([3]Resultados_reescalado!AF4,3),$JI$6:$JJ$1006,2,0)</f>
        <v>0</v>
      </c>
      <c r="AG23" s="80">
        <f>VLOOKUP(TRUNC([3]Resultados_reescalado!AG4,3),$JI$6:$JJ$1006,2,0)</f>
        <v>0</v>
      </c>
      <c r="AH23" s="80">
        <f>VLOOKUP(TRUNC([3]Resultados_reescalado!AH4,3),$JI$6:$JJ$1006,2,0)</f>
        <v>0</v>
      </c>
      <c r="AI23" s="80">
        <f>VLOOKUP(TRUNC([3]Resultados_reescalado!AI4,3),$JI$6:$JJ$1006,2,0)</f>
        <v>0</v>
      </c>
      <c r="AJ23" s="80">
        <f>VLOOKUP(TRUNC([3]Resultados_reescalado!AJ4,3),$JI$6:$JJ$1006,2,0)</f>
        <v>0</v>
      </c>
      <c r="AK23" s="80">
        <f>VLOOKUP(TRUNC([3]Resultados_reescalado!AK4,3),$JI$6:$JJ$1006,2,0)</f>
        <v>0</v>
      </c>
      <c r="AL23" s="80">
        <f>VLOOKUP(TRUNC([3]Resultados_reescalado!AL4,3),$JI$6:$JJ$1006,2,0)</f>
        <v>0</v>
      </c>
      <c r="AM23" s="80" t="str">
        <f>VLOOKUP(TRUNC([3]Resultados_reescalado!AM4,3),$JI$6:$JJ$1006,2,0)</f>
        <v>0%-5%</v>
      </c>
      <c r="AN23" s="80">
        <f>VLOOKUP(TRUNC([3]Resultados_reescalado!AN4,3),$JI$6:$JJ$1006,2,0)</f>
        <v>0</v>
      </c>
      <c r="AO23" s="80">
        <f>VLOOKUP(TRUNC([3]Resultados_reescalado!AO4,3),$JI$6:$JJ$1006,2,0)</f>
        <v>0</v>
      </c>
      <c r="AP23" s="80">
        <f>VLOOKUP(TRUNC([3]Resultados_reescalado!AP4,3),$JI$6:$JJ$1006,2,0)</f>
        <v>0</v>
      </c>
      <c r="AQ23" s="80">
        <f>VLOOKUP(TRUNC([3]Resultados_reescalado!AQ4,3),$JI$6:$JJ$1006,2,0)</f>
        <v>0</v>
      </c>
      <c r="AR23" s="80">
        <f>VLOOKUP(TRUNC([3]Resultados_reescalado!AR4,3),$JI$6:$JJ$1006,2,0)</f>
        <v>0</v>
      </c>
      <c r="AS23" s="80">
        <f>VLOOKUP(TRUNC([3]Resultados_reescalado!AS4,3),$JI$6:$JJ$1006,2,0)</f>
        <v>0</v>
      </c>
      <c r="AT23" s="80">
        <f>VLOOKUP(TRUNC([3]Resultados_reescalado!AT4,3),$JI$6:$JJ$1006,2,0)</f>
        <v>0</v>
      </c>
      <c r="AU23" s="80">
        <f>VLOOKUP(TRUNC([3]Resultados_reescalado!AU4,3),$JI$6:$JJ$1006,2,0)</f>
        <v>0</v>
      </c>
      <c r="AV23" s="80">
        <f>VLOOKUP(TRUNC([3]Resultados_reescalado!AV4,3),$JI$6:$JJ$1006,2,0)</f>
        <v>0</v>
      </c>
      <c r="AW23" s="80">
        <f>VLOOKUP(TRUNC([3]Resultados_reescalado!AW4,3),$JI$6:$JJ$1006,2,0)</f>
        <v>0</v>
      </c>
      <c r="AX23" s="80">
        <f>VLOOKUP(TRUNC([3]Resultados_reescalado!AX4,3),$JI$6:$JJ$1006,2,0)</f>
        <v>0</v>
      </c>
      <c r="AY23" s="80">
        <f>VLOOKUP(TRUNC([3]Resultados_reescalado!AY4,3),$JI$6:$JJ$1006,2,0)</f>
        <v>0</v>
      </c>
      <c r="AZ23" s="80">
        <f>VLOOKUP(TRUNC([3]Resultados_reescalado!AZ4,3),$JI$6:$JJ$1006,2,0)</f>
        <v>0</v>
      </c>
      <c r="BA23" s="80">
        <f>VLOOKUP(TRUNC([3]Resultados_reescalado!BA4,3),$JI$6:$JJ$1006,2,0)</f>
        <v>0</v>
      </c>
      <c r="BB23" s="80">
        <f>VLOOKUP(TRUNC([3]Resultados_reescalado!BB4,3),$JI$6:$JJ$1006,2,0)</f>
        <v>0</v>
      </c>
      <c r="BC23" s="80">
        <f>VLOOKUP(TRUNC([3]Resultados_reescalado!BC4,3),$JI$6:$JJ$1006,2,0)</f>
        <v>0</v>
      </c>
      <c r="BD23" s="80">
        <f>VLOOKUP(TRUNC([3]Resultados_reescalado!BD4,3),$JI$6:$JJ$1006,2,0)</f>
        <v>0</v>
      </c>
      <c r="BE23" s="80">
        <f>VLOOKUP(TRUNC([3]Resultados_reescalado!BE4,3),$JI$6:$JJ$1006,2,0)</f>
        <v>0</v>
      </c>
      <c r="BF23" s="80">
        <f>VLOOKUP(TRUNC([3]Resultados_reescalado!BF4,3),$JI$6:$JJ$1006,2,0)</f>
        <v>0</v>
      </c>
      <c r="BG23" s="80">
        <f>VLOOKUP(TRUNC([3]Resultados_reescalado!BG4,3),$JI$6:$JJ$1006,2,0)</f>
        <v>0</v>
      </c>
      <c r="BH23" s="80">
        <f>VLOOKUP(TRUNC([3]Resultados_reescalado!BH4,3),$JI$6:$JJ$1006,2,0)</f>
        <v>0</v>
      </c>
      <c r="BI23" s="80" t="str">
        <f>VLOOKUP(TRUNC([3]Resultados_reescalado!BI4,3),$JI$6:$JJ$1006,2,0)</f>
        <v>0%-5%</v>
      </c>
      <c r="BJ23" s="80">
        <f>VLOOKUP(TRUNC([3]Resultados_reescalado!BJ4,3),$JI$6:$JJ$1006,2,0)</f>
        <v>0</v>
      </c>
      <c r="BK23" s="80">
        <f>VLOOKUP(TRUNC([3]Resultados_reescalado!BK4,3),$JI$6:$JJ$1006,2,0)</f>
        <v>0</v>
      </c>
      <c r="BL23" s="80">
        <f>VLOOKUP(TRUNC([3]Resultados_reescalado!BL4,3),$JI$6:$JJ$1006,2,0)</f>
        <v>0</v>
      </c>
      <c r="BM23" s="80">
        <f>VLOOKUP(TRUNC([3]Resultados_reescalado!BM4,3),$JI$6:$JJ$1006,2,0)</f>
        <v>0</v>
      </c>
      <c r="BN23" s="80">
        <f>VLOOKUP(TRUNC([3]Resultados_reescalado!BN4,3),$JI$6:$JJ$1006,2,0)</f>
        <v>0</v>
      </c>
      <c r="BO23" s="80">
        <f>VLOOKUP(TRUNC([3]Resultados_reescalado!BO4,3),$JI$6:$JJ$1006,2,0)</f>
        <v>0</v>
      </c>
      <c r="BP23" s="80">
        <f>VLOOKUP(TRUNC([3]Resultados_reescalado!BP4,3),$JI$6:$JJ$1006,2,0)</f>
        <v>0</v>
      </c>
      <c r="BQ23" s="80">
        <f>VLOOKUP(TRUNC([3]Resultados_reescalado!BQ4,3),$JI$6:$JJ$1006,2,0)</f>
        <v>0</v>
      </c>
      <c r="BR23" s="80">
        <f>VLOOKUP(TRUNC([3]Resultados_reescalado!BR4,3),$JI$6:$JJ$1006,2,0)</f>
        <v>0</v>
      </c>
      <c r="BS23" s="80">
        <f>VLOOKUP(TRUNC([3]Resultados_reescalado!BS4,3),$JI$6:$JJ$1006,2,0)</f>
        <v>0</v>
      </c>
      <c r="BT23" s="80">
        <f>VLOOKUP(TRUNC([3]Resultados_reescalado!BT4,3),$JI$6:$JJ$1006,2,0)</f>
        <v>0</v>
      </c>
      <c r="BU23" s="80" t="str">
        <f>VLOOKUP(TRUNC([3]Resultados_reescalado!BU4,3),$JI$6:$JJ$1006,2,0)</f>
        <v>0%-5%</v>
      </c>
      <c r="BV23" s="80">
        <f>VLOOKUP(TRUNC([3]Resultados_reescalado!BV4,3),$JI$6:$JJ$1006,2,0)</f>
        <v>0</v>
      </c>
      <c r="BW23" s="80">
        <f>VLOOKUP(TRUNC([3]Resultados_reescalado!BW4,3),$JI$6:$JJ$1006,2,0)</f>
        <v>0</v>
      </c>
      <c r="BX23" s="80">
        <f>VLOOKUP(TRUNC([3]Resultados_reescalado!BX4,3),$JI$6:$JJ$1006,2,0)</f>
        <v>0</v>
      </c>
      <c r="BY23" s="80">
        <f>VLOOKUP(TRUNC([3]Resultados_reescalado!BY4,3),$JI$6:$JJ$1006,2,0)</f>
        <v>0</v>
      </c>
      <c r="BZ23" s="80">
        <f>VLOOKUP(TRUNC([3]Resultados_reescalado!BZ4,3),$JI$6:$JJ$1006,2,0)</f>
        <v>0</v>
      </c>
      <c r="CA23" s="80">
        <f>VLOOKUP(TRUNC([3]Resultados_reescalado!CA4,3),$JI$6:$JJ$1006,2,0)</f>
        <v>0</v>
      </c>
      <c r="CB23" s="80">
        <f>VLOOKUP(TRUNC([3]Resultados_reescalado!CB4,3),$JI$6:$JJ$1006,2,0)</f>
        <v>0</v>
      </c>
      <c r="CC23" s="80">
        <f>VLOOKUP(TRUNC([3]Resultados_reescalado!CC4,3),$JI$6:$JJ$1006,2,0)</f>
        <v>0</v>
      </c>
      <c r="CD23" s="80">
        <f>VLOOKUP(TRUNC([3]Resultados_reescalado!CD4,3),$JI$6:$JJ$1006,2,0)</f>
        <v>0</v>
      </c>
      <c r="CE23" s="80">
        <f>VLOOKUP(TRUNC([3]Resultados_reescalado!CE4,3),$JI$6:$JJ$1006,2,0)</f>
        <v>0</v>
      </c>
      <c r="CF23" s="80">
        <f>VLOOKUP(TRUNC([3]Resultados_reescalado!CF4,3),$JI$6:$JJ$1006,2,0)</f>
        <v>0</v>
      </c>
      <c r="CG23" s="80">
        <f>VLOOKUP(TRUNC([3]Resultados_reescalado!CG4,3),$JI$6:$JJ$1006,2,0)</f>
        <v>0</v>
      </c>
      <c r="CH23" s="80">
        <f>VLOOKUP(TRUNC([3]Resultados_reescalado!CH4,3),$JI$6:$JJ$1006,2,0)</f>
        <v>0</v>
      </c>
      <c r="CI23" s="80">
        <f>VLOOKUP(TRUNC([3]Resultados_reescalado!CI4,3),$JI$6:$JJ$1006,2,0)</f>
        <v>0</v>
      </c>
      <c r="CJ23" s="80">
        <f>VLOOKUP(TRUNC([3]Resultados_reescalado!CJ4,3),$JI$6:$JJ$1006,2,0)</f>
        <v>0</v>
      </c>
      <c r="CK23" s="80">
        <f>VLOOKUP(TRUNC([3]Resultados_reescalado!CK4,3),$JI$6:$JJ$1006,2,0)</f>
        <v>0</v>
      </c>
      <c r="CL23" s="80">
        <f>VLOOKUP(TRUNC([3]Resultados_reescalado!CL4,3),$JI$6:$JJ$1006,2,0)</f>
        <v>0</v>
      </c>
      <c r="CM23" s="80" t="str">
        <f>VLOOKUP(TRUNC([3]Resultados_reescalado!CM4,3),$JI$6:$JJ$1006,2,0)</f>
        <v>0%-5%</v>
      </c>
      <c r="CN23" s="80" t="str">
        <f>VLOOKUP(TRUNC([3]Resultados_reescalado!CN4,3),$JI$6:$JJ$1006,2,0)</f>
        <v>0%-5%</v>
      </c>
      <c r="CO23" s="80" t="str">
        <f>VLOOKUP(TRUNC([3]Resultados_reescalado!CO4,3),$JI$6:$JJ$1006,2,0)</f>
        <v>0%-5%</v>
      </c>
      <c r="CP23" s="80">
        <f>VLOOKUP(TRUNC([3]Resultados_reescalado!CP4,3),$JI$6:$JJ$1006,2,0)</f>
        <v>0</v>
      </c>
      <c r="CQ23" s="80">
        <f>VLOOKUP(TRUNC([3]Resultados_reescalado!CQ4,3),$JI$6:$JJ$1006,2,0)</f>
        <v>0</v>
      </c>
      <c r="CR23" s="80">
        <f>VLOOKUP(TRUNC([3]Resultados_reescalado!CR4,3),$JI$6:$JJ$1006,2,0)</f>
        <v>0</v>
      </c>
      <c r="CS23" s="80">
        <f>VLOOKUP(TRUNC([3]Resultados_reescalado!CS4,3),$JI$6:$JJ$1006,2,0)</f>
        <v>0</v>
      </c>
      <c r="CT23" s="80">
        <f>VLOOKUP(TRUNC([3]Resultados_reescalado!CT4,3),$JI$6:$JJ$1006,2,0)</f>
        <v>0</v>
      </c>
      <c r="CU23" s="80">
        <f>VLOOKUP(TRUNC([3]Resultados_reescalado!CU4,3),$JI$6:$JJ$1006,2,0)</f>
        <v>0</v>
      </c>
      <c r="CV23" s="80" t="str">
        <f>VLOOKUP(TRUNC([3]Resultados_reescalado!CV4,3),$JI$6:$JJ$1006,2,0)</f>
        <v>0%-5%</v>
      </c>
      <c r="CW23" s="80">
        <f>VLOOKUP(TRUNC([3]Resultados_reescalado!CW4,3),$JI$6:$JJ$1006,2,0)</f>
        <v>0</v>
      </c>
      <c r="CX23" s="80" t="str">
        <f>VLOOKUP(TRUNC([3]Resultados_reescalado!CX4,3),$JI$6:$JJ$1006,2,0)</f>
        <v>0%-5%</v>
      </c>
      <c r="CY23" s="80">
        <f>VLOOKUP(TRUNC([3]Resultados_reescalado!CY4,3),$JI$6:$JJ$1006,2,0)</f>
        <v>0</v>
      </c>
      <c r="CZ23" s="80">
        <f>VLOOKUP(TRUNC([3]Resultados_reescalado!CZ4,3),$JI$6:$JJ$1006,2,0)</f>
        <v>0</v>
      </c>
      <c r="DA23" s="80">
        <f>VLOOKUP(TRUNC([3]Resultados_reescalado!DA4,3),$JI$6:$JJ$1006,2,0)</f>
        <v>0</v>
      </c>
      <c r="DB23" s="80">
        <f>VLOOKUP(TRUNC([3]Resultados_reescalado!DB4,3),$JI$6:$JJ$1006,2,0)</f>
        <v>0</v>
      </c>
      <c r="DC23" s="80">
        <f>VLOOKUP(TRUNC([3]Resultados_reescalado!DC4,3),$JI$6:$JJ$1006,2,0)</f>
        <v>0</v>
      </c>
      <c r="DD23" s="80">
        <f>VLOOKUP(TRUNC([3]Resultados_reescalado!DD4,3),$JI$6:$JJ$1006,2,0)</f>
        <v>0</v>
      </c>
      <c r="DE23" s="80">
        <f>VLOOKUP(TRUNC([3]Resultados_reescalado!DE4,3),$JI$6:$JJ$1006,2,0)</f>
        <v>0</v>
      </c>
      <c r="DF23" s="80">
        <f>VLOOKUP(TRUNC([3]Resultados_reescalado!DF4,3),$JI$6:$JJ$1006,2,0)</f>
        <v>0</v>
      </c>
      <c r="DG23" s="80">
        <f>VLOOKUP(TRUNC([3]Resultados_reescalado!DG4,3),$JI$6:$JJ$1006,2,0)</f>
        <v>0</v>
      </c>
      <c r="DH23" s="80">
        <f>VLOOKUP(TRUNC([3]Resultados_reescalado!DH4,3),$JI$6:$JJ$1006,2,0)</f>
        <v>0</v>
      </c>
      <c r="DI23" s="80">
        <f>VLOOKUP(TRUNC([3]Resultados_reescalado!DI4,3),$JI$6:$JJ$1006,2,0)</f>
        <v>0</v>
      </c>
      <c r="DJ23" s="80">
        <f>VLOOKUP(TRUNC([3]Resultados_reescalado!DJ4,3),$JI$6:$JJ$1006,2,0)</f>
        <v>0</v>
      </c>
      <c r="DK23" s="80" t="str">
        <f>VLOOKUP(TRUNC([3]Resultados_reescalado!DK4,3),$JI$6:$JJ$1006,2,0)</f>
        <v>0%-5%</v>
      </c>
      <c r="DL23" s="80" t="str">
        <f>VLOOKUP(TRUNC([3]Resultados_reescalado!DL4,3),$JI$6:$JJ$1006,2,0)</f>
        <v>0%-5%</v>
      </c>
      <c r="DM23" s="80">
        <f>VLOOKUP(TRUNC([3]Resultados_reescalado!DM4,3),$JI$6:$JJ$1006,2,0)</f>
        <v>0</v>
      </c>
      <c r="DN23" s="80" t="str">
        <f>VLOOKUP(TRUNC([3]Resultados_reescalado!DN4,3),$JI$6:$JJ$1006,2,0)</f>
        <v>0%-5%</v>
      </c>
      <c r="DO23" s="80">
        <f>VLOOKUP(TRUNC([3]Resultados_reescalado!DO4,3),$JI$6:$JJ$1006,2,0)</f>
        <v>0</v>
      </c>
      <c r="DP23" s="80">
        <f>VLOOKUP(TRUNC([3]Resultados_reescalado!DP4,3),$JI$6:$JJ$1006,2,0)</f>
        <v>0</v>
      </c>
      <c r="DQ23" s="80">
        <f>VLOOKUP(TRUNC([3]Resultados_reescalado!DQ4,3),$JI$6:$JJ$1006,2,0)</f>
        <v>0</v>
      </c>
      <c r="DR23" s="80">
        <f>VLOOKUP(TRUNC([3]Resultados_reescalado!DR4,3),$JI$6:$JJ$1006,2,0)</f>
        <v>0</v>
      </c>
      <c r="DS23" s="80">
        <f>VLOOKUP(TRUNC([3]Resultados_reescalado!DS4,3),$JI$6:$JJ$1006,2,0)</f>
        <v>0</v>
      </c>
      <c r="DT23" s="80">
        <f>VLOOKUP(TRUNC([3]Resultados_reescalado!DT4,3),$JI$6:$JJ$1006,2,0)</f>
        <v>0</v>
      </c>
      <c r="DU23" s="80">
        <f>VLOOKUP(TRUNC([3]Resultados_reescalado!DU4,3),$JI$6:$JJ$1006,2,0)</f>
        <v>0</v>
      </c>
      <c r="DV23" s="80">
        <f>VLOOKUP(TRUNC([3]Resultados_reescalado!DV4,3),$JI$6:$JJ$1006,2,0)</f>
        <v>0</v>
      </c>
      <c r="DW23" s="80">
        <f>VLOOKUP(TRUNC([3]Resultados_reescalado!DW4,3),$JI$6:$JJ$1006,2,0)</f>
        <v>0</v>
      </c>
      <c r="DX23" s="80">
        <f>VLOOKUP(TRUNC([3]Resultados_reescalado!DX4,3),$JI$6:$JJ$1006,2,0)</f>
        <v>0</v>
      </c>
      <c r="DY23" s="80">
        <f>VLOOKUP(TRUNC([3]Resultados_reescalado!DY4,3),$JI$6:$JJ$1006,2,0)</f>
        <v>0</v>
      </c>
      <c r="DZ23" s="80">
        <f>VLOOKUP(TRUNC([3]Resultados_reescalado!DZ4,3),$JI$6:$JJ$1006,2,0)</f>
        <v>0</v>
      </c>
      <c r="EA23" s="80">
        <f>VLOOKUP(TRUNC([3]Resultados_reescalado!EA4,3),$JI$6:$JJ$1006,2,0)</f>
        <v>0</v>
      </c>
      <c r="EB23" s="80">
        <f>VLOOKUP(TRUNC([3]Resultados_reescalado!EB4,3),$JI$6:$JJ$1006,2,0)</f>
        <v>0</v>
      </c>
      <c r="EC23" s="80">
        <f>VLOOKUP(TRUNC([3]Resultados_reescalado!EC4,3),$JI$6:$JJ$1006,2,0)</f>
        <v>0</v>
      </c>
      <c r="ED23" s="80">
        <f>VLOOKUP(TRUNC([3]Resultados_reescalado!ED4,3),$JI$6:$JJ$1006,2,0)</f>
        <v>0</v>
      </c>
      <c r="EE23" s="80">
        <f>VLOOKUP(TRUNC([3]Resultados_reescalado!EE4,3),$JI$6:$JJ$1006,2,0)</f>
        <v>0</v>
      </c>
      <c r="EF23" s="80">
        <f>VLOOKUP(TRUNC([3]Resultados_reescalado!EF4,3),$JI$6:$JJ$1006,2,0)</f>
        <v>0</v>
      </c>
      <c r="EG23" s="80">
        <f>VLOOKUP(TRUNC([3]Resultados_reescalado!EG4,3),$JI$6:$JJ$1006,2,0)</f>
        <v>0</v>
      </c>
      <c r="EH23" s="80">
        <f>VLOOKUP(TRUNC([3]Resultados_reescalado!EH4,3),$JI$6:$JJ$1006,2,0)</f>
        <v>0</v>
      </c>
      <c r="EI23" s="80">
        <f>VLOOKUP(TRUNC([3]Resultados_reescalado!EI4,3),$JI$6:$JJ$1006,2,0)</f>
        <v>0</v>
      </c>
      <c r="EJ23" s="80">
        <f>VLOOKUP(TRUNC([3]Resultados_reescalado!EJ4,3),$JI$6:$JJ$1006,2,0)</f>
        <v>0</v>
      </c>
      <c r="EK23" s="80">
        <f>VLOOKUP(TRUNC([3]Resultados_reescalado!EK4,3),$JI$6:$JJ$1006,2,0)</f>
        <v>0</v>
      </c>
      <c r="EL23" s="80">
        <f>VLOOKUP(TRUNC([3]Resultados_reescalado!EL4,3),$JI$6:$JJ$1006,2,0)</f>
        <v>0</v>
      </c>
      <c r="EM23" s="80">
        <f>VLOOKUP(TRUNC([3]Resultados_reescalado!EM4,3),$JI$6:$JJ$1006,2,0)</f>
        <v>0</v>
      </c>
      <c r="EN23" s="80">
        <f>VLOOKUP(TRUNC([3]Resultados_reescalado!EN4,3),$JI$6:$JJ$1006,2,0)</f>
        <v>0</v>
      </c>
      <c r="EO23" s="80">
        <f>VLOOKUP(TRUNC([3]Resultados_reescalado!EO4,3),$JI$6:$JJ$1006,2,0)</f>
        <v>0</v>
      </c>
      <c r="EP23" s="80">
        <f>VLOOKUP(TRUNC([3]Resultados_reescalado!EP4,3),$JI$6:$JJ$1006,2,0)</f>
        <v>0</v>
      </c>
      <c r="EQ23" s="80">
        <f>VLOOKUP(TRUNC([3]Resultados_reescalado!EQ4,3),$JI$6:$JJ$1006,2,0)</f>
        <v>0</v>
      </c>
      <c r="ER23" s="80">
        <f>VLOOKUP(TRUNC([3]Resultados_reescalado!ER4,3),$JI$6:$JJ$1006,2,0)</f>
        <v>0</v>
      </c>
      <c r="ES23" s="80">
        <f>VLOOKUP(TRUNC([3]Resultados_reescalado!ES4,3),$JI$6:$JJ$1006,2,0)</f>
        <v>0</v>
      </c>
      <c r="ET23" s="80">
        <f>VLOOKUP(TRUNC([3]Resultados_reescalado!ET4,3),$JI$6:$JJ$1006,2,0)</f>
        <v>0</v>
      </c>
      <c r="EU23" s="80">
        <f>VLOOKUP(TRUNC([3]Resultados_reescalado!EU4,3),$JI$6:$JJ$1006,2,0)</f>
        <v>0</v>
      </c>
      <c r="EV23" s="80">
        <f>VLOOKUP(TRUNC([3]Resultados_reescalado!EV4,3),$JI$6:$JJ$1006,2,0)</f>
        <v>0</v>
      </c>
      <c r="EW23" s="80">
        <f>VLOOKUP(TRUNC([3]Resultados_reescalado!EW4,3),$JI$6:$JJ$1006,2,0)</f>
        <v>0</v>
      </c>
      <c r="EX23" s="80">
        <f>VLOOKUP(TRUNC([3]Resultados_reescalado!EX4,3),$JI$6:$JJ$1006,2,0)</f>
        <v>0</v>
      </c>
      <c r="EY23" s="80">
        <f>VLOOKUP(TRUNC([3]Resultados_reescalado!EY4,3),$JI$6:$JJ$1006,2,0)</f>
        <v>0</v>
      </c>
      <c r="EZ23" s="80">
        <f>VLOOKUP(TRUNC([3]Resultados_reescalado!EZ4,3),$JI$6:$JJ$1006,2,0)</f>
        <v>0</v>
      </c>
      <c r="FA23" s="80">
        <f>VLOOKUP(TRUNC([3]Resultados_reescalado!FA4,3),$JI$6:$JJ$1006,2,0)</f>
        <v>0</v>
      </c>
      <c r="FB23" s="80">
        <f>VLOOKUP(TRUNC([3]Resultados_reescalado!FB4,3),$JI$6:$JJ$1006,2,0)</f>
        <v>0</v>
      </c>
      <c r="FC23" s="80">
        <f>VLOOKUP(TRUNC([3]Resultados_reescalado!FC4,3),$JI$6:$JJ$1006,2,0)</f>
        <v>0</v>
      </c>
      <c r="FD23" s="80">
        <f>VLOOKUP(TRUNC([3]Resultados_reescalado!FD4,3),$JI$6:$JJ$1006,2,0)</f>
        <v>0</v>
      </c>
      <c r="FE23" s="80" t="str">
        <f>VLOOKUP(TRUNC([3]Resultados_reescalado!FE4,3),$JI$6:$JJ$1006,2,0)</f>
        <v>0%-5%</v>
      </c>
      <c r="FF23" s="80">
        <f>VLOOKUP(TRUNC([3]Resultados_reescalado!FF4,3),$JI$6:$JJ$1006,2,0)</f>
        <v>0</v>
      </c>
      <c r="FG23" s="80">
        <f>VLOOKUP(TRUNC([3]Resultados_reescalado!FG4,3),$JI$6:$JJ$1006,2,0)</f>
        <v>0</v>
      </c>
      <c r="FH23" s="80">
        <f>VLOOKUP(TRUNC([3]Resultados_reescalado!FH4,3),$JI$6:$JJ$1006,2,0)</f>
        <v>0</v>
      </c>
      <c r="FI23" s="80" t="str">
        <f>VLOOKUP(TRUNC([3]Resultados_reescalado!FI4,3),$JI$6:$JJ$1006,2,0)</f>
        <v>0%-5%</v>
      </c>
      <c r="FJ23" s="80">
        <f>VLOOKUP(TRUNC([3]Resultados_reescalado!FJ4,3),$JI$6:$JJ$1006,2,0)</f>
        <v>0</v>
      </c>
      <c r="FK23" s="80">
        <f>VLOOKUP(TRUNC([3]Resultados_reescalado!FK4,3),$JI$6:$JJ$1006,2,0)</f>
        <v>0</v>
      </c>
      <c r="FL23" s="80">
        <f>VLOOKUP(TRUNC([3]Resultados_reescalado!FL4,3),$JI$6:$JJ$1006,2,0)</f>
        <v>0</v>
      </c>
      <c r="FM23" s="80">
        <f>VLOOKUP(TRUNC([3]Resultados_reescalado!FM4,3),$JI$6:$JJ$1006,2,0)</f>
        <v>0</v>
      </c>
      <c r="FN23" s="80">
        <f>VLOOKUP(TRUNC([3]Resultados_reescalado!FN4,3),$JI$6:$JJ$1006,2,0)</f>
        <v>0</v>
      </c>
      <c r="FO23" s="80">
        <f>VLOOKUP(TRUNC([3]Resultados_reescalado!FO4,3),$JI$6:$JJ$1006,2,0)</f>
        <v>0</v>
      </c>
      <c r="FP23" s="80">
        <f>VLOOKUP(TRUNC([3]Resultados_reescalado!FP4,3),$JI$6:$JJ$1006,2,0)</f>
        <v>0</v>
      </c>
      <c r="FQ23" s="80">
        <f>VLOOKUP(TRUNC([3]Resultados_reescalado!FQ4,3),$JI$6:$JJ$1006,2,0)</f>
        <v>0</v>
      </c>
      <c r="FR23" s="80">
        <f>VLOOKUP(TRUNC([3]Resultados_reescalado!FR4,3),$JI$6:$JJ$1006,2,0)</f>
        <v>0</v>
      </c>
      <c r="FS23" s="80">
        <f>VLOOKUP(TRUNC([3]Resultados_reescalado!FS4,3),$JI$6:$JJ$1006,2,0)</f>
        <v>0</v>
      </c>
      <c r="FT23" s="80">
        <f>VLOOKUP(TRUNC([3]Resultados_reescalado!FT4,3),$JI$6:$JJ$1006,2,0)</f>
        <v>0</v>
      </c>
      <c r="FU23" s="80">
        <f>VLOOKUP(TRUNC([3]Resultados_reescalado!FU4,3),$JI$6:$JJ$1006,2,0)</f>
        <v>0</v>
      </c>
      <c r="FV23" s="80">
        <f>VLOOKUP(TRUNC([3]Resultados_reescalado!FV4,3),$JI$6:$JJ$1006,2,0)</f>
        <v>0</v>
      </c>
      <c r="FW23" s="80">
        <f>VLOOKUP(TRUNC([3]Resultados_reescalado!FW4,3),$JI$6:$JJ$1006,2,0)</f>
        <v>0</v>
      </c>
      <c r="FX23" s="80">
        <f>VLOOKUP(TRUNC([3]Resultados_reescalado!FX4,3),$JI$6:$JJ$1006,2,0)</f>
        <v>0</v>
      </c>
      <c r="FY23" s="80">
        <f>VLOOKUP(TRUNC([3]Resultados_reescalado!FY4,3),$JI$6:$JJ$1006,2,0)</f>
        <v>0</v>
      </c>
      <c r="FZ23" s="80">
        <f>VLOOKUP(TRUNC([3]Resultados_reescalado!FZ4,3),$JI$6:$JJ$1006,2,0)</f>
        <v>0</v>
      </c>
      <c r="GA23" s="80">
        <f>VLOOKUP(TRUNC([3]Resultados_reescalado!GA4,3),$JI$6:$JJ$1006,2,0)</f>
        <v>0</v>
      </c>
      <c r="GB23" s="80">
        <f>VLOOKUP(TRUNC([3]Resultados_reescalado!GB4,3),$JI$6:$JJ$1006,2,0)</f>
        <v>0</v>
      </c>
      <c r="GC23" s="80">
        <f>VLOOKUP(TRUNC([3]Resultados_reescalado!GC4,3),$JI$6:$JJ$1006,2,0)</f>
        <v>0</v>
      </c>
      <c r="GD23" s="80">
        <f>VLOOKUP(TRUNC([3]Resultados_reescalado!GD4,3),$JI$6:$JJ$1006,2,0)</f>
        <v>0</v>
      </c>
      <c r="GE23" s="80" t="str">
        <f>VLOOKUP(TRUNC([3]Resultados_reescalado!GE4,3),$JI$6:$JJ$1006,2,0)</f>
        <v>0%-5%</v>
      </c>
      <c r="GF23" s="80">
        <f>VLOOKUP(TRUNC([3]Resultados_reescalado!GF4,3),$JI$6:$JJ$1006,2,0)</f>
        <v>0</v>
      </c>
      <c r="GG23" s="80">
        <f>VLOOKUP(TRUNC([3]Resultados_reescalado!GG4,3),$JI$6:$JJ$1006,2,0)</f>
        <v>0</v>
      </c>
      <c r="GH23" s="80">
        <f>VLOOKUP(TRUNC([3]Resultados_reescalado!GH4,3),$JI$6:$JJ$1006,2,0)</f>
        <v>0</v>
      </c>
      <c r="GI23" s="80">
        <f>VLOOKUP(TRUNC([3]Resultados_reescalado!GI4,3),$JI$6:$JJ$1006,2,0)</f>
        <v>0</v>
      </c>
      <c r="GJ23" s="80">
        <f>VLOOKUP(TRUNC([3]Resultados_reescalado!GJ4,3),$JI$6:$JJ$1006,2,0)</f>
        <v>0</v>
      </c>
      <c r="GK23" s="80">
        <f>VLOOKUP(TRUNC([3]Resultados_reescalado!GK4,3),$JI$6:$JJ$1006,2,0)</f>
        <v>0</v>
      </c>
      <c r="GL23" s="80">
        <f>VLOOKUP(TRUNC([3]Resultados_reescalado!GL4,3),$JI$6:$JJ$1006,2,0)</f>
        <v>0</v>
      </c>
      <c r="GM23" s="80">
        <f>VLOOKUP(TRUNC([3]Resultados_reescalado!GM4,3),$JI$6:$JJ$1006,2,0)</f>
        <v>0</v>
      </c>
      <c r="GN23" s="80">
        <f>VLOOKUP(TRUNC([3]Resultados_reescalado!GN4,3),$JI$6:$JJ$1006,2,0)</f>
        <v>0</v>
      </c>
      <c r="GO23" s="80">
        <f>VLOOKUP(TRUNC([3]Resultados_reescalado!GO4,3),$JI$6:$JJ$1006,2,0)</f>
        <v>0</v>
      </c>
      <c r="GP23" s="80">
        <f>VLOOKUP(TRUNC([3]Resultados_reescalado!GP4,3),$JI$6:$JJ$1006,2,0)</f>
        <v>0</v>
      </c>
      <c r="GQ23" s="80">
        <f>VLOOKUP(TRUNC([3]Resultados_reescalado!GQ4,3),$JI$6:$JJ$1006,2,0)</f>
        <v>0</v>
      </c>
      <c r="GR23" s="80">
        <f>VLOOKUP(TRUNC([3]Resultados_reescalado!GR4,3),$JI$6:$JJ$1006,2,0)</f>
        <v>0</v>
      </c>
      <c r="GS23" s="80">
        <f>VLOOKUP(TRUNC([3]Resultados_reescalado!GS4,3),$JI$6:$JJ$1006,2,0)</f>
        <v>0</v>
      </c>
      <c r="GT23" s="80">
        <f>VLOOKUP(TRUNC([3]Resultados_reescalado!GT4,3),$JI$6:$JJ$1006,2,0)</f>
        <v>0</v>
      </c>
      <c r="GU23" s="80">
        <f>VLOOKUP(TRUNC([3]Resultados_reescalado!GU4,3),$JI$6:$JJ$1006,2,0)</f>
        <v>0</v>
      </c>
      <c r="GV23" s="80">
        <f>VLOOKUP(TRUNC([3]Resultados_reescalado!GV4,3),$JI$6:$JJ$1006,2,0)</f>
        <v>0</v>
      </c>
      <c r="GW23" s="80">
        <f>VLOOKUP(TRUNC([3]Resultados_reescalado!GW4,3),$JI$6:$JJ$1006,2,0)</f>
        <v>0</v>
      </c>
      <c r="GX23" s="80">
        <f>VLOOKUP(TRUNC([3]Resultados_reescalado!GX4,3),$JI$6:$JJ$1006,2,0)</f>
        <v>0</v>
      </c>
      <c r="GY23" s="80">
        <f>VLOOKUP(TRUNC([3]Resultados_reescalado!GY4,3),$JI$6:$JJ$1006,2,0)</f>
        <v>0</v>
      </c>
      <c r="GZ23" s="80">
        <f>VLOOKUP(TRUNC([3]Resultados_reescalado!GZ4,3),$JI$6:$JJ$1006,2,0)</f>
        <v>0</v>
      </c>
      <c r="HA23" s="80">
        <f>VLOOKUP(TRUNC([3]Resultados_reescalado!HA4,3),$JI$6:$JJ$1006,2,0)</f>
        <v>0</v>
      </c>
      <c r="HB23" s="80">
        <f>VLOOKUP(TRUNC([3]Resultados_reescalado!HB4,3),$JI$6:$JJ$1006,2,0)</f>
        <v>0</v>
      </c>
      <c r="HC23" s="80">
        <f>VLOOKUP(TRUNC([3]Resultados_reescalado!HC4,3),$JI$6:$JJ$1006,2,0)</f>
        <v>0</v>
      </c>
      <c r="HD23" s="80">
        <f>VLOOKUP(TRUNC([3]Resultados_reescalado!HD4,3),$JI$6:$JJ$1006,2,0)</f>
        <v>0</v>
      </c>
      <c r="HE23" s="80">
        <f>VLOOKUP(TRUNC([3]Resultados_reescalado!HE4,3),$JI$6:$JJ$1006,2,0)</f>
        <v>0</v>
      </c>
      <c r="HF23" s="80">
        <f>VLOOKUP(TRUNC([3]Resultados_reescalado!HF4,3),$JI$6:$JJ$1006,2,0)</f>
        <v>0</v>
      </c>
      <c r="HG23" s="80">
        <f>VLOOKUP(TRUNC([3]Resultados_reescalado!HG4,3),$JI$6:$JJ$1006,2,0)</f>
        <v>0</v>
      </c>
      <c r="HH23" s="80">
        <f>VLOOKUP(TRUNC([3]Resultados_reescalado!HH4,3),$JI$6:$JJ$1006,2,0)</f>
        <v>0</v>
      </c>
      <c r="HI23" s="80">
        <f>VLOOKUP(TRUNC([3]Resultados_reescalado!HI4,3),$JI$6:$JJ$1006,2,0)</f>
        <v>0</v>
      </c>
      <c r="HJ23" s="80">
        <f>VLOOKUP(TRUNC([3]Resultados_reescalado!HJ4,3),$JI$6:$JJ$1006,2,0)</f>
        <v>0</v>
      </c>
      <c r="HK23" s="80">
        <f>VLOOKUP(TRUNC([3]Resultados_reescalado!HK4,3),$JI$6:$JJ$1006,2,0)</f>
        <v>0</v>
      </c>
      <c r="HL23" s="80">
        <f>VLOOKUP(TRUNC([3]Resultados_reescalado!HL4,3),$JI$6:$JJ$1006,2,0)</f>
        <v>0</v>
      </c>
      <c r="HM23" s="80" t="str">
        <f>VLOOKUP(TRUNC([3]Resultados_reescalado!HM4,3),$JI$6:$JJ$1006,2,0)</f>
        <v>0%-5%</v>
      </c>
      <c r="HN23" s="80">
        <f>VLOOKUP(TRUNC([3]Resultados_reescalado!HN4,3),$JI$6:$JJ$1006,2,0)</f>
        <v>0</v>
      </c>
      <c r="HO23" s="80" t="str">
        <f>VLOOKUP(TRUNC([3]Resultados_reescalado!HO4,3),$JI$6:$JJ$1006,2,0)</f>
        <v>0%-5%</v>
      </c>
      <c r="HP23" s="80" t="str">
        <f>VLOOKUP(TRUNC([3]Resultados_reescalado!HP4,3),$JI$6:$JJ$1006,2,0)</f>
        <v>0%-5%</v>
      </c>
      <c r="HQ23" s="80">
        <f>VLOOKUP(TRUNC([3]Resultados_reescalado!HQ4,3),$JI$6:$JJ$1006,2,0)</f>
        <v>0</v>
      </c>
      <c r="HR23" s="80">
        <f>VLOOKUP(TRUNC([3]Resultados_reescalado!HR4,3),$JI$6:$JJ$1006,2,0)</f>
        <v>0</v>
      </c>
      <c r="HS23" s="80">
        <f>VLOOKUP(TRUNC([3]Resultados_reescalado!HS4,3),$JI$6:$JJ$1006,2,0)</f>
        <v>0</v>
      </c>
      <c r="HT23" s="80" t="str">
        <f>VLOOKUP(TRUNC([3]Resultados_reescalado!HT4,3),$JI$6:$JJ$1006,2,0)</f>
        <v>0%-5%</v>
      </c>
      <c r="HU23" s="80">
        <f>VLOOKUP(TRUNC([3]Resultados_reescalado!HU4,3),$JI$6:$JJ$1006,2,0)</f>
        <v>0</v>
      </c>
      <c r="HV23" s="80">
        <f>VLOOKUP(TRUNC([3]Resultados_reescalado!HV4,3),$JI$6:$JJ$1006,2,0)</f>
        <v>0</v>
      </c>
      <c r="HW23" s="80">
        <f>VLOOKUP(TRUNC([3]Resultados_reescalado!HW4,3),$JI$6:$JJ$1006,2,0)</f>
        <v>0</v>
      </c>
      <c r="HX23" s="80">
        <f>VLOOKUP(TRUNC([3]Resultados_reescalado!HX4,3),$JI$6:$JJ$1006,2,0)</f>
        <v>0</v>
      </c>
      <c r="HY23" s="80" t="str">
        <f>VLOOKUP(TRUNC([3]Resultados_reescalado!HY4,3),$JI$6:$JJ$1006,2,0)</f>
        <v>0%-5%</v>
      </c>
      <c r="HZ23" s="80" t="str">
        <f>VLOOKUP(TRUNC([3]Resultados_reescalado!HZ4,3),$JI$6:$JJ$1006,2,0)</f>
        <v>0%-5%</v>
      </c>
      <c r="IA23" s="80">
        <f>VLOOKUP(TRUNC([3]Resultados_reescalado!IA4,3),$JI$6:$JJ$1006,2,0)</f>
        <v>0</v>
      </c>
      <c r="IB23" s="80" t="str">
        <f>VLOOKUP(TRUNC([3]Resultados_reescalado!IB4,3),$JI$6:$JJ$1006,2,0)</f>
        <v>0%-5%</v>
      </c>
      <c r="IC23" s="80" t="str">
        <f>VLOOKUP(TRUNC([3]Resultados_reescalado!IC4,3),$JI$6:$JJ$1006,2,0)</f>
        <v>0%-5%</v>
      </c>
      <c r="ID23" s="80" t="str">
        <f>VLOOKUP(TRUNC([3]Resultados_reescalado!ID4,3),$JI$6:$JJ$1006,2,0)</f>
        <v>0%-5%</v>
      </c>
      <c r="IE23" s="80" t="str">
        <f>VLOOKUP(TRUNC([3]Resultados_reescalado!IE4,3),$JI$6:$JJ$1006,2,0)</f>
        <v>0%-5%</v>
      </c>
      <c r="IF23" s="80" t="str">
        <f>VLOOKUP(TRUNC([3]Resultados_reescalado!IF4,3),$JI$6:$JJ$1006,2,0)</f>
        <v>0%-5%</v>
      </c>
      <c r="IG23" s="80" t="str">
        <f>VLOOKUP(TRUNC([3]Resultados_reescalado!IG4,3),$JI$6:$JJ$1006,2,0)</f>
        <v>0%-5%</v>
      </c>
      <c r="IH23" s="80">
        <f>VLOOKUP(TRUNC([3]Resultados_reescalado!IH4,3),$JI$6:$JJ$1006,2,0)</f>
        <v>0</v>
      </c>
      <c r="II23" s="80">
        <f>VLOOKUP(TRUNC([3]Resultados_reescalado!II4,3),$JI$6:$JJ$1006,2,0)</f>
        <v>0</v>
      </c>
      <c r="IJ23" s="80" t="str">
        <f>VLOOKUP(TRUNC([3]Resultados_reescalado!IJ4,3),$JI$6:$JJ$1006,2,0)</f>
        <v>0%-5%</v>
      </c>
      <c r="IK23" s="80" t="str">
        <f>VLOOKUP(TRUNC([3]Resultados_reescalado!IK4,3),$JI$6:$JJ$1006,2,0)</f>
        <v>0%-5%</v>
      </c>
      <c r="IL23" s="80" t="str">
        <f>VLOOKUP(TRUNC([3]Resultados_reescalado!IL4,3),$JI$6:$JJ$1006,2,0)</f>
        <v>0%-5%</v>
      </c>
      <c r="IM23" s="80">
        <f>VLOOKUP(TRUNC([3]Resultados_reescalado!IM4,3),$JI$6:$JJ$1006,2,0)</f>
        <v>0</v>
      </c>
      <c r="IN23" s="80">
        <f>VLOOKUP(TRUNC([3]Resultados_reescalado!IN4,3),$JI$6:$JJ$1006,2,0)</f>
        <v>0</v>
      </c>
      <c r="IO23" s="80">
        <f>VLOOKUP(TRUNC([3]Resultados_reescalado!IO4,3),$JI$6:$JJ$1006,2,0)</f>
        <v>0</v>
      </c>
      <c r="IP23" s="80">
        <f>VLOOKUP(TRUNC([3]Resultados_reescalado!IP4,3),$JI$6:$JJ$1006,2,0)</f>
        <v>0</v>
      </c>
      <c r="IQ23" s="80">
        <f>VLOOKUP(TRUNC([3]Resultados_reescalado!IQ4,3),$JI$6:$JJ$1006,2,0)</f>
        <v>0</v>
      </c>
      <c r="IR23" s="80">
        <f>VLOOKUP(TRUNC([3]Resultados_reescalado!IR4,3),$JI$6:$JJ$1006,2,0)</f>
        <v>0</v>
      </c>
      <c r="IS23" s="80">
        <f>VLOOKUP(TRUNC([3]Resultados_reescalado!IS4,3),$JI$6:$JJ$1006,2,0)</f>
        <v>0</v>
      </c>
      <c r="IT23" s="80">
        <f>VLOOKUP(TRUNC([3]Resultados_reescalado!IT4,3),$JI$6:$JJ$1006,2,0)</f>
        <v>0</v>
      </c>
      <c r="IU23" s="80" t="str">
        <f>VLOOKUP(TRUNC([3]Resultados_reescalado!IU4,3),$JI$6:$JJ$1006,2,0)</f>
        <v>5%-10%</v>
      </c>
      <c r="IV23" s="80">
        <f>VLOOKUP(TRUNC([3]Resultados_reescalado!IV4,3),$JI$6:$JJ$1006,2,0)</f>
        <v>0</v>
      </c>
      <c r="IW23" s="80" t="str">
        <f>VLOOKUP(TRUNC([3]Resultados_reescalado!IW4,3),$JI$6:$JJ$1006,2,0)</f>
        <v>0%-5%</v>
      </c>
      <c r="IX23" s="80" t="str">
        <f>VLOOKUP(TRUNC([3]Resultados_reescalado!IX4,3),$JI$6:$JJ$1006,2,0)</f>
        <v>0%-5%</v>
      </c>
      <c r="IY23" s="80" t="str">
        <f>VLOOKUP(TRUNC([3]Resultados_reescalado!IY4,3),$JI$6:$JJ$1006,2,0)</f>
        <v>0%-5%</v>
      </c>
      <c r="IZ23" s="80" t="str">
        <f>VLOOKUP(TRUNC([3]Resultados_reescalado!IZ4,3),$JI$6:$JJ$1006,2,0)</f>
        <v>0%-5%</v>
      </c>
      <c r="JA23" s="80" t="str">
        <f>VLOOKUP(TRUNC([3]Resultados_reescalado!JA4,3),$JI$6:$JJ$1006,2,0)</f>
        <v>0%-5%</v>
      </c>
      <c r="JB23" s="80" t="str">
        <f>VLOOKUP(TRUNC([3]Resultados_reescalado!JB4,3),$JI$6:$JJ$1006,2,0)</f>
        <v>0%-5%</v>
      </c>
      <c r="JC23" s="80" t="str">
        <f>VLOOKUP(TRUNC([3]Resultados_reescalado!JC4,3),$JI$6:$JJ$1006,2,0)</f>
        <v>0%-5%</v>
      </c>
      <c r="JD23" s="80">
        <f>VLOOKUP(TRUNC([3]Resultados_reescalado!JD4,3),$JI$6:$JJ$1006,2,0)</f>
        <v>0</v>
      </c>
      <c r="JE23" s="80" t="str">
        <f>VLOOKUP(TRUNC([3]Resultados_reescalado!JE4,3),$JI$6:$JJ$1006,2,0)</f>
        <v>0%-5%</v>
      </c>
      <c r="JF23" s="80" t="str">
        <f>VLOOKUP(TRUNC([3]Resultados_reescalado!JF4,3),$JI$6:$JJ$1006,2,0)</f>
        <v>0%-5%</v>
      </c>
      <c r="JG23" s="80"/>
      <c r="JI23">
        <v>1.7000000000000001E-2</v>
      </c>
      <c r="JJ23" t="s">
        <v>141</v>
      </c>
    </row>
    <row r="24" spans="1:270">
      <c r="A24">
        <f>([3]Resultados_reescalado!A5)*100</f>
        <v>3</v>
      </c>
      <c r="B24" s="80" t="str">
        <f>VLOOKUP(TRUNC([3]Resultados_reescalado!B5,3),$JI$6:$JJ$1006,2,0)</f>
        <v>0%-5%</v>
      </c>
      <c r="C24" s="80">
        <f>VLOOKUP(TRUNC([3]Resultados_reescalado!C5,3),$JI$6:$JJ$1006,2,0)</f>
        <v>0</v>
      </c>
      <c r="D24" s="80">
        <f>VLOOKUP(TRUNC([3]Resultados_reescalado!D5,3),$JI$6:$JJ$1006,2,0)</f>
        <v>0</v>
      </c>
      <c r="E24" s="80">
        <f>VLOOKUP(TRUNC([3]Resultados_reescalado!E5,3),$JI$6:$JJ$1006,2,0)</f>
        <v>0</v>
      </c>
      <c r="F24" s="80" t="str">
        <f>VLOOKUP(TRUNC([3]Resultados_reescalado!F5,3),$JI$6:$JJ$1006,2,0)</f>
        <v>0%-5%</v>
      </c>
      <c r="G24" s="80" t="str">
        <f>VLOOKUP(TRUNC([3]Resultados_reescalado!G5,3),$JI$6:$JJ$1006,2,0)</f>
        <v>0%-5%</v>
      </c>
      <c r="H24" s="80" t="str">
        <f>VLOOKUP(TRUNC([3]Resultados_reescalado!H5,3),$JI$6:$JJ$1006,2,0)</f>
        <v>0%-5%</v>
      </c>
      <c r="I24" s="80" t="str">
        <f>VLOOKUP(TRUNC([3]Resultados_reescalado!I5,3),$JI$6:$JJ$1006,2,0)</f>
        <v>0%-5%</v>
      </c>
      <c r="J24" s="80" t="str">
        <f>VLOOKUP(TRUNC([3]Resultados_reescalado!J5,3),$JI$6:$JJ$1006,2,0)</f>
        <v>0%-5%</v>
      </c>
      <c r="K24" s="80" t="str">
        <f>VLOOKUP(TRUNC([3]Resultados_reescalado!K5,3),$JI$6:$JJ$1006,2,0)</f>
        <v>0%-5%</v>
      </c>
      <c r="L24" s="80" t="str">
        <f>VLOOKUP(TRUNC([3]Resultados_reescalado!L5,3),$JI$6:$JJ$1006,2,0)</f>
        <v>30%-40%</v>
      </c>
      <c r="M24" s="80" t="str">
        <f>VLOOKUP(TRUNC([3]Resultados_reescalado!M5,3),$JI$6:$JJ$1006,2,0)</f>
        <v>10%-20%</v>
      </c>
      <c r="N24" s="80" t="str">
        <f>VLOOKUP(TRUNC([3]Resultados_reescalado!N5,3),$JI$6:$JJ$1006,2,0)</f>
        <v>0%-5%</v>
      </c>
      <c r="O24" s="80" t="str">
        <f>VLOOKUP(TRUNC([3]Resultados_reescalado!O5,3),$JI$6:$JJ$1006,2,0)</f>
        <v>0%-5%</v>
      </c>
      <c r="P24" s="80" t="str">
        <f>VLOOKUP(TRUNC([3]Resultados_reescalado!P5,3),$JI$6:$JJ$1006,2,0)</f>
        <v>0%-5%</v>
      </c>
      <c r="Q24" s="80" t="str">
        <f>VLOOKUP(TRUNC([3]Resultados_reescalado!Q5,3),$JI$6:$JJ$1006,2,0)</f>
        <v>0%-5%</v>
      </c>
      <c r="R24" s="80" t="str">
        <f>VLOOKUP(TRUNC([3]Resultados_reescalado!R5,3),$JI$6:$JJ$1006,2,0)</f>
        <v>0%-5%</v>
      </c>
      <c r="S24" s="80" t="str">
        <f>VLOOKUP(TRUNC([3]Resultados_reescalado!S5,3),$JI$6:$JJ$1006,2,0)</f>
        <v>0%-5%</v>
      </c>
      <c r="T24" s="80" t="str">
        <f>VLOOKUP(TRUNC([3]Resultados_reescalado!T5,3),$JI$6:$JJ$1006,2,0)</f>
        <v>0%-5%</v>
      </c>
      <c r="U24" s="80">
        <f>VLOOKUP(TRUNC([3]Resultados_reescalado!U5,3),$JI$6:$JJ$1006,2,0)</f>
        <v>0</v>
      </c>
      <c r="V24" s="80">
        <f>VLOOKUP(TRUNC([3]Resultados_reescalado!V5,3),$JI$6:$JJ$1006,2,0)</f>
        <v>0</v>
      </c>
      <c r="W24" s="80">
        <f>VLOOKUP(TRUNC([3]Resultados_reescalado!W5,3),$JI$6:$JJ$1006,2,0)</f>
        <v>0</v>
      </c>
      <c r="X24" s="80">
        <f>VLOOKUP(TRUNC([3]Resultados_reescalado!X5,3),$JI$6:$JJ$1006,2,0)</f>
        <v>0</v>
      </c>
      <c r="Y24" s="80">
        <f>VLOOKUP(TRUNC([3]Resultados_reescalado!Y5,3),$JI$6:$JJ$1006,2,0)</f>
        <v>0</v>
      </c>
      <c r="Z24" s="80">
        <f>VLOOKUP(TRUNC([3]Resultados_reescalado!Z5,3),$JI$6:$JJ$1006,2,0)</f>
        <v>0</v>
      </c>
      <c r="AA24" s="80">
        <f>VLOOKUP(TRUNC([3]Resultados_reescalado!AA5,3),$JI$6:$JJ$1006,2,0)</f>
        <v>0</v>
      </c>
      <c r="AB24" s="80">
        <f>VLOOKUP(TRUNC([3]Resultados_reescalado!AB5,3),$JI$6:$JJ$1006,2,0)</f>
        <v>0</v>
      </c>
      <c r="AC24" s="80">
        <f>VLOOKUP(TRUNC([3]Resultados_reescalado!AC5,3),$JI$6:$JJ$1006,2,0)</f>
        <v>0</v>
      </c>
      <c r="AD24" s="80">
        <f>VLOOKUP(TRUNC([3]Resultados_reescalado!AD5,3),$JI$6:$JJ$1006,2,0)</f>
        <v>0</v>
      </c>
      <c r="AE24" s="80" t="str">
        <f>VLOOKUP(TRUNC([3]Resultados_reescalado!AE5,3),$JI$6:$JJ$1006,2,0)</f>
        <v>0%-5%</v>
      </c>
      <c r="AF24" s="80">
        <f>VLOOKUP(TRUNC([3]Resultados_reescalado!AF5,3),$JI$6:$JJ$1006,2,0)</f>
        <v>0</v>
      </c>
      <c r="AG24" s="80">
        <f>VLOOKUP(TRUNC([3]Resultados_reescalado!AG5,3),$JI$6:$JJ$1006,2,0)</f>
        <v>0</v>
      </c>
      <c r="AH24" s="80">
        <f>VLOOKUP(TRUNC([3]Resultados_reescalado!AH5,3),$JI$6:$JJ$1006,2,0)</f>
        <v>0</v>
      </c>
      <c r="AI24" s="80">
        <f>VLOOKUP(TRUNC([3]Resultados_reescalado!AI5,3),$JI$6:$JJ$1006,2,0)</f>
        <v>0</v>
      </c>
      <c r="AJ24" s="80">
        <f>VLOOKUP(TRUNC([3]Resultados_reescalado!AJ5,3),$JI$6:$JJ$1006,2,0)</f>
        <v>0</v>
      </c>
      <c r="AK24" s="80">
        <f>VLOOKUP(TRUNC([3]Resultados_reescalado!AK5,3),$JI$6:$JJ$1006,2,0)</f>
        <v>0</v>
      </c>
      <c r="AL24" s="80">
        <f>VLOOKUP(TRUNC([3]Resultados_reescalado!AL5,3),$JI$6:$JJ$1006,2,0)</f>
        <v>0</v>
      </c>
      <c r="AM24" s="80" t="str">
        <f>VLOOKUP(TRUNC([3]Resultados_reescalado!AM5,3),$JI$6:$JJ$1006,2,0)</f>
        <v>0%-5%</v>
      </c>
      <c r="AN24" s="80">
        <f>VLOOKUP(TRUNC([3]Resultados_reescalado!AN5,3),$JI$6:$JJ$1006,2,0)</f>
        <v>0</v>
      </c>
      <c r="AO24" s="80">
        <f>VLOOKUP(TRUNC([3]Resultados_reescalado!AO5,3),$JI$6:$JJ$1006,2,0)</f>
        <v>0</v>
      </c>
      <c r="AP24" s="80">
        <f>VLOOKUP(TRUNC([3]Resultados_reescalado!AP5,3),$JI$6:$JJ$1006,2,0)</f>
        <v>0</v>
      </c>
      <c r="AQ24" s="80">
        <f>VLOOKUP(TRUNC([3]Resultados_reescalado!AQ5,3),$JI$6:$JJ$1006,2,0)</f>
        <v>0</v>
      </c>
      <c r="AR24" s="80">
        <f>VLOOKUP(TRUNC([3]Resultados_reescalado!AR5,3),$JI$6:$JJ$1006,2,0)</f>
        <v>0</v>
      </c>
      <c r="AS24" s="80">
        <f>VLOOKUP(TRUNC([3]Resultados_reescalado!AS5,3),$JI$6:$JJ$1006,2,0)</f>
        <v>0</v>
      </c>
      <c r="AT24" s="80">
        <f>VLOOKUP(TRUNC([3]Resultados_reescalado!AT5,3),$JI$6:$JJ$1006,2,0)</f>
        <v>0</v>
      </c>
      <c r="AU24" s="80">
        <f>VLOOKUP(TRUNC([3]Resultados_reescalado!AU5,3),$JI$6:$JJ$1006,2,0)</f>
        <v>0</v>
      </c>
      <c r="AV24" s="80">
        <f>VLOOKUP(TRUNC([3]Resultados_reescalado!AV5,3),$JI$6:$JJ$1006,2,0)</f>
        <v>0</v>
      </c>
      <c r="AW24" s="80">
        <f>VLOOKUP(TRUNC([3]Resultados_reescalado!AW5,3),$JI$6:$JJ$1006,2,0)</f>
        <v>0</v>
      </c>
      <c r="AX24" s="80">
        <f>VLOOKUP(TRUNC([3]Resultados_reescalado!AX5,3),$JI$6:$JJ$1006,2,0)</f>
        <v>0</v>
      </c>
      <c r="AY24" s="80">
        <f>VLOOKUP(TRUNC([3]Resultados_reescalado!AY5,3),$JI$6:$JJ$1006,2,0)</f>
        <v>0</v>
      </c>
      <c r="AZ24" s="80">
        <f>VLOOKUP(TRUNC([3]Resultados_reescalado!AZ5,3),$JI$6:$JJ$1006,2,0)</f>
        <v>0</v>
      </c>
      <c r="BA24" s="80">
        <f>VLOOKUP(TRUNC([3]Resultados_reescalado!BA5,3),$JI$6:$JJ$1006,2,0)</f>
        <v>0</v>
      </c>
      <c r="BB24" s="80" t="str">
        <f>VLOOKUP(TRUNC([3]Resultados_reescalado!BB5,3),$JI$6:$JJ$1006,2,0)</f>
        <v>0%-5%</v>
      </c>
      <c r="BC24" s="80">
        <f>VLOOKUP(TRUNC([3]Resultados_reescalado!BC5,3),$JI$6:$JJ$1006,2,0)</f>
        <v>0</v>
      </c>
      <c r="BD24" s="80" t="str">
        <f>VLOOKUP(TRUNC([3]Resultados_reescalado!BD5,3),$JI$6:$JJ$1006,2,0)</f>
        <v>0%-5%</v>
      </c>
      <c r="BE24" s="80">
        <f>VLOOKUP(TRUNC([3]Resultados_reescalado!BE5,3),$JI$6:$JJ$1006,2,0)</f>
        <v>0</v>
      </c>
      <c r="BF24" s="80" t="str">
        <f>VLOOKUP(TRUNC([3]Resultados_reescalado!BF5,3),$JI$6:$JJ$1006,2,0)</f>
        <v>0%-5%</v>
      </c>
      <c r="BG24" s="80" t="str">
        <f>VLOOKUP(TRUNC([3]Resultados_reescalado!BG5,3),$JI$6:$JJ$1006,2,0)</f>
        <v>0%-5%</v>
      </c>
      <c r="BH24" s="80" t="str">
        <f>VLOOKUP(TRUNC([3]Resultados_reescalado!BH5,3),$JI$6:$JJ$1006,2,0)</f>
        <v>0%-5%</v>
      </c>
      <c r="BI24" s="80" t="str">
        <f>VLOOKUP(TRUNC([3]Resultados_reescalado!BI5,3),$JI$6:$JJ$1006,2,0)</f>
        <v>0%-5%</v>
      </c>
      <c r="BJ24" s="80">
        <f>VLOOKUP(TRUNC([3]Resultados_reescalado!BJ5,3),$JI$6:$JJ$1006,2,0)</f>
        <v>0</v>
      </c>
      <c r="BK24" s="80">
        <f>VLOOKUP(TRUNC([3]Resultados_reescalado!BK5,3),$JI$6:$JJ$1006,2,0)</f>
        <v>0</v>
      </c>
      <c r="BL24" s="80">
        <f>VLOOKUP(TRUNC([3]Resultados_reescalado!BL5,3),$JI$6:$JJ$1006,2,0)</f>
        <v>0</v>
      </c>
      <c r="BM24" s="80" t="str">
        <f>VLOOKUP(TRUNC([3]Resultados_reescalado!BM5,3),$JI$6:$JJ$1006,2,0)</f>
        <v>0%-5%</v>
      </c>
      <c r="BN24" s="80" t="str">
        <f>VLOOKUP(TRUNC([3]Resultados_reescalado!BN5,3),$JI$6:$JJ$1006,2,0)</f>
        <v>0%-5%</v>
      </c>
      <c r="BO24" s="80" t="str">
        <f>VLOOKUP(TRUNC([3]Resultados_reescalado!BO5,3),$JI$6:$JJ$1006,2,0)</f>
        <v>0%-5%</v>
      </c>
      <c r="BP24" s="80" t="str">
        <f>VLOOKUP(TRUNC([3]Resultados_reescalado!BP5,3),$JI$6:$JJ$1006,2,0)</f>
        <v>0%-5%</v>
      </c>
      <c r="BQ24" s="80" t="str">
        <f>VLOOKUP(TRUNC([3]Resultados_reescalado!BQ5,3),$JI$6:$JJ$1006,2,0)</f>
        <v>0%-5%</v>
      </c>
      <c r="BR24" s="80" t="str">
        <f>VLOOKUP(TRUNC([3]Resultados_reescalado!BR5,3),$JI$6:$JJ$1006,2,0)</f>
        <v>0%-5%</v>
      </c>
      <c r="BS24" s="80" t="str">
        <f>VLOOKUP(TRUNC([3]Resultados_reescalado!BS5,3),$JI$6:$JJ$1006,2,0)</f>
        <v>0%-5%</v>
      </c>
      <c r="BT24" s="80" t="str">
        <f>VLOOKUP(TRUNC([3]Resultados_reescalado!BT5,3),$JI$6:$JJ$1006,2,0)</f>
        <v>0%-5%</v>
      </c>
      <c r="BU24" s="80" t="str">
        <f>VLOOKUP(TRUNC([3]Resultados_reescalado!BU5,3),$JI$6:$JJ$1006,2,0)</f>
        <v>0%-5%</v>
      </c>
      <c r="BV24" s="80" t="str">
        <f>VLOOKUP(TRUNC([3]Resultados_reescalado!BV5,3),$JI$6:$JJ$1006,2,0)</f>
        <v>0%-5%</v>
      </c>
      <c r="BW24" s="80" t="str">
        <f>VLOOKUP(TRUNC([3]Resultados_reescalado!BW5,3),$JI$6:$JJ$1006,2,0)</f>
        <v>0%-5%</v>
      </c>
      <c r="BX24" s="80" t="str">
        <f>VLOOKUP(TRUNC([3]Resultados_reescalado!BX5,3),$JI$6:$JJ$1006,2,0)</f>
        <v>0%-5%</v>
      </c>
      <c r="BY24" s="80" t="str">
        <f>VLOOKUP(TRUNC([3]Resultados_reescalado!BY5,3),$JI$6:$JJ$1006,2,0)</f>
        <v>0%-5%</v>
      </c>
      <c r="BZ24" s="80" t="str">
        <f>VLOOKUP(TRUNC([3]Resultados_reescalado!BZ5,3),$JI$6:$JJ$1006,2,0)</f>
        <v>0%-5%</v>
      </c>
      <c r="CA24" s="80" t="str">
        <f>VLOOKUP(TRUNC([3]Resultados_reescalado!CA5,3),$JI$6:$JJ$1006,2,0)</f>
        <v>0%-5%</v>
      </c>
      <c r="CB24" s="80" t="str">
        <f>VLOOKUP(TRUNC([3]Resultados_reescalado!CB5,3),$JI$6:$JJ$1006,2,0)</f>
        <v>0%-5%</v>
      </c>
      <c r="CC24" s="80" t="str">
        <f>VLOOKUP(TRUNC([3]Resultados_reescalado!CC5,3),$JI$6:$JJ$1006,2,0)</f>
        <v>0%-5%</v>
      </c>
      <c r="CD24" s="80">
        <f>VLOOKUP(TRUNC([3]Resultados_reescalado!CD5,3),$JI$6:$JJ$1006,2,0)</f>
        <v>0</v>
      </c>
      <c r="CE24" s="80" t="str">
        <f>VLOOKUP(TRUNC([3]Resultados_reescalado!CE5,3),$JI$6:$JJ$1006,2,0)</f>
        <v>0%-5%</v>
      </c>
      <c r="CF24" s="80" t="str">
        <f>VLOOKUP(TRUNC([3]Resultados_reescalado!CF5,3),$JI$6:$JJ$1006,2,0)</f>
        <v>0%-5%</v>
      </c>
      <c r="CG24" s="80" t="str">
        <f>VLOOKUP(TRUNC([3]Resultados_reescalado!CG5,3),$JI$6:$JJ$1006,2,0)</f>
        <v>0%-5%</v>
      </c>
      <c r="CH24" s="80" t="str">
        <f>VLOOKUP(TRUNC([3]Resultados_reescalado!CH5,3),$JI$6:$JJ$1006,2,0)</f>
        <v>0%-5%</v>
      </c>
      <c r="CI24" s="80" t="str">
        <f>VLOOKUP(TRUNC([3]Resultados_reescalado!CI5,3),$JI$6:$JJ$1006,2,0)</f>
        <v>0%-5%</v>
      </c>
      <c r="CJ24" s="80" t="str">
        <f>VLOOKUP(TRUNC([3]Resultados_reescalado!CJ5,3),$JI$6:$JJ$1006,2,0)</f>
        <v>0%-5%</v>
      </c>
      <c r="CK24" s="80" t="str">
        <f>VLOOKUP(TRUNC([3]Resultados_reescalado!CK5,3),$JI$6:$JJ$1006,2,0)</f>
        <v>0%-5%</v>
      </c>
      <c r="CL24" s="80" t="str">
        <f>VLOOKUP(TRUNC([3]Resultados_reescalado!CL5,3),$JI$6:$JJ$1006,2,0)</f>
        <v>0%-5%</v>
      </c>
      <c r="CM24" s="80" t="str">
        <f>VLOOKUP(TRUNC([3]Resultados_reescalado!CM5,3),$JI$6:$JJ$1006,2,0)</f>
        <v>0%-5%</v>
      </c>
      <c r="CN24" s="80" t="str">
        <f>VLOOKUP(TRUNC([3]Resultados_reescalado!CN5,3),$JI$6:$JJ$1006,2,0)</f>
        <v>0%-5%</v>
      </c>
      <c r="CO24" s="80" t="str">
        <f>VLOOKUP(TRUNC([3]Resultados_reescalado!CO5,3),$JI$6:$JJ$1006,2,0)</f>
        <v>0%-5%</v>
      </c>
      <c r="CP24" s="80" t="str">
        <f>VLOOKUP(TRUNC([3]Resultados_reescalado!CP5,3),$JI$6:$JJ$1006,2,0)</f>
        <v>0%-5%</v>
      </c>
      <c r="CQ24" s="80" t="str">
        <f>VLOOKUP(TRUNC([3]Resultados_reescalado!CQ5,3),$JI$6:$JJ$1006,2,0)</f>
        <v>0%-5%</v>
      </c>
      <c r="CR24" s="80" t="str">
        <f>VLOOKUP(TRUNC([3]Resultados_reescalado!CR5,3),$JI$6:$JJ$1006,2,0)</f>
        <v>0%-5%</v>
      </c>
      <c r="CS24" s="80" t="str">
        <f>VLOOKUP(TRUNC([3]Resultados_reescalado!CS5,3),$JI$6:$JJ$1006,2,0)</f>
        <v>0%-5%</v>
      </c>
      <c r="CT24" s="80" t="str">
        <f>VLOOKUP(TRUNC([3]Resultados_reescalado!CT5,3),$JI$6:$JJ$1006,2,0)</f>
        <v>0%-5%</v>
      </c>
      <c r="CU24" s="80" t="str">
        <f>VLOOKUP(TRUNC([3]Resultados_reescalado!CU5,3),$JI$6:$JJ$1006,2,0)</f>
        <v>0%-5%</v>
      </c>
      <c r="CV24" s="80" t="str">
        <f>VLOOKUP(TRUNC([3]Resultados_reescalado!CV5,3),$JI$6:$JJ$1006,2,0)</f>
        <v>0%-5%</v>
      </c>
      <c r="CW24" s="80" t="str">
        <f>VLOOKUP(TRUNC([3]Resultados_reescalado!CW5,3),$JI$6:$JJ$1006,2,0)</f>
        <v>0%-5%</v>
      </c>
      <c r="CX24" s="80" t="str">
        <f>VLOOKUP(TRUNC([3]Resultados_reescalado!CX5,3),$JI$6:$JJ$1006,2,0)</f>
        <v>0%-5%</v>
      </c>
      <c r="CY24" s="80" t="str">
        <f>VLOOKUP(TRUNC([3]Resultados_reescalado!CY5,3),$JI$6:$JJ$1006,2,0)</f>
        <v>0%-5%</v>
      </c>
      <c r="CZ24" s="80" t="str">
        <f>VLOOKUP(TRUNC([3]Resultados_reescalado!CZ5,3),$JI$6:$JJ$1006,2,0)</f>
        <v>0%-5%</v>
      </c>
      <c r="DA24" s="80" t="str">
        <f>VLOOKUP(TRUNC([3]Resultados_reescalado!DA5,3),$JI$6:$JJ$1006,2,0)</f>
        <v>0%-5%</v>
      </c>
      <c r="DB24" s="80" t="str">
        <f>VLOOKUP(TRUNC([3]Resultados_reescalado!DB5,3),$JI$6:$JJ$1006,2,0)</f>
        <v>0%-5%</v>
      </c>
      <c r="DC24" s="80" t="str">
        <f>VLOOKUP(TRUNC([3]Resultados_reescalado!DC5,3),$JI$6:$JJ$1006,2,0)</f>
        <v>0%-5%</v>
      </c>
      <c r="DD24" s="80" t="str">
        <f>VLOOKUP(TRUNC([3]Resultados_reescalado!DD5,3),$JI$6:$JJ$1006,2,0)</f>
        <v>0%-5%</v>
      </c>
      <c r="DE24" s="80" t="str">
        <f>VLOOKUP(TRUNC([3]Resultados_reescalado!DE5,3),$JI$6:$JJ$1006,2,0)</f>
        <v>0%-5%</v>
      </c>
      <c r="DF24" s="80">
        <f>VLOOKUP(TRUNC([3]Resultados_reescalado!DF5,3),$JI$6:$JJ$1006,2,0)</f>
        <v>0</v>
      </c>
      <c r="DG24" s="80" t="str">
        <f>VLOOKUP(TRUNC([3]Resultados_reescalado!DG5,3),$JI$6:$JJ$1006,2,0)</f>
        <v>0%-5%</v>
      </c>
      <c r="DH24" s="80">
        <f>VLOOKUP(TRUNC([3]Resultados_reescalado!DH5,3),$JI$6:$JJ$1006,2,0)</f>
        <v>0</v>
      </c>
      <c r="DI24" s="80">
        <f>VLOOKUP(TRUNC([3]Resultados_reescalado!DI5,3),$JI$6:$JJ$1006,2,0)</f>
        <v>0</v>
      </c>
      <c r="DJ24" s="80">
        <f>VLOOKUP(TRUNC([3]Resultados_reescalado!DJ5,3),$JI$6:$JJ$1006,2,0)</f>
        <v>0</v>
      </c>
      <c r="DK24" s="80" t="str">
        <f>VLOOKUP(TRUNC([3]Resultados_reescalado!DK5,3),$JI$6:$JJ$1006,2,0)</f>
        <v>0%-5%</v>
      </c>
      <c r="DL24" s="80" t="str">
        <f>VLOOKUP(TRUNC([3]Resultados_reescalado!DL5,3),$JI$6:$JJ$1006,2,0)</f>
        <v>0%-5%</v>
      </c>
      <c r="DM24" s="80" t="str">
        <f>VLOOKUP(TRUNC([3]Resultados_reescalado!DM5,3),$JI$6:$JJ$1006,2,0)</f>
        <v>0%-5%</v>
      </c>
      <c r="DN24" s="80" t="str">
        <f>VLOOKUP(TRUNC([3]Resultados_reescalado!DN5,3),$JI$6:$JJ$1006,2,0)</f>
        <v>0%-5%</v>
      </c>
      <c r="DO24" s="80">
        <f>VLOOKUP(TRUNC([3]Resultados_reescalado!DO5,3),$JI$6:$JJ$1006,2,0)</f>
        <v>0</v>
      </c>
      <c r="DP24" s="80">
        <f>VLOOKUP(TRUNC([3]Resultados_reescalado!DP5,3),$JI$6:$JJ$1006,2,0)</f>
        <v>0</v>
      </c>
      <c r="DQ24" s="80">
        <f>VLOOKUP(TRUNC([3]Resultados_reescalado!DQ5,3),$JI$6:$JJ$1006,2,0)</f>
        <v>0</v>
      </c>
      <c r="DR24" s="80">
        <f>VLOOKUP(TRUNC([3]Resultados_reescalado!DR5,3),$JI$6:$JJ$1006,2,0)</f>
        <v>0</v>
      </c>
      <c r="DS24" s="80">
        <f>VLOOKUP(TRUNC([3]Resultados_reescalado!DS5,3),$JI$6:$JJ$1006,2,0)</f>
        <v>0</v>
      </c>
      <c r="DT24" s="80">
        <f>VLOOKUP(TRUNC([3]Resultados_reescalado!DT5,3),$JI$6:$JJ$1006,2,0)</f>
        <v>0</v>
      </c>
      <c r="DU24" s="80">
        <f>VLOOKUP(TRUNC([3]Resultados_reescalado!DU5,3),$JI$6:$JJ$1006,2,0)</f>
        <v>0</v>
      </c>
      <c r="DV24" s="80">
        <f>VLOOKUP(TRUNC([3]Resultados_reescalado!DV5,3),$JI$6:$JJ$1006,2,0)</f>
        <v>0</v>
      </c>
      <c r="DW24" s="80">
        <f>VLOOKUP(TRUNC([3]Resultados_reescalado!DW5,3),$JI$6:$JJ$1006,2,0)</f>
        <v>0</v>
      </c>
      <c r="DX24" s="80">
        <f>VLOOKUP(TRUNC([3]Resultados_reescalado!DX5,3),$JI$6:$JJ$1006,2,0)</f>
        <v>0</v>
      </c>
      <c r="DY24" s="80">
        <f>VLOOKUP(TRUNC([3]Resultados_reescalado!DY5,3),$JI$6:$JJ$1006,2,0)</f>
        <v>0</v>
      </c>
      <c r="DZ24" s="80">
        <f>VLOOKUP(TRUNC([3]Resultados_reescalado!DZ5,3),$JI$6:$JJ$1006,2,0)</f>
        <v>0</v>
      </c>
      <c r="EA24" s="80">
        <f>VLOOKUP(TRUNC([3]Resultados_reescalado!EA5,3),$JI$6:$JJ$1006,2,0)</f>
        <v>0</v>
      </c>
      <c r="EB24" s="80">
        <f>VLOOKUP(TRUNC([3]Resultados_reescalado!EB5,3),$JI$6:$JJ$1006,2,0)</f>
        <v>0</v>
      </c>
      <c r="EC24" s="80">
        <f>VLOOKUP(TRUNC([3]Resultados_reescalado!EC5,3),$JI$6:$JJ$1006,2,0)</f>
        <v>0</v>
      </c>
      <c r="ED24" s="80">
        <f>VLOOKUP(TRUNC([3]Resultados_reescalado!ED5,3),$JI$6:$JJ$1006,2,0)</f>
        <v>0</v>
      </c>
      <c r="EE24" s="80">
        <f>VLOOKUP(TRUNC([3]Resultados_reescalado!EE5,3),$JI$6:$JJ$1006,2,0)</f>
        <v>0</v>
      </c>
      <c r="EF24" s="80">
        <f>VLOOKUP(TRUNC([3]Resultados_reescalado!EF5,3),$JI$6:$JJ$1006,2,0)</f>
        <v>0</v>
      </c>
      <c r="EG24" s="80">
        <f>VLOOKUP(TRUNC([3]Resultados_reescalado!EG5,3),$JI$6:$JJ$1006,2,0)</f>
        <v>0</v>
      </c>
      <c r="EH24" s="80">
        <f>VLOOKUP(TRUNC([3]Resultados_reescalado!EH5,3),$JI$6:$JJ$1006,2,0)</f>
        <v>0</v>
      </c>
      <c r="EI24" s="80">
        <f>VLOOKUP(TRUNC([3]Resultados_reescalado!EI5,3),$JI$6:$JJ$1006,2,0)</f>
        <v>0</v>
      </c>
      <c r="EJ24" s="80">
        <f>VLOOKUP(TRUNC([3]Resultados_reescalado!EJ5,3),$JI$6:$JJ$1006,2,0)</f>
        <v>0</v>
      </c>
      <c r="EK24" s="80">
        <f>VLOOKUP(TRUNC([3]Resultados_reescalado!EK5,3),$JI$6:$JJ$1006,2,0)</f>
        <v>0</v>
      </c>
      <c r="EL24" s="80">
        <f>VLOOKUP(TRUNC([3]Resultados_reescalado!EL5,3),$JI$6:$JJ$1006,2,0)</f>
        <v>0</v>
      </c>
      <c r="EM24" s="80">
        <f>VLOOKUP(TRUNC([3]Resultados_reescalado!EM5,3),$JI$6:$JJ$1006,2,0)</f>
        <v>0</v>
      </c>
      <c r="EN24" s="80">
        <f>VLOOKUP(TRUNC([3]Resultados_reescalado!EN5,3),$JI$6:$JJ$1006,2,0)</f>
        <v>0</v>
      </c>
      <c r="EO24" s="80">
        <f>VLOOKUP(TRUNC([3]Resultados_reescalado!EO5,3),$JI$6:$JJ$1006,2,0)</f>
        <v>0</v>
      </c>
      <c r="EP24" s="80">
        <f>VLOOKUP(TRUNC([3]Resultados_reescalado!EP5,3),$JI$6:$JJ$1006,2,0)</f>
        <v>0</v>
      </c>
      <c r="EQ24" s="80">
        <f>VLOOKUP(TRUNC([3]Resultados_reescalado!EQ5,3),$JI$6:$JJ$1006,2,0)</f>
        <v>0</v>
      </c>
      <c r="ER24" s="80">
        <f>VLOOKUP(TRUNC([3]Resultados_reescalado!ER5,3),$JI$6:$JJ$1006,2,0)</f>
        <v>0</v>
      </c>
      <c r="ES24" s="80">
        <f>VLOOKUP(TRUNC([3]Resultados_reescalado!ES5,3),$JI$6:$JJ$1006,2,0)</f>
        <v>0</v>
      </c>
      <c r="ET24" s="80">
        <f>VLOOKUP(TRUNC([3]Resultados_reescalado!ET5,3),$JI$6:$JJ$1006,2,0)</f>
        <v>0</v>
      </c>
      <c r="EU24" s="80" t="str">
        <f>VLOOKUP(TRUNC([3]Resultados_reescalado!EU5,3),$JI$6:$JJ$1006,2,0)</f>
        <v>0%-5%</v>
      </c>
      <c r="EV24" s="80">
        <f>VLOOKUP(TRUNC([3]Resultados_reescalado!EV5,3),$JI$6:$JJ$1006,2,0)</f>
        <v>0</v>
      </c>
      <c r="EW24" s="80">
        <f>VLOOKUP(TRUNC([3]Resultados_reescalado!EW5,3),$JI$6:$JJ$1006,2,0)</f>
        <v>0</v>
      </c>
      <c r="EX24" s="80">
        <f>VLOOKUP(TRUNC([3]Resultados_reescalado!EX5,3),$JI$6:$JJ$1006,2,0)</f>
        <v>0</v>
      </c>
      <c r="EY24" s="80">
        <f>VLOOKUP(TRUNC([3]Resultados_reescalado!EY5,3),$JI$6:$JJ$1006,2,0)</f>
        <v>0</v>
      </c>
      <c r="EZ24" s="80">
        <f>VLOOKUP(TRUNC([3]Resultados_reescalado!EZ5,3),$JI$6:$JJ$1006,2,0)</f>
        <v>0</v>
      </c>
      <c r="FA24" s="80" t="str">
        <f>VLOOKUP(TRUNC([3]Resultados_reescalado!FA5,3),$JI$6:$JJ$1006,2,0)</f>
        <v>0%-5%</v>
      </c>
      <c r="FB24" s="80">
        <f>VLOOKUP(TRUNC([3]Resultados_reescalado!FB5,3),$JI$6:$JJ$1006,2,0)</f>
        <v>0</v>
      </c>
      <c r="FC24" s="80">
        <f>VLOOKUP(TRUNC([3]Resultados_reescalado!FC5,3),$JI$6:$JJ$1006,2,0)</f>
        <v>0</v>
      </c>
      <c r="FD24" s="80">
        <f>VLOOKUP(TRUNC([3]Resultados_reescalado!FD5,3),$JI$6:$JJ$1006,2,0)</f>
        <v>0</v>
      </c>
      <c r="FE24" s="80" t="str">
        <f>VLOOKUP(TRUNC([3]Resultados_reescalado!FE5,3),$JI$6:$JJ$1006,2,0)</f>
        <v>0%-5%</v>
      </c>
      <c r="FF24" s="80" t="str">
        <f>VLOOKUP(TRUNC([3]Resultados_reescalado!FF5,3),$JI$6:$JJ$1006,2,0)</f>
        <v>0%-5%</v>
      </c>
      <c r="FG24" s="80">
        <f>VLOOKUP(TRUNC([3]Resultados_reescalado!FG5,3),$JI$6:$JJ$1006,2,0)</f>
        <v>0</v>
      </c>
      <c r="FH24" s="80" t="str">
        <f>VLOOKUP(TRUNC([3]Resultados_reescalado!FH5,3),$JI$6:$JJ$1006,2,0)</f>
        <v>0%-5%</v>
      </c>
      <c r="FI24" s="80" t="str">
        <f>VLOOKUP(TRUNC([3]Resultados_reescalado!FI5,3),$JI$6:$JJ$1006,2,0)</f>
        <v>0%-5%</v>
      </c>
      <c r="FJ24" s="80">
        <f>VLOOKUP(TRUNC([3]Resultados_reescalado!FJ5,3),$JI$6:$JJ$1006,2,0)</f>
        <v>0</v>
      </c>
      <c r="FK24" s="80">
        <f>VLOOKUP(TRUNC([3]Resultados_reescalado!FK5,3),$JI$6:$JJ$1006,2,0)</f>
        <v>0</v>
      </c>
      <c r="FL24" s="80" t="str">
        <f>VLOOKUP(TRUNC([3]Resultados_reescalado!FL5,3),$JI$6:$JJ$1006,2,0)</f>
        <v>0%-5%</v>
      </c>
      <c r="FM24" s="80" t="str">
        <f>VLOOKUP(TRUNC([3]Resultados_reescalado!FM5,3),$JI$6:$JJ$1006,2,0)</f>
        <v>0%-5%</v>
      </c>
      <c r="FN24" s="80">
        <f>VLOOKUP(TRUNC([3]Resultados_reescalado!FN5,3),$JI$6:$JJ$1006,2,0)</f>
        <v>0</v>
      </c>
      <c r="FO24" s="80">
        <f>VLOOKUP(TRUNC([3]Resultados_reescalado!FO5,3),$JI$6:$JJ$1006,2,0)</f>
        <v>0</v>
      </c>
      <c r="FP24" s="80">
        <f>VLOOKUP(TRUNC([3]Resultados_reescalado!FP5,3),$JI$6:$JJ$1006,2,0)</f>
        <v>0</v>
      </c>
      <c r="FQ24" s="80" t="str">
        <f>VLOOKUP(TRUNC([3]Resultados_reescalado!FQ5,3),$JI$6:$JJ$1006,2,0)</f>
        <v>0%-5%</v>
      </c>
      <c r="FR24" s="80" t="str">
        <f>VLOOKUP(TRUNC([3]Resultados_reescalado!FR5,3),$JI$6:$JJ$1006,2,0)</f>
        <v>0%-5%</v>
      </c>
      <c r="FS24" s="80">
        <f>VLOOKUP(TRUNC([3]Resultados_reescalado!FS5,3),$JI$6:$JJ$1006,2,0)</f>
        <v>0</v>
      </c>
      <c r="FT24" s="80" t="str">
        <f>VLOOKUP(TRUNC([3]Resultados_reescalado!FT5,3),$JI$6:$JJ$1006,2,0)</f>
        <v>0%-5%</v>
      </c>
      <c r="FU24" s="80" t="str">
        <f>VLOOKUP(TRUNC([3]Resultados_reescalado!FU5,3),$JI$6:$JJ$1006,2,0)</f>
        <v>0%-5%</v>
      </c>
      <c r="FV24" s="80" t="str">
        <f>VLOOKUP(TRUNC([3]Resultados_reescalado!FV5,3),$JI$6:$JJ$1006,2,0)</f>
        <v>0%-5%</v>
      </c>
      <c r="FW24" s="80">
        <f>VLOOKUP(TRUNC([3]Resultados_reescalado!FW5,3),$JI$6:$JJ$1006,2,0)</f>
        <v>0</v>
      </c>
      <c r="FX24" s="80">
        <f>VLOOKUP(TRUNC([3]Resultados_reescalado!FX5,3),$JI$6:$JJ$1006,2,0)</f>
        <v>0</v>
      </c>
      <c r="FY24" s="80" t="str">
        <f>VLOOKUP(TRUNC([3]Resultados_reescalado!FY5,3),$JI$6:$JJ$1006,2,0)</f>
        <v>0%-5%</v>
      </c>
      <c r="FZ24" s="80">
        <f>VLOOKUP(TRUNC([3]Resultados_reescalado!FZ5,3),$JI$6:$JJ$1006,2,0)</f>
        <v>0</v>
      </c>
      <c r="GA24" s="80">
        <f>VLOOKUP(TRUNC([3]Resultados_reescalado!GA5,3),$JI$6:$JJ$1006,2,0)</f>
        <v>0</v>
      </c>
      <c r="GB24" s="80">
        <f>VLOOKUP(TRUNC([3]Resultados_reescalado!GB5,3),$JI$6:$JJ$1006,2,0)</f>
        <v>0</v>
      </c>
      <c r="GC24" s="80">
        <f>VLOOKUP(TRUNC([3]Resultados_reescalado!GC5,3),$JI$6:$JJ$1006,2,0)</f>
        <v>0</v>
      </c>
      <c r="GD24" s="80" t="str">
        <f>VLOOKUP(TRUNC([3]Resultados_reescalado!GD5,3),$JI$6:$JJ$1006,2,0)</f>
        <v>0%-5%</v>
      </c>
      <c r="GE24" s="80" t="str">
        <f>VLOOKUP(TRUNC([3]Resultados_reescalado!GE5,3),$JI$6:$JJ$1006,2,0)</f>
        <v>10%-20%</v>
      </c>
      <c r="GF24" s="80" t="str">
        <f>VLOOKUP(TRUNC([3]Resultados_reescalado!GF5,3),$JI$6:$JJ$1006,2,0)</f>
        <v>0%-5%</v>
      </c>
      <c r="GG24" s="80">
        <f>VLOOKUP(TRUNC([3]Resultados_reescalado!GG5,3),$JI$6:$JJ$1006,2,0)</f>
        <v>0</v>
      </c>
      <c r="GH24" s="80">
        <f>VLOOKUP(TRUNC([3]Resultados_reescalado!GH5,3),$JI$6:$JJ$1006,2,0)</f>
        <v>0</v>
      </c>
      <c r="GI24" s="80">
        <f>VLOOKUP(TRUNC([3]Resultados_reescalado!GI5,3),$JI$6:$JJ$1006,2,0)</f>
        <v>0</v>
      </c>
      <c r="GJ24" s="80">
        <f>VLOOKUP(TRUNC([3]Resultados_reescalado!GJ5,3),$JI$6:$JJ$1006,2,0)</f>
        <v>0</v>
      </c>
      <c r="GK24" s="80">
        <f>VLOOKUP(TRUNC([3]Resultados_reescalado!GK5,3),$JI$6:$JJ$1006,2,0)</f>
        <v>0</v>
      </c>
      <c r="GL24" s="80">
        <f>VLOOKUP(TRUNC([3]Resultados_reescalado!GL5,3),$JI$6:$JJ$1006,2,0)</f>
        <v>0</v>
      </c>
      <c r="GM24" s="80">
        <f>VLOOKUP(TRUNC([3]Resultados_reescalado!GM5,3),$JI$6:$JJ$1006,2,0)</f>
        <v>0</v>
      </c>
      <c r="GN24" s="80">
        <f>VLOOKUP(TRUNC([3]Resultados_reescalado!GN5,3),$JI$6:$JJ$1006,2,0)</f>
        <v>0</v>
      </c>
      <c r="GO24" s="80">
        <f>VLOOKUP(TRUNC([3]Resultados_reescalado!GO5,3),$JI$6:$JJ$1006,2,0)</f>
        <v>0</v>
      </c>
      <c r="GP24" s="80">
        <f>VLOOKUP(TRUNC([3]Resultados_reescalado!GP5,3),$JI$6:$JJ$1006,2,0)</f>
        <v>0</v>
      </c>
      <c r="GQ24" s="80">
        <f>VLOOKUP(TRUNC([3]Resultados_reescalado!GQ5,3),$JI$6:$JJ$1006,2,0)</f>
        <v>0</v>
      </c>
      <c r="GR24" s="80">
        <f>VLOOKUP(TRUNC([3]Resultados_reescalado!GR5,3),$JI$6:$JJ$1006,2,0)</f>
        <v>0</v>
      </c>
      <c r="GS24" s="80">
        <f>VLOOKUP(TRUNC([3]Resultados_reescalado!GS5,3),$JI$6:$JJ$1006,2,0)</f>
        <v>0</v>
      </c>
      <c r="GT24" s="80">
        <f>VLOOKUP(TRUNC([3]Resultados_reescalado!GT5,3),$JI$6:$JJ$1006,2,0)</f>
        <v>0</v>
      </c>
      <c r="GU24" s="80">
        <f>VLOOKUP(TRUNC([3]Resultados_reescalado!GU5,3),$JI$6:$JJ$1006,2,0)</f>
        <v>0</v>
      </c>
      <c r="GV24" s="80">
        <f>VLOOKUP(TRUNC([3]Resultados_reescalado!GV5,3),$JI$6:$JJ$1006,2,0)</f>
        <v>0</v>
      </c>
      <c r="GW24" s="80">
        <f>VLOOKUP(TRUNC([3]Resultados_reescalado!GW5,3),$JI$6:$JJ$1006,2,0)</f>
        <v>0</v>
      </c>
      <c r="GX24" s="80">
        <f>VLOOKUP(TRUNC([3]Resultados_reescalado!GX5,3),$JI$6:$JJ$1006,2,0)</f>
        <v>0</v>
      </c>
      <c r="GY24" s="80">
        <f>VLOOKUP(TRUNC([3]Resultados_reescalado!GY5,3),$JI$6:$JJ$1006,2,0)</f>
        <v>0</v>
      </c>
      <c r="GZ24" s="80" t="str">
        <f>VLOOKUP(TRUNC([3]Resultados_reescalado!GZ5,3),$JI$6:$JJ$1006,2,0)</f>
        <v>0%-5%</v>
      </c>
      <c r="HA24" s="80">
        <f>VLOOKUP(TRUNC([3]Resultados_reescalado!HA5,3),$JI$6:$JJ$1006,2,0)</f>
        <v>0</v>
      </c>
      <c r="HB24" s="80">
        <f>VLOOKUP(TRUNC([3]Resultados_reescalado!HB5,3),$JI$6:$JJ$1006,2,0)</f>
        <v>0</v>
      </c>
      <c r="HC24" s="80" t="str">
        <f>VLOOKUP(TRUNC([3]Resultados_reescalado!HC5,3),$JI$6:$JJ$1006,2,0)</f>
        <v>0%-5%</v>
      </c>
      <c r="HD24" s="80" t="str">
        <f>VLOOKUP(TRUNC([3]Resultados_reescalado!HD5,3),$JI$6:$JJ$1006,2,0)</f>
        <v>0%-5%</v>
      </c>
      <c r="HE24" s="80" t="str">
        <f>VLOOKUP(TRUNC([3]Resultados_reescalado!HE5,3),$JI$6:$JJ$1006,2,0)</f>
        <v>0%-5%</v>
      </c>
      <c r="HF24" s="80" t="str">
        <f>VLOOKUP(TRUNC([3]Resultados_reescalado!HF5,3),$JI$6:$JJ$1006,2,0)</f>
        <v>0%-5%</v>
      </c>
      <c r="HG24" s="80" t="str">
        <f>VLOOKUP(TRUNC([3]Resultados_reescalado!HG5,3),$JI$6:$JJ$1006,2,0)</f>
        <v>0%-5%</v>
      </c>
      <c r="HH24" s="80" t="str">
        <f>VLOOKUP(TRUNC([3]Resultados_reescalado!HH5,3),$JI$6:$JJ$1006,2,0)</f>
        <v>0%-5%</v>
      </c>
      <c r="HI24" s="80" t="str">
        <f>VLOOKUP(TRUNC([3]Resultados_reescalado!HI5,3),$JI$6:$JJ$1006,2,0)</f>
        <v>0%-5%</v>
      </c>
      <c r="HJ24" s="80" t="str">
        <f>VLOOKUP(TRUNC([3]Resultados_reescalado!HJ5,3),$JI$6:$JJ$1006,2,0)</f>
        <v>0%-5%</v>
      </c>
      <c r="HK24" s="80" t="str">
        <f>VLOOKUP(TRUNC([3]Resultados_reescalado!HK5,3),$JI$6:$JJ$1006,2,0)</f>
        <v>0%-5%</v>
      </c>
      <c r="HL24" s="80" t="str">
        <f>VLOOKUP(TRUNC([3]Resultados_reescalado!HL5,3),$JI$6:$JJ$1006,2,0)</f>
        <v>0%-5%</v>
      </c>
      <c r="HM24" s="80" t="str">
        <f>VLOOKUP(TRUNC([3]Resultados_reescalado!HM5,3),$JI$6:$JJ$1006,2,0)</f>
        <v>0%-5%</v>
      </c>
      <c r="HN24" s="80" t="str">
        <f>VLOOKUP(TRUNC([3]Resultados_reescalado!HN5,3),$JI$6:$JJ$1006,2,0)</f>
        <v>0%-5%</v>
      </c>
      <c r="HO24" s="80" t="str">
        <f>VLOOKUP(TRUNC([3]Resultados_reescalado!HO5,3),$JI$6:$JJ$1006,2,0)</f>
        <v>0%-5%</v>
      </c>
      <c r="HP24" s="80" t="str">
        <f>VLOOKUP(TRUNC([3]Resultados_reescalado!HP5,3),$JI$6:$JJ$1006,2,0)</f>
        <v>0%-5%</v>
      </c>
      <c r="HQ24" s="80" t="str">
        <f>VLOOKUP(TRUNC([3]Resultados_reescalado!HQ5,3),$JI$6:$JJ$1006,2,0)</f>
        <v>0%-5%</v>
      </c>
      <c r="HR24" s="80" t="str">
        <f>VLOOKUP(TRUNC([3]Resultados_reescalado!HR5,3),$JI$6:$JJ$1006,2,0)</f>
        <v>0%-5%</v>
      </c>
      <c r="HS24" s="80" t="str">
        <f>VLOOKUP(TRUNC([3]Resultados_reescalado!HS5,3),$JI$6:$JJ$1006,2,0)</f>
        <v>0%-5%</v>
      </c>
      <c r="HT24" s="80" t="str">
        <f>VLOOKUP(TRUNC([3]Resultados_reescalado!HT5,3),$JI$6:$JJ$1006,2,0)</f>
        <v>0%-5%</v>
      </c>
      <c r="HU24" s="80" t="str">
        <f>VLOOKUP(TRUNC([3]Resultados_reescalado!HU5,3),$JI$6:$JJ$1006,2,0)</f>
        <v>0%-5%</v>
      </c>
      <c r="HV24" s="80" t="str">
        <f>VLOOKUP(TRUNC([3]Resultados_reescalado!HV5,3),$JI$6:$JJ$1006,2,0)</f>
        <v>0%-5%</v>
      </c>
      <c r="HW24" s="80" t="str">
        <f>VLOOKUP(TRUNC([3]Resultados_reescalado!HW5,3),$JI$6:$JJ$1006,2,0)</f>
        <v>0%-5%</v>
      </c>
      <c r="HX24" s="80" t="str">
        <f>VLOOKUP(TRUNC([3]Resultados_reescalado!HX5,3),$JI$6:$JJ$1006,2,0)</f>
        <v>0%-5%</v>
      </c>
      <c r="HY24" s="80" t="str">
        <f>VLOOKUP(TRUNC([3]Resultados_reescalado!HY5,3),$JI$6:$JJ$1006,2,0)</f>
        <v>0%-5%</v>
      </c>
      <c r="HZ24" s="80" t="str">
        <f>VLOOKUP(TRUNC([3]Resultados_reescalado!HZ5,3),$JI$6:$JJ$1006,2,0)</f>
        <v>0%-5%</v>
      </c>
      <c r="IA24" s="80" t="str">
        <f>VLOOKUP(TRUNC([3]Resultados_reescalado!IA5,3),$JI$6:$JJ$1006,2,0)</f>
        <v>0%-5%</v>
      </c>
      <c r="IB24" s="80" t="str">
        <f>VLOOKUP(TRUNC([3]Resultados_reescalado!IB5,3),$JI$6:$JJ$1006,2,0)</f>
        <v>0%-5%</v>
      </c>
      <c r="IC24" s="80" t="str">
        <f>VLOOKUP(TRUNC([3]Resultados_reescalado!IC5,3),$JI$6:$JJ$1006,2,0)</f>
        <v>10%-20%</v>
      </c>
      <c r="ID24" s="80" t="str">
        <f>VLOOKUP(TRUNC([3]Resultados_reescalado!ID5,3),$JI$6:$JJ$1006,2,0)</f>
        <v>5%-10%</v>
      </c>
      <c r="IE24" s="80" t="str">
        <f>VLOOKUP(TRUNC([3]Resultados_reescalado!IE5,3),$JI$6:$JJ$1006,2,0)</f>
        <v>5%-10%</v>
      </c>
      <c r="IF24" s="80" t="str">
        <f>VLOOKUP(TRUNC([3]Resultados_reescalado!IF5,3),$JI$6:$JJ$1006,2,0)</f>
        <v>5%-10%</v>
      </c>
      <c r="IG24" s="80" t="str">
        <f>VLOOKUP(TRUNC([3]Resultados_reescalado!IG5,3),$JI$6:$JJ$1006,2,0)</f>
        <v>5%-10%</v>
      </c>
      <c r="IH24" s="80" t="str">
        <f>VLOOKUP(TRUNC([3]Resultados_reescalado!IH5,3),$JI$6:$JJ$1006,2,0)</f>
        <v>0%-5%</v>
      </c>
      <c r="II24" s="80" t="str">
        <f>VLOOKUP(TRUNC([3]Resultados_reescalado!II5,3),$JI$6:$JJ$1006,2,0)</f>
        <v>0%-5%</v>
      </c>
      <c r="IJ24" s="80" t="str">
        <f>VLOOKUP(TRUNC([3]Resultados_reescalado!IJ5,3),$JI$6:$JJ$1006,2,0)</f>
        <v>0%-5%</v>
      </c>
      <c r="IK24" s="80" t="str">
        <f>VLOOKUP(TRUNC([3]Resultados_reescalado!IK5,3),$JI$6:$JJ$1006,2,0)</f>
        <v>5%-10%</v>
      </c>
      <c r="IL24" s="80" t="str">
        <f>VLOOKUP(TRUNC([3]Resultados_reescalado!IL5,3),$JI$6:$JJ$1006,2,0)</f>
        <v>10%-20%</v>
      </c>
      <c r="IM24" s="80" t="str">
        <f>VLOOKUP(TRUNC([3]Resultados_reescalado!IM5,3),$JI$6:$JJ$1006,2,0)</f>
        <v>5%-10%</v>
      </c>
      <c r="IN24" s="80" t="str">
        <f>VLOOKUP(TRUNC([3]Resultados_reescalado!IN5,3),$JI$6:$JJ$1006,2,0)</f>
        <v>0%-5%</v>
      </c>
      <c r="IO24" s="80" t="str">
        <f>VLOOKUP(TRUNC([3]Resultados_reescalado!IO5,3),$JI$6:$JJ$1006,2,0)</f>
        <v>0%-5%</v>
      </c>
      <c r="IP24" s="80" t="str">
        <f>VLOOKUP(TRUNC([3]Resultados_reescalado!IP5,3),$JI$6:$JJ$1006,2,0)</f>
        <v>0%-5%</v>
      </c>
      <c r="IQ24" s="80" t="str">
        <f>VLOOKUP(TRUNC([3]Resultados_reescalado!IQ5,3),$JI$6:$JJ$1006,2,0)</f>
        <v>0%-5%</v>
      </c>
      <c r="IR24" s="80" t="str">
        <f>VLOOKUP(TRUNC([3]Resultados_reescalado!IR5,3),$JI$6:$JJ$1006,2,0)</f>
        <v>0%-5%</v>
      </c>
      <c r="IS24" s="80" t="str">
        <f>VLOOKUP(TRUNC([3]Resultados_reescalado!IS5,3),$JI$6:$JJ$1006,2,0)</f>
        <v>0%-5%</v>
      </c>
      <c r="IT24" s="80" t="str">
        <f>VLOOKUP(TRUNC([3]Resultados_reescalado!IT5,3),$JI$6:$JJ$1006,2,0)</f>
        <v>5%-10%</v>
      </c>
      <c r="IU24" s="80" t="str">
        <f>VLOOKUP(TRUNC([3]Resultados_reescalado!IU5,3),$JI$6:$JJ$1006,2,0)</f>
        <v>5%-10%</v>
      </c>
      <c r="IV24" s="80" t="str">
        <f>VLOOKUP(TRUNC([3]Resultados_reescalado!IV5,3),$JI$6:$JJ$1006,2,0)</f>
        <v>5%-10%</v>
      </c>
      <c r="IW24" s="80" t="str">
        <f>VLOOKUP(TRUNC([3]Resultados_reescalado!IW5,3),$JI$6:$JJ$1006,2,0)</f>
        <v>5%-10%</v>
      </c>
      <c r="IX24" s="80" t="str">
        <f>VLOOKUP(TRUNC([3]Resultados_reescalado!IX5,3),$JI$6:$JJ$1006,2,0)</f>
        <v>0%-5%</v>
      </c>
      <c r="IY24" s="80" t="str">
        <f>VLOOKUP(TRUNC([3]Resultados_reescalado!IY5,3),$JI$6:$JJ$1006,2,0)</f>
        <v>10%-20%</v>
      </c>
      <c r="IZ24" s="80" t="str">
        <f>VLOOKUP(TRUNC([3]Resultados_reescalado!IZ5,3),$JI$6:$JJ$1006,2,0)</f>
        <v>5%-10%</v>
      </c>
      <c r="JA24" s="80" t="str">
        <f>VLOOKUP(TRUNC([3]Resultados_reescalado!JA5,3),$JI$6:$JJ$1006,2,0)</f>
        <v>5%-10%</v>
      </c>
      <c r="JB24" s="80" t="str">
        <f>VLOOKUP(TRUNC([3]Resultados_reescalado!JB5,3),$JI$6:$JJ$1006,2,0)</f>
        <v>5%-10%</v>
      </c>
      <c r="JC24" s="80" t="str">
        <f>VLOOKUP(TRUNC([3]Resultados_reescalado!JC5,3),$JI$6:$JJ$1006,2,0)</f>
        <v>5%-10%</v>
      </c>
      <c r="JD24" s="80" t="str">
        <f>VLOOKUP(TRUNC([3]Resultados_reescalado!JD5,3),$JI$6:$JJ$1006,2,0)</f>
        <v>5%-10%</v>
      </c>
      <c r="JE24" s="80" t="str">
        <f>VLOOKUP(TRUNC([3]Resultados_reescalado!JE5,3),$JI$6:$JJ$1006,2,0)</f>
        <v>5%-10%</v>
      </c>
      <c r="JF24" s="80" t="str">
        <f>VLOOKUP(TRUNC([3]Resultados_reescalado!JF5,3),$JI$6:$JJ$1006,2,0)</f>
        <v>5%-10%</v>
      </c>
      <c r="JG24" s="80"/>
      <c r="JI24">
        <v>1.7999999999999999E-2</v>
      </c>
      <c r="JJ24" t="s">
        <v>141</v>
      </c>
    </row>
    <row r="25" spans="1:270">
      <c r="A25">
        <f>([3]Resultados_reescalado!A6)*100</f>
        <v>4</v>
      </c>
      <c r="B25" s="80" t="str">
        <f>VLOOKUP(TRUNC([3]Resultados_reescalado!B6,3),$JI$6:$JJ$1006,2,0)</f>
        <v>0%-5%</v>
      </c>
      <c r="C25" s="80" t="str">
        <f>VLOOKUP(TRUNC([3]Resultados_reescalado!C6,3),$JI$6:$JJ$1006,2,0)</f>
        <v>0%-5%</v>
      </c>
      <c r="D25" s="80" t="str">
        <f>VLOOKUP(TRUNC([3]Resultados_reescalado!D6,3),$JI$6:$JJ$1006,2,0)</f>
        <v>0%-5%</v>
      </c>
      <c r="E25" s="80" t="str">
        <f>VLOOKUP(TRUNC([3]Resultados_reescalado!E6,3),$JI$6:$JJ$1006,2,0)</f>
        <v>0%-5%</v>
      </c>
      <c r="F25" s="80" t="str">
        <f>VLOOKUP(TRUNC([3]Resultados_reescalado!F6,3),$JI$6:$JJ$1006,2,0)</f>
        <v>5%-10%</v>
      </c>
      <c r="G25" s="80" t="str">
        <f>VLOOKUP(TRUNC([3]Resultados_reescalado!G6,3),$JI$6:$JJ$1006,2,0)</f>
        <v>0%-5%</v>
      </c>
      <c r="H25" s="80" t="str">
        <f>VLOOKUP(TRUNC([3]Resultados_reescalado!H6,3),$JI$6:$JJ$1006,2,0)</f>
        <v>5%-10%</v>
      </c>
      <c r="I25" s="80" t="str">
        <f>VLOOKUP(TRUNC([3]Resultados_reescalado!I6,3),$JI$6:$JJ$1006,2,0)</f>
        <v>0%-5%</v>
      </c>
      <c r="J25" s="80" t="str">
        <f>VLOOKUP(TRUNC([3]Resultados_reescalado!J6,3),$JI$6:$JJ$1006,2,0)</f>
        <v>5%-10%</v>
      </c>
      <c r="K25" s="80" t="str">
        <f>VLOOKUP(TRUNC([3]Resultados_reescalado!K6,3),$JI$6:$JJ$1006,2,0)</f>
        <v>0%-5%</v>
      </c>
      <c r="L25" s="80" t="str">
        <f>VLOOKUP(TRUNC([3]Resultados_reescalado!L6,3),$JI$6:$JJ$1006,2,0)</f>
        <v>50%-60%</v>
      </c>
      <c r="M25" s="80" t="str">
        <f>VLOOKUP(TRUNC([3]Resultados_reescalado!M6,3),$JI$6:$JJ$1006,2,0)</f>
        <v>40%-50%</v>
      </c>
      <c r="N25" s="80" t="str">
        <f>VLOOKUP(TRUNC([3]Resultados_reescalado!N6,3),$JI$6:$JJ$1006,2,0)</f>
        <v>0%-5%</v>
      </c>
      <c r="O25" s="80" t="str">
        <f>VLOOKUP(TRUNC([3]Resultados_reescalado!O6,3),$JI$6:$JJ$1006,2,0)</f>
        <v>0%-5%</v>
      </c>
      <c r="P25" s="80" t="str">
        <f>VLOOKUP(TRUNC([3]Resultados_reescalado!P6,3),$JI$6:$JJ$1006,2,0)</f>
        <v>0%-5%</v>
      </c>
      <c r="Q25" s="80" t="str">
        <f>VLOOKUP(TRUNC([3]Resultados_reescalado!Q6,3),$JI$6:$JJ$1006,2,0)</f>
        <v>0%-5%</v>
      </c>
      <c r="R25" s="80" t="str">
        <f>VLOOKUP(TRUNC([3]Resultados_reescalado!R6,3),$JI$6:$JJ$1006,2,0)</f>
        <v>0%-5%</v>
      </c>
      <c r="S25" s="80" t="str">
        <f>VLOOKUP(TRUNC([3]Resultados_reescalado!S6,3),$JI$6:$JJ$1006,2,0)</f>
        <v>0%-5%</v>
      </c>
      <c r="T25" s="80" t="str">
        <f>VLOOKUP(TRUNC([3]Resultados_reescalado!T6,3),$JI$6:$JJ$1006,2,0)</f>
        <v>0%-5%</v>
      </c>
      <c r="U25" s="80" t="str">
        <f>VLOOKUP(TRUNC([3]Resultados_reescalado!U6,3),$JI$6:$JJ$1006,2,0)</f>
        <v>0%-5%</v>
      </c>
      <c r="V25" s="80">
        <f>VLOOKUP(TRUNC([3]Resultados_reescalado!V6,3),$JI$6:$JJ$1006,2,0)</f>
        <v>0</v>
      </c>
      <c r="W25" s="80">
        <f>VLOOKUP(TRUNC([3]Resultados_reescalado!W6,3),$JI$6:$JJ$1006,2,0)</f>
        <v>0</v>
      </c>
      <c r="X25" s="80">
        <f>VLOOKUP(TRUNC([3]Resultados_reescalado!X6,3),$JI$6:$JJ$1006,2,0)</f>
        <v>0</v>
      </c>
      <c r="Y25" s="80" t="str">
        <f>VLOOKUP(TRUNC([3]Resultados_reescalado!Y6,3),$JI$6:$JJ$1006,2,0)</f>
        <v>0%-5%</v>
      </c>
      <c r="Z25" s="80" t="str">
        <f>VLOOKUP(TRUNC([3]Resultados_reescalado!Z6,3),$JI$6:$JJ$1006,2,0)</f>
        <v>0%-5%</v>
      </c>
      <c r="AA25" s="80" t="str">
        <f>VLOOKUP(TRUNC([3]Resultados_reescalado!AA6,3),$JI$6:$JJ$1006,2,0)</f>
        <v>0%-5%</v>
      </c>
      <c r="AB25" s="80" t="str">
        <f>VLOOKUP(TRUNC([3]Resultados_reescalado!AB6,3),$JI$6:$JJ$1006,2,0)</f>
        <v>0%-5%</v>
      </c>
      <c r="AC25" s="80" t="str">
        <f>VLOOKUP(TRUNC([3]Resultados_reescalado!AC6,3),$JI$6:$JJ$1006,2,0)</f>
        <v>0%-5%</v>
      </c>
      <c r="AD25" s="80" t="str">
        <f>VLOOKUP(TRUNC([3]Resultados_reescalado!AD6,3),$JI$6:$JJ$1006,2,0)</f>
        <v>0%-5%</v>
      </c>
      <c r="AE25" s="80" t="str">
        <f>VLOOKUP(TRUNC([3]Resultados_reescalado!AE6,3),$JI$6:$JJ$1006,2,0)</f>
        <v>0%-5%</v>
      </c>
      <c r="AF25" s="80">
        <f>VLOOKUP(TRUNC([3]Resultados_reescalado!AF6,3),$JI$6:$JJ$1006,2,0)</f>
        <v>0</v>
      </c>
      <c r="AG25" s="80">
        <f>VLOOKUP(TRUNC([3]Resultados_reescalado!AG6,3),$JI$6:$JJ$1006,2,0)</f>
        <v>0</v>
      </c>
      <c r="AH25" s="80">
        <f>VLOOKUP(TRUNC([3]Resultados_reescalado!AH6,3),$JI$6:$JJ$1006,2,0)</f>
        <v>0</v>
      </c>
      <c r="AI25" s="80">
        <f>VLOOKUP(TRUNC([3]Resultados_reescalado!AI6,3),$JI$6:$JJ$1006,2,0)</f>
        <v>0</v>
      </c>
      <c r="AJ25" s="80">
        <f>VLOOKUP(TRUNC([3]Resultados_reescalado!AJ6,3),$JI$6:$JJ$1006,2,0)</f>
        <v>0</v>
      </c>
      <c r="AK25" s="80">
        <f>VLOOKUP(TRUNC([3]Resultados_reescalado!AK6,3),$JI$6:$JJ$1006,2,0)</f>
        <v>0</v>
      </c>
      <c r="AL25" s="80">
        <f>VLOOKUP(TRUNC([3]Resultados_reescalado!AL6,3),$JI$6:$JJ$1006,2,0)</f>
        <v>0</v>
      </c>
      <c r="AM25" s="80" t="str">
        <f>VLOOKUP(TRUNC([3]Resultados_reescalado!AM6,3),$JI$6:$JJ$1006,2,0)</f>
        <v>0%-5%</v>
      </c>
      <c r="AN25" s="80">
        <f>VLOOKUP(TRUNC([3]Resultados_reescalado!AN6,3),$JI$6:$JJ$1006,2,0)</f>
        <v>0</v>
      </c>
      <c r="AO25" s="80">
        <f>VLOOKUP(TRUNC([3]Resultados_reescalado!AO6,3),$JI$6:$JJ$1006,2,0)</f>
        <v>0</v>
      </c>
      <c r="AP25" s="80">
        <f>VLOOKUP(TRUNC([3]Resultados_reescalado!AP6,3),$JI$6:$JJ$1006,2,0)</f>
        <v>0</v>
      </c>
      <c r="AQ25" s="80" t="str">
        <f>VLOOKUP(TRUNC([3]Resultados_reescalado!AQ6,3),$JI$6:$JJ$1006,2,0)</f>
        <v>0%-5%</v>
      </c>
      <c r="AR25" s="80" t="str">
        <f>VLOOKUP(TRUNC([3]Resultados_reescalado!AR6,3),$JI$6:$JJ$1006,2,0)</f>
        <v>0%-5%</v>
      </c>
      <c r="AS25" s="80" t="str">
        <f>VLOOKUP(TRUNC([3]Resultados_reescalado!AS6,3),$JI$6:$JJ$1006,2,0)</f>
        <v>0%-5%</v>
      </c>
      <c r="AT25" s="80">
        <f>VLOOKUP(TRUNC([3]Resultados_reescalado!AT6,3),$JI$6:$JJ$1006,2,0)</f>
        <v>0</v>
      </c>
      <c r="AU25" s="80" t="str">
        <f>VLOOKUP(TRUNC([3]Resultados_reescalado!AU6,3),$JI$6:$JJ$1006,2,0)</f>
        <v>0%-5%</v>
      </c>
      <c r="AV25" s="80">
        <f>VLOOKUP(TRUNC([3]Resultados_reescalado!AV6,3),$JI$6:$JJ$1006,2,0)</f>
        <v>0</v>
      </c>
      <c r="AW25" s="80">
        <f>VLOOKUP(TRUNC([3]Resultados_reescalado!AW6,3),$JI$6:$JJ$1006,2,0)</f>
        <v>0</v>
      </c>
      <c r="AX25" s="80">
        <f>VLOOKUP(TRUNC([3]Resultados_reescalado!AX6,3),$JI$6:$JJ$1006,2,0)</f>
        <v>0</v>
      </c>
      <c r="AY25" s="80">
        <f>VLOOKUP(TRUNC([3]Resultados_reescalado!AY6,3),$JI$6:$JJ$1006,2,0)</f>
        <v>0</v>
      </c>
      <c r="AZ25" s="80">
        <f>VLOOKUP(TRUNC([3]Resultados_reescalado!AZ6,3),$JI$6:$JJ$1006,2,0)</f>
        <v>0</v>
      </c>
      <c r="BA25" s="80" t="str">
        <f>VLOOKUP(TRUNC([3]Resultados_reescalado!BA6,3),$JI$6:$JJ$1006,2,0)</f>
        <v>0%-5%</v>
      </c>
      <c r="BB25" s="80" t="str">
        <f>VLOOKUP(TRUNC([3]Resultados_reescalado!BB6,3),$JI$6:$JJ$1006,2,0)</f>
        <v>0%-5%</v>
      </c>
      <c r="BC25" s="80" t="str">
        <f>VLOOKUP(TRUNC([3]Resultados_reescalado!BC6,3),$JI$6:$JJ$1006,2,0)</f>
        <v>0%-5%</v>
      </c>
      <c r="BD25" s="80" t="str">
        <f>VLOOKUP(TRUNC([3]Resultados_reescalado!BD6,3),$JI$6:$JJ$1006,2,0)</f>
        <v>0%-5%</v>
      </c>
      <c r="BE25" s="80" t="str">
        <f>VLOOKUP(TRUNC([3]Resultados_reescalado!BE6,3),$JI$6:$JJ$1006,2,0)</f>
        <v>0%-5%</v>
      </c>
      <c r="BF25" s="80" t="str">
        <f>VLOOKUP(TRUNC([3]Resultados_reescalado!BF6,3),$JI$6:$JJ$1006,2,0)</f>
        <v>0%-5%</v>
      </c>
      <c r="BG25" s="80" t="str">
        <f>VLOOKUP(TRUNC([3]Resultados_reescalado!BG6,3),$JI$6:$JJ$1006,2,0)</f>
        <v>0%-5%</v>
      </c>
      <c r="BH25" s="80" t="str">
        <f>VLOOKUP(TRUNC([3]Resultados_reescalado!BH6,3),$JI$6:$JJ$1006,2,0)</f>
        <v>0%-5%</v>
      </c>
      <c r="BI25" s="80" t="str">
        <f>VLOOKUP(TRUNC([3]Resultados_reescalado!BI6,3),$JI$6:$JJ$1006,2,0)</f>
        <v>0%-5%</v>
      </c>
      <c r="BJ25" s="80" t="str">
        <f>VLOOKUP(TRUNC([3]Resultados_reescalado!BJ6,3),$JI$6:$JJ$1006,2,0)</f>
        <v>0%-5%</v>
      </c>
      <c r="BK25" s="80" t="str">
        <f>VLOOKUP(TRUNC([3]Resultados_reescalado!BK6,3),$JI$6:$JJ$1006,2,0)</f>
        <v>0%-5%</v>
      </c>
      <c r="BL25" s="80" t="str">
        <f>VLOOKUP(TRUNC([3]Resultados_reescalado!BL6,3),$JI$6:$JJ$1006,2,0)</f>
        <v>0%-5%</v>
      </c>
      <c r="BM25" s="80" t="str">
        <f>VLOOKUP(TRUNC([3]Resultados_reescalado!BM6,3),$JI$6:$JJ$1006,2,0)</f>
        <v>0%-5%</v>
      </c>
      <c r="BN25" s="80" t="str">
        <f>VLOOKUP(TRUNC([3]Resultados_reescalado!BN6,3),$JI$6:$JJ$1006,2,0)</f>
        <v>0%-5%</v>
      </c>
      <c r="BO25" s="80" t="str">
        <f>VLOOKUP(TRUNC([3]Resultados_reescalado!BO6,3),$JI$6:$JJ$1006,2,0)</f>
        <v>0%-5%</v>
      </c>
      <c r="BP25" s="80" t="str">
        <f>VLOOKUP(TRUNC([3]Resultados_reescalado!BP6,3),$JI$6:$JJ$1006,2,0)</f>
        <v>0%-5%</v>
      </c>
      <c r="BQ25" s="80" t="str">
        <f>VLOOKUP(TRUNC([3]Resultados_reescalado!BQ6,3),$JI$6:$JJ$1006,2,0)</f>
        <v>0%-5%</v>
      </c>
      <c r="BR25" s="80" t="str">
        <f>VLOOKUP(TRUNC([3]Resultados_reescalado!BR6,3),$JI$6:$JJ$1006,2,0)</f>
        <v>0%-5%</v>
      </c>
      <c r="BS25" s="80" t="str">
        <f>VLOOKUP(TRUNC([3]Resultados_reescalado!BS6,3),$JI$6:$JJ$1006,2,0)</f>
        <v>0%-5%</v>
      </c>
      <c r="BT25" s="80" t="str">
        <f>VLOOKUP(TRUNC([3]Resultados_reescalado!BT6,3),$JI$6:$JJ$1006,2,0)</f>
        <v>0%-5%</v>
      </c>
      <c r="BU25" s="80" t="str">
        <f>VLOOKUP(TRUNC([3]Resultados_reescalado!BU6,3),$JI$6:$JJ$1006,2,0)</f>
        <v>0%-5%</v>
      </c>
      <c r="BV25" s="80" t="str">
        <f>VLOOKUP(TRUNC([3]Resultados_reescalado!BV6,3),$JI$6:$JJ$1006,2,0)</f>
        <v>0%-5%</v>
      </c>
      <c r="BW25" s="80" t="str">
        <f>VLOOKUP(TRUNC([3]Resultados_reescalado!BW6,3),$JI$6:$JJ$1006,2,0)</f>
        <v>0%-5%</v>
      </c>
      <c r="BX25" s="80" t="str">
        <f>VLOOKUP(TRUNC([3]Resultados_reescalado!BX6,3),$JI$6:$JJ$1006,2,0)</f>
        <v>0%-5%</v>
      </c>
      <c r="BY25" s="80" t="str">
        <f>VLOOKUP(TRUNC([3]Resultados_reescalado!BY6,3),$JI$6:$JJ$1006,2,0)</f>
        <v>0%-5%</v>
      </c>
      <c r="BZ25" s="80" t="str">
        <f>VLOOKUP(TRUNC([3]Resultados_reescalado!BZ6,3),$JI$6:$JJ$1006,2,0)</f>
        <v>0%-5%</v>
      </c>
      <c r="CA25" s="80" t="str">
        <f>VLOOKUP(TRUNC([3]Resultados_reescalado!CA6,3),$JI$6:$JJ$1006,2,0)</f>
        <v>0%-5%</v>
      </c>
      <c r="CB25" s="80" t="str">
        <f>VLOOKUP(TRUNC([3]Resultados_reescalado!CB6,3),$JI$6:$JJ$1006,2,0)</f>
        <v>0%-5%</v>
      </c>
      <c r="CC25" s="80" t="str">
        <f>VLOOKUP(TRUNC([3]Resultados_reescalado!CC6,3),$JI$6:$JJ$1006,2,0)</f>
        <v>0%-5%</v>
      </c>
      <c r="CD25" s="80" t="str">
        <f>VLOOKUP(TRUNC([3]Resultados_reescalado!CD6,3),$JI$6:$JJ$1006,2,0)</f>
        <v>0%-5%</v>
      </c>
      <c r="CE25" s="80" t="str">
        <f>VLOOKUP(TRUNC([3]Resultados_reescalado!CE6,3),$JI$6:$JJ$1006,2,0)</f>
        <v>0%-5%</v>
      </c>
      <c r="CF25" s="80" t="str">
        <f>VLOOKUP(TRUNC([3]Resultados_reescalado!CF6,3),$JI$6:$JJ$1006,2,0)</f>
        <v>0%-5%</v>
      </c>
      <c r="CG25" s="80" t="str">
        <f>VLOOKUP(TRUNC([3]Resultados_reescalado!CG6,3),$JI$6:$JJ$1006,2,0)</f>
        <v>0%-5%</v>
      </c>
      <c r="CH25" s="80" t="str">
        <f>VLOOKUP(TRUNC([3]Resultados_reescalado!CH6,3),$JI$6:$JJ$1006,2,0)</f>
        <v>0%-5%</v>
      </c>
      <c r="CI25" s="80" t="str">
        <f>VLOOKUP(TRUNC([3]Resultados_reescalado!CI6,3),$JI$6:$JJ$1006,2,0)</f>
        <v>0%-5%</v>
      </c>
      <c r="CJ25" s="80" t="str">
        <f>VLOOKUP(TRUNC([3]Resultados_reescalado!CJ6,3),$JI$6:$JJ$1006,2,0)</f>
        <v>0%-5%</v>
      </c>
      <c r="CK25" s="80" t="str">
        <f>VLOOKUP(TRUNC([3]Resultados_reescalado!CK6,3),$JI$6:$JJ$1006,2,0)</f>
        <v>0%-5%</v>
      </c>
      <c r="CL25" s="80" t="str">
        <f>VLOOKUP(TRUNC([3]Resultados_reescalado!CL6,3),$JI$6:$JJ$1006,2,0)</f>
        <v>0%-5%</v>
      </c>
      <c r="CM25" s="80" t="str">
        <f>VLOOKUP(TRUNC([3]Resultados_reescalado!CM6,3),$JI$6:$JJ$1006,2,0)</f>
        <v>0%-5%</v>
      </c>
      <c r="CN25" s="80" t="str">
        <f>VLOOKUP(TRUNC([3]Resultados_reescalado!CN6,3),$JI$6:$JJ$1006,2,0)</f>
        <v>0%-5%</v>
      </c>
      <c r="CO25" s="80" t="str">
        <f>VLOOKUP(TRUNC([3]Resultados_reescalado!CO6,3),$JI$6:$JJ$1006,2,0)</f>
        <v>0%-5%</v>
      </c>
      <c r="CP25" s="80" t="str">
        <f>VLOOKUP(TRUNC([3]Resultados_reescalado!CP6,3),$JI$6:$JJ$1006,2,0)</f>
        <v>0%-5%</v>
      </c>
      <c r="CQ25" s="80" t="str">
        <f>VLOOKUP(TRUNC([3]Resultados_reescalado!CQ6,3),$JI$6:$JJ$1006,2,0)</f>
        <v>0%-5%</v>
      </c>
      <c r="CR25" s="80" t="str">
        <f>VLOOKUP(TRUNC([3]Resultados_reescalado!CR6,3),$JI$6:$JJ$1006,2,0)</f>
        <v>0%-5%</v>
      </c>
      <c r="CS25" s="80" t="str">
        <f>VLOOKUP(TRUNC([3]Resultados_reescalado!CS6,3),$JI$6:$JJ$1006,2,0)</f>
        <v>0%-5%</v>
      </c>
      <c r="CT25" s="80" t="str">
        <f>VLOOKUP(TRUNC([3]Resultados_reescalado!CT6,3),$JI$6:$JJ$1006,2,0)</f>
        <v>0%-5%</v>
      </c>
      <c r="CU25" s="80" t="str">
        <f>VLOOKUP(TRUNC([3]Resultados_reescalado!CU6,3),$JI$6:$JJ$1006,2,0)</f>
        <v>0%-5%</v>
      </c>
      <c r="CV25" s="80" t="str">
        <f>VLOOKUP(TRUNC([3]Resultados_reescalado!CV6,3),$JI$6:$JJ$1006,2,0)</f>
        <v>0%-5%</v>
      </c>
      <c r="CW25" s="80" t="str">
        <f>VLOOKUP(TRUNC([3]Resultados_reescalado!CW6,3),$JI$6:$JJ$1006,2,0)</f>
        <v>0%-5%</v>
      </c>
      <c r="CX25" s="80" t="str">
        <f>VLOOKUP(TRUNC([3]Resultados_reescalado!CX6,3),$JI$6:$JJ$1006,2,0)</f>
        <v>0%-5%</v>
      </c>
      <c r="CY25" s="80" t="str">
        <f>VLOOKUP(TRUNC([3]Resultados_reescalado!CY6,3),$JI$6:$JJ$1006,2,0)</f>
        <v>0%-5%</v>
      </c>
      <c r="CZ25" s="80" t="str">
        <f>VLOOKUP(TRUNC([3]Resultados_reescalado!CZ6,3),$JI$6:$JJ$1006,2,0)</f>
        <v>0%-5%</v>
      </c>
      <c r="DA25" s="80" t="str">
        <f>VLOOKUP(TRUNC([3]Resultados_reescalado!DA6,3),$JI$6:$JJ$1006,2,0)</f>
        <v>0%-5%</v>
      </c>
      <c r="DB25" s="80" t="str">
        <f>VLOOKUP(TRUNC([3]Resultados_reescalado!DB6,3),$JI$6:$JJ$1006,2,0)</f>
        <v>0%-5%</v>
      </c>
      <c r="DC25" s="80" t="str">
        <f>VLOOKUP(TRUNC([3]Resultados_reescalado!DC6,3),$JI$6:$JJ$1006,2,0)</f>
        <v>0%-5%</v>
      </c>
      <c r="DD25" s="80" t="str">
        <f>VLOOKUP(TRUNC([3]Resultados_reescalado!DD6,3),$JI$6:$JJ$1006,2,0)</f>
        <v>0%-5%</v>
      </c>
      <c r="DE25" s="80" t="str">
        <f>VLOOKUP(TRUNC([3]Resultados_reescalado!DE6,3),$JI$6:$JJ$1006,2,0)</f>
        <v>0%-5%</v>
      </c>
      <c r="DF25" s="80" t="str">
        <f>VLOOKUP(TRUNC([3]Resultados_reescalado!DF6,3),$JI$6:$JJ$1006,2,0)</f>
        <v>0%-5%</v>
      </c>
      <c r="DG25" s="80" t="str">
        <f>VLOOKUP(TRUNC([3]Resultados_reescalado!DG6,3),$JI$6:$JJ$1006,2,0)</f>
        <v>0%-5%</v>
      </c>
      <c r="DH25" s="80" t="str">
        <f>VLOOKUP(TRUNC([3]Resultados_reescalado!DH6,3),$JI$6:$JJ$1006,2,0)</f>
        <v>0%-5%</v>
      </c>
      <c r="DI25" s="80" t="str">
        <f>VLOOKUP(TRUNC([3]Resultados_reescalado!DI6,3),$JI$6:$JJ$1006,2,0)</f>
        <v>0%-5%</v>
      </c>
      <c r="DJ25" s="80" t="str">
        <f>VLOOKUP(TRUNC([3]Resultados_reescalado!DJ6,3),$JI$6:$JJ$1006,2,0)</f>
        <v>0%-5%</v>
      </c>
      <c r="DK25" s="80" t="str">
        <f>VLOOKUP(TRUNC([3]Resultados_reescalado!DK6,3),$JI$6:$JJ$1006,2,0)</f>
        <v>0%-5%</v>
      </c>
      <c r="DL25" s="80" t="str">
        <f>VLOOKUP(TRUNC([3]Resultados_reescalado!DL6,3),$JI$6:$JJ$1006,2,0)</f>
        <v>0%-5%</v>
      </c>
      <c r="DM25" s="80" t="str">
        <f>VLOOKUP(TRUNC([3]Resultados_reescalado!DM6,3),$JI$6:$JJ$1006,2,0)</f>
        <v>0%-5%</v>
      </c>
      <c r="DN25" s="80" t="str">
        <f>VLOOKUP(TRUNC([3]Resultados_reescalado!DN6,3),$JI$6:$JJ$1006,2,0)</f>
        <v>0%-5%</v>
      </c>
      <c r="DO25" s="80" t="str">
        <f>VLOOKUP(TRUNC([3]Resultados_reescalado!DO6,3),$JI$6:$JJ$1006,2,0)</f>
        <v>0%-5%</v>
      </c>
      <c r="DP25" s="80" t="str">
        <f>VLOOKUP(TRUNC([3]Resultados_reescalado!DP6,3),$JI$6:$JJ$1006,2,0)</f>
        <v>0%-5%</v>
      </c>
      <c r="DQ25" s="80" t="str">
        <f>VLOOKUP(TRUNC([3]Resultados_reescalado!DQ6,3),$JI$6:$JJ$1006,2,0)</f>
        <v>0%-5%</v>
      </c>
      <c r="DR25" s="80" t="str">
        <f>VLOOKUP(TRUNC([3]Resultados_reescalado!DR6,3),$JI$6:$JJ$1006,2,0)</f>
        <v>0%-5%</v>
      </c>
      <c r="DS25" s="80">
        <f>VLOOKUP(TRUNC([3]Resultados_reescalado!DS6,3),$JI$6:$JJ$1006,2,0)</f>
        <v>0</v>
      </c>
      <c r="DT25" s="80">
        <f>VLOOKUP(TRUNC([3]Resultados_reescalado!DT6,3),$JI$6:$JJ$1006,2,0)</f>
        <v>0</v>
      </c>
      <c r="DU25" s="80">
        <f>VLOOKUP(TRUNC([3]Resultados_reescalado!DU6,3),$JI$6:$JJ$1006,2,0)</f>
        <v>0</v>
      </c>
      <c r="DV25" s="80">
        <f>VLOOKUP(TRUNC([3]Resultados_reescalado!DV6,3),$JI$6:$JJ$1006,2,0)</f>
        <v>0</v>
      </c>
      <c r="DW25" s="80">
        <f>VLOOKUP(TRUNC([3]Resultados_reescalado!DW6,3),$JI$6:$JJ$1006,2,0)</f>
        <v>0</v>
      </c>
      <c r="DX25" s="80">
        <f>VLOOKUP(TRUNC([3]Resultados_reescalado!DX6,3),$JI$6:$JJ$1006,2,0)</f>
        <v>0</v>
      </c>
      <c r="DY25" s="80" t="str">
        <f>VLOOKUP(TRUNC([3]Resultados_reescalado!DY6,3),$JI$6:$JJ$1006,2,0)</f>
        <v>0%-5%</v>
      </c>
      <c r="DZ25" s="80">
        <f>VLOOKUP(TRUNC([3]Resultados_reescalado!DZ6,3),$JI$6:$JJ$1006,2,0)</f>
        <v>0</v>
      </c>
      <c r="EA25" s="80" t="str">
        <f>VLOOKUP(TRUNC([3]Resultados_reescalado!EA6,3),$JI$6:$JJ$1006,2,0)</f>
        <v>0%-5%</v>
      </c>
      <c r="EB25" s="80">
        <f>VLOOKUP(TRUNC([3]Resultados_reescalado!EB6,3),$JI$6:$JJ$1006,2,0)</f>
        <v>0</v>
      </c>
      <c r="EC25" s="80">
        <f>VLOOKUP(TRUNC([3]Resultados_reescalado!EC6,3),$JI$6:$JJ$1006,2,0)</f>
        <v>0</v>
      </c>
      <c r="ED25" s="80">
        <f>VLOOKUP(TRUNC([3]Resultados_reescalado!ED6,3),$JI$6:$JJ$1006,2,0)</f>
        <v>0</v>
      </c>
      <c r="EE25" s="80" t="str">
        <f>VLOOKUP(TRUNC([3]Resultados_reescalado!EE6,3),$JI$6:$JJ$1006,2,0)</f>
        <v>0%-5%</v>
      </c>
      <c r="EF25" s="80" t="str">
        <f>VLOOKUP(TRUNC([3]Resultados_reescalado!EF6,3),$JI$6:$JJ$1006,2,0)</f>
        <v>0%-5%</v>
      </c>
      <c r="EG25" s="80">
        <f>VLOOKUP(TRUNC([3]Resultados_reescalado!EG6,3),$JI$6:$JJ$1006,2,0)</f>
        <v>0</v>
      </c>
      <c r="EH25" s="80">
        <f>VLOOKUP(TRUNC([3]Resultados_reescalado!EH6,3),$JI$6:$JJ$1006,2,0)</f>
        <v>0</v>
      </c>
      <c r="EI25" s="80">
        <f>VLOOKUP(TRUNC([3]Resultados_reescalado!EI6,3),$JI$6:$JJ$1006,2,0)</f>
        <v>0</v>
      </c>
      <c r="EJ25" s="80">
        <f>VLOOKUP(TRUNC([3]Resultados_reescalado!EJ6,3),$JI$6:$JJ$1006,2,0)</f>
        <v>0</v>
      </c>
      <c r="EK25" s="80" t="str">
        <f>VLOOKUP(TRUNC([3]Resultados_reescalado!EK6,3),$JI$6:$JJ$1006,2,0)</f>
        <v>0%-5%</v>
      </c>
      <c r="EL25" s="80">
        <f>VLOOKUP(TRUNC([3]Resultados_reescalado!EL6,3),$JI$6:$JJ$1006,2,0)</f>
        <v>0</v>
      </c>
      <c r="EM25" s="80" t="str">
        <f>VLOOKUP(TRUNC([3]Resultados_reescalado!EM6,3),$JI$6:$JJ$1006,2,0)</f>
        <v>0%-5%</v>
      </c>
      <c r="EN25" s="80">
        <f>VLOOKUP(TRUNC([3]Resultados_reescalado!EN6,3),$JI$6:$JJ$1006,2,0)</f>
        <v>0</v>
      </c>
      <c r="EO25" s="80">
        <f>VLOOKUP(TRUNC([3]Resultados_reescalado!EO6,3),$JI$6:$JJ$1006,2,0)</f>
        <v>0</v>
      </c>
      <c r="EP25" s="80">
        <f>VLOOKUP(TRUNC([3]Resultados_reescalado!EP6,3),$JI$6:$JJ$1006,2,0)</f>
        <v>0</v>
      </c>
      <c r="EQ25" s="80">
        <f>VLOOKUP(TRUNC([3]Resultados_reescalado!EQ6,3),$JI$6:$JJ$1006,2,0)</f>
        <v>0</v>
      </c>
      <c r="ER25" s="80" t="str">
        <f>VLOOKUP(TRUNC([3]Resultados_reescalado!ER6,3),$JI$6:$JJ$1006,2,0)</f>
        <v>0%-5%</v>
      </c>
      <c r="ES25" s="80">
        <f>VLOOKUP(TRUNC([3]Resultados_reescalado!ES6,3),$JI$6:$JJ$1006,2,0)</f>
        <v>0</v>
      </c>
      <c r="ET25" s="80">
        <f>VLOOKUP(TRUNC([3]Resultados_reescalado!ET6,3),$JI$6:$JJ$1006,2,0)</f>
        <v>0</v>
      </c>
      <c r="EU25" s="80" t="str">
        <f>VLOOKUP(TRUNC([3]Resultados_reescalado!EU6,3),$JI$6:$JJ$1006,2,0)</f>
        <v>0%-5%</v>
      </c>
      <c r="EV25" s="80" t="str">
        <f>VLOOKUP(TRUNC([3]Resultados_reescalado!EV6,3),$JI$6:$JJ$1006,2,0)</f>
        <v>0%-5%</v>
      </c>
      <c r="EW25" s="80" t="str">
        <f>VLOOKUP(TRUNC([3]Resultados_reescalado!EW6,3),$JI$6:$JJ$1006,2,0)</f>
        <v>0%-5%</v>
      </c>
      <c r="EX25" s="80" t="str">
        <f>VLOOKUP(TRUNC([3]Resultados_reescalado!EX6,3),$JI$6:$JJ$1006,2,0)</f>
        <v>0%-5%</v>
      </c>
      <c r="EY25" s="80">
        <f>VLOOKUP(TRUNC([3]Resultados_reescalado!EY6,3),$JI$6:$JJ$1006,2,0)</f>
        <v>0</v>
      </c>
      <c r="EZ25" s="80" t="str">
        <f>VLOOKUP(TRUNC([3]Resultados_reescalado!EZ6,3),$JI$6:$JJ$1006,2,0)</f>
        <v>0%-5%</v>
      </c>
      <c r="FA25" s="80" t="str">
        <f>VLOOKUP(TRUNC([3]Resultados_reescalado!FA6,3),$JI$6:$JJ$1006,2,0)</f>
        <v>0%-5%</v>
      </c>
      <c r="FB25" s="80" t="str">
        <f>VLOOKUP(TRUNC([3]Resultados_reescalado!FB6,3),$JI$6:$JJ$1006,2,0)</f>
        <v>0%-5%</v>
      </c>
      <c r="FC25" s="80">
        <f>VLOOKUP(TRUNC([3]Resultados_reescalado!FC6,3),$JI$6:$JJ$1006,2,0)</f>
        <v>0</v>
      </c>
      <c r="FD25" s="80" t="str">
        <f>VLOOKUP(TRUNC([3]Resultados_reescalado!FD6,3),$JI$6:$JJ$1006,2,0)</f>
        <v>0%-5%</v>
      </c>
      <c r="FE25" s="80" t="str">
        <f>VLOOKUP(TRUNC([3]Resultados_reescalado!FE6,3),$JI$6:$JJ$1006,2,0)</f>
        <v>0%-5%</v>
      </c>
      <c r="FF25" s="80" t="str">
        <f>VLOOKUP(TRUNC([3]Resultados_reescalado!FF6,3),$JI$6:$JJ$1006,2,0)</f>
        <v>10%-20%</v>
      </c>
      <c r="FG25" s="80" t="str">
        <f>VLOOKUP(TRUNC([3]Resultados_reescalado!FG6,3),$JI$6:$JJ$1006,2,0)</f>
        <v>0%-5%</v>
      </c>
      <c r="FH25" s="80" t="str">
        <f>VLOOKUP(TRUNC([3]Resultados_reescalado!FH6,3),$JI$6:$JJ$1006,2,0)</f>
        <v>10%-20%</v>
      </c>
      <c r="FI25" s="80" t="str">
        <f>VLOOKUP(TRUNC([3]Resultados_reescalado!FI6,3),$JI$6:$JJ$1006,2,0)</f>
        <v>10%-20%</v>
      </c>
      <c r="FJ25" s="80" t="str">
        <f>VLOOKUP(TRUNC([3]Resultados_reescalado!FJ6,3),$JI$6:$JJ$1006,2,0)</f>
        <v>5%-10%</v>
      </c>
      <c r="FK25" s="80" t="str">
        <f>VLOOKUP(TRUNC([3]Resultados_reescalado!FK6,3),$JI$6:$JJ$1006,2,0)</f>
        <v>0%-5%</v>
      </c>
      <c r="FL25" s="80" t="str">
        <f>VLOOKUP(TRUNC([3]Resultados_reescalado!FL6,3),$JI$6:$JJ$1006,2,0)</f>
        <v>0%-5%</v>
      </c>
      <c r="FM25" s="80" t="str">
        <f>VLOOKUP(TRUNC([3]Resultados_reescalado!FM6,3),$JI$6:$JJ$1006,2,0)</f>
        <v>0%-5%</v>
      </c>
      <c r="FN25" s="80" t="str">
        <f>VLOOKUP(TRUNC([3]Resultados_reescalado!FN6,3),$JI$6:$JJ$1006,2,0)</f>
        <v>0%-5%</v>
      </c>
      <c r="FO25" s="80" t="str">
        <f>VLOOKUP(TRUNC([3]Resultados_reescalado!FO6,3),$JI$6:$JJ$1006,2,0)</f>
        <v>0%-5%</v>
      </c>
      <c r="FP25" s="80" t="str">
        <f>VLOOKUP(TRUNC([3]Resultados_reescalado!FP6,3),$JI$6:$JJ$1006,2,0)</f>
        <v>5%-10%</v>
      </c>
      <c r="FQ25" s="80" t="str">
        <f>VLOOKUP(TRUNC([3]Resultados_reescalado!FQ6,3),$JI$6:$JJ$1006,2,0)</f>
        <v>5%-10%</v>
      </c>
      <c r="FR25" s="80" t="str">
        <f>VLOOKUP(TRUNC([3]Resultados_reescalado!FR6,3),$JI$6:$JJ$1006,2,0)</f>
        <v>10%-20%</v>
      </c>
      <c r="FS25" s="80" t="str">
        <f>VLOOKUP(TRUNC([3]Resultados_reescalado!FS6,3),$JI$6:$JJ$1006,2,0)</f>
        <v>0%-5%</v>
      </c>
      <c r="FT25" s="80" t="str">
        <f>VLOOKUP(TRUNC([3]Resultados_reescalado!FT6,3),$JI$6:$JJ$1006,2,0)</f>
        <v>5%-10%</v>
      </c>
      <c r="FU25" s="80" t="str">
        <f>VLOOKUP(TRUNC([3]Resultados_reescalado!FU6,3),$JI$6:$JJ$1006,2,0)</f>
        <v>5%-10%</v>
      </c>
      <c r="FV25" s="80" t="str">
        <f>VLOOKUP(TRUNC([3]Resultados_reescalado!FV6,3),$JI$6:$JJ$1006,2,0)</f>
        <v>10%-20%</v>
      </c>
      <c r="FW25" s="80" t="str">
        <f>VLOOKUP(TRUNC([3]Resultados_reescalado!FW6,3),$JI$6:$JJ$1006,2,0)</f>
        <v>5%-10%</v>
      </c>
      <c r="FX25" s="80" t="str">
        <f>VLOOKUP(TRUNC([3]Resultados_reescalado!FX6,3),$JI$6:$JJ$1006,2,0)</f>
        <v>0%-5%</v>
      </c>
      <c r="FY25" s="80" t="str">
        <f>VLOOKUP(TRUNC([3]Resultados_reescalado!FY6,3),$JI$6:$JJ$1006,2,0)</f>
        <v>0%-5%</v>
      </c>
      <c r="FZ25" s="80" t="str">
        <f>VLOOKUP(TRUNC([3]Resultados_reescalado!FZ6,3),$JI$6:$JJ$1006,2,0)</f>
        <v>0%-5%</v>
      </c>
      <c r="GA25" s="80" t="str">
        <f>VLOOKUP(TRUNC([3]Resultados_reescalado!GA6,3),$JI$6:$JJ$1006,2,0)</f>
        <v>0%-5%</v>
      </c>
      <c r="GB25" s="80" t="str">
        <f>VLOOKUP(TRUNC([3]Resultados_reescalado!GB6,3),$JI$6:$JJ$1006,2,0)</f>
        <v>0%-5%</v>
      </c>
      <c r="GC25" s="80" t="str">
        <f>VLOOKUP(TRUNC([3]Resultados_reescalado!GC6,3),$JI$6:$JJ$1006,2,0)</f>
        <v>5%-10%</v>
      </c>
      <c r="GD25" s="80" t="str">
        <f>VLOOKUP(TRUNC([3]Resultados_reescalado!GD6,3),$JI$6:$JJ$1006,2,0)</f>
        <v>5%-10%</v>
      </c>
      <c r="GE25" s="80" t="str">
        <f>VLOOKUP(TRUNC([3]Resultados_reescalado!GE6,3),$JI$6:$JJ$1006,2,0)</f>
        <v>20%-30%</v>
      </c>
      <c r="GF25" s="80" t="str">
        <f>VLOOKUP(TRUNC([3]Resultados_reescalado!GF6,3),$JI$6:$JJ$1006,2,0)</f>
        <v>10%-20%</v>
      </c>
      <c r="GG25" s="80" t="str">
        <f>VLOOKUP(TRUNC([3]Resultados_reescalado!GG6,3),$JI$6:$JJ$1006,2,0)</f>
        <v>0%-5%</v>
      </c>
      <c r="GH25" s="80">
        <f>VLOOKUP(TRUNC([3]Resultados_reescalado!GH6,3),$JI$6:$JJ$1006,2,0)</f>
        <v>0</v>
      </c>
      <c r="GI25" s="80" t="str">
        <f>VLOOKUP(TRUNC([3]Resultados_reescalado!GI6,3),$JI$6:$JJ$1006,2,0)</f>
        <v>0%-5%</v>
      </c>
      <c r="GJ25" s="80">
        <f>VLOOKUP(TRUNC([3]Resultados_reescalado!GJ6,3),$JI$6:$JJ$1006,2,0)</f>
        <v>0</v>
      </c>
      <c r="GK25" s="80">
        <f>VLOOKUP(TRUNC([3]Resultados_reescalado!GK6,3),$JI$6:$JJ$1006,2,0)</f>
        <v>0</v>
      </c>
      <c r="GL25" s="80" t="str">
        <f>VLOOKUP(TRUNC([3]Resultados_reescalado!GL6,3),$JI$6:$JJ$1006,2,0)</f>
        <v>0%-5%</v>
      </c>
      <c r="GM25" s="80" t="str">
        <f>VLOOKUP(TRUNC([3]Resultados_reescalado!GM6,3),$JI$6:$JJ$1006,2,0)</f>
        <v>0%-5%</v>
      </c>
      <c r="GN25" s="80" t="str">
        <f>VLOOKUP(TRUNC([3]Resultados_reescalado!GN6,3),$JI$6:$JJ$1006,2,0)</f>
        <v>0%-5%</v>
      </c>
      <c r="GO25" s="80" t="str">
        <f>VLOOKUP(TRUNC([3]Resultados_reescalado!GO6,3),$JI$6:$JJ$1006,2,0)</f>
        <v>0%-5%</v>
      </c>
      <c r="GP25" s="80" t="str">
        <f>VLOOKUP(TRUNC([3]Resultados_reescalado!GP6,3),$JI$6:$JJ$1006,2,0)</f>
        <v>0%-5%</v>
      </c>
      <c r="GQ25" s="80" t="str">
        <f>VLOOKUP(TRUNC([3]Resultados_reescalado!GQ6,3),$JI$6:$JJ$1006,2,0)</f>
        <v>0%-5%</v>
      </c>
      <c r="GR25" s="80">
        <f>VLOOKUP(TRUNC([3]Resultados_reescalado!GR6,3),$JI$6:$JJ$1006,2,0)</f>
        <v>0</v>
      </c>
      <c r="GS25" s="80" t="str">
        <f>VLOOKUP(TRUNC([3]Resultados_reescalado!GS6,3),$JI$6:$JJ$1006,2,0)</f>
        <v>0%-5%</v>
      </c>
      <c r="GT25" s="80" t="str">
        <f>VLOOKUP(TRUNC([3]Resultados_reescalado!GT6,3),$JI$6:$JJ$1006,2,0)</f>
        <v>0%-5%</v>
      </c>
      <c r="GU25" s="80" t="str">
        <f>VLOOKUP(TRUNC([3]Resultados_reescalado!GU6,3),$JI$6:$JJ$1006,2,0)</f>
        <v>0%-5%</v>
      </c>
      <c r="GV25" s="80" t="str">
        <f>VLOOKUP(TRUNC([3]Resultados_reescalado!GV6,3),$JI$6:$JJ$1006,2,0)</f>
        <v>0%-5%</v>
      </c>
      <c r="GW25" s="80" t="str">
        <f>VLOOKUP(TRUNC([3]Resultados_reescalado!GW6,3),$JI$6:$JJ$1006,2,0)</f>
        <v>0%-5%</v>
      </c>
      <c r="GX25" s="80" t="str">
        <f>VLOOKUP(TRUNC([3]Resultados_reescalado!GX6,3),$JI$6:$JJ$1006,2,0)</f>
        <v>0%-5%</v>
      </c>
      <c r="GY25" s="80" t="str">
        <f>VLOOKUP(TRUNC([3]Resultados_reescalado!GY6,3),$JI$6:$JJ$1006,2,0)</f>
        <v>0%-5%</v>
      </c>
      <c r="GZ25" s="80" t="str">
        <f>VLOOKUP(TRUNC([3]Resultados_reescalado!GZ6,3),$JI$6:$JJ$1006,2,0)</f>
        <v>0%-5%</v>
      </c>
      <c r="HA25" s="80" t="str">
        <f>VLOOKUP(TRUNC([3]Resultados_reescalado!HA6,3),$JI$6:$JJ$1006,2,0)</f>
        <v>0%-5%</v>
      </c>
      <c r="HB25" s="80" t="str">
        <f>VLOOKUP(TRUNC([3]Resultados_reescalado!HB6,3),$JI$6:$JJ$1006,2,0)</f>
        <v>5%-10%</v>
      </c>
      <c r="HC25" s="80" t="str">
        <f>VLOOKUP(TRUNC([3]Resultados_reescalado!HC6,3),$JI$6:$JJ$1006,2,0)</f>
        <v>10%-20%</v>
      </c>
      <c r="HD25" s="80" t="str">
        <f>VLOOKUP(TRUNC([3]Resultados_reescalado!HD6,3),$JI$6:$JJ$1006,2,0)</f>
        <v>0%-5%</v>
      </c>
      <c r="HE25" s="80" t="str">
        <f>VLOOKUP(TRUNC([3]Resultados_reescalado!HE6,3),$JI$6:$JJ$1006,2,0)</f>
        <v>0%-5%</v>
      </c>
      <c r="HF25" s="80" t="str">
        <f>VLOOKUP(TRUNC([3]Resultados_reescalado!HF6,3),$JI$6:$JJ$1006,2,0)</f>
        <v>0%-5%</v>
      </c>
      <c r="HG25" s="80" t="str">
        <f>VLOOKUP(TRUNC([3]Resultados_reescalado!HG6,3),$JI$6:$JJ$1006,2,0)</f>
        <v>0%-5%</v>
      </c>
      <c r="HH25" s="80" t="str">
        <f>VLOOKUP(TRUNC([3]Resultados_reescalado!HH6,3),$JI$6:$JJ$1006,2,0)</f>
        <v>0%-5%</v>
      </c>
      <c r="HI25" s="80" t="str">
        <f>VLOOKUP(TRUNC([3]Resultados_reescalado!HI6,3),$JI$6:$JJ$1006,2,0)</f>
        <v>0%-5%</v>
      </c>
      <c r="HJ25" s="80" t="str">
        <f>VLOOKUP(TRUNC([3]Resultados_reescalado!HJ6,3),$JI$6:$JJ$1006,2,0)</f>
        <v>0%-5%</v>
      </c>
      <c r="HK25" s="80" t="str">
        <f>VLOOKUP(TRUNC([3]Resultados_reescalado!HK6,3),$JI$6:$JJ$1006,2,0)</f>
        <v>0%-5%</v>
      </c>
      <c r="HL25" s="80" t="str">
        <f>VLOOKUP(TRUNC([3]Resultados_reescalado!HL6,3),$JI$6:$JJ$1006,2,0)</f>
        <v>0%-5%</v>
      </c>
      <c r="HM25" s="80" t="str">
        <f>VLOOKUP(TRUNC([3]Resultados_reescalado!HM6,3),$JI$6:$JJ$1006,2,0)</f>
        <v>0%-5%</v>
      </c>
      <c r="HN25" s="80" t="str">
        <f>VLOOKUP(TRUNC([3]Resultados_reescalado!HN6,3),$JI$6:$JJ$1006,2,0)</f>
        <v>0%-5%</v>
      </c>
      <c r="HO25" s="80" t="str">
        <f>VLOOKUP(TRUNC([3]Resultados_reescalado!HO6,3),$JI$6:$JJ$1006,2,0)</f>
        <v>0%-5%</v>
      </c>
      <c r="HP25" s="80" t="str">
        <f>VLOOKUP(TRUNC([3]Resultados_reescalado!HP6,3),$JI$6:$JJ$1006,2,0)</f>
        <v>10%-20%</v>
      </c>
      <c r="HQ25" s="80" t="str">
        <f>VLOOKUP(TRUNC([3]Resultados_reescalado!HQ6,3),$JI$6:$JJ$1006,2,0)</f>
        <v>5%-10%</v>
      </c>
      <c r="HR25" s="80" t="str">
        <f>VLOOKUP(TRUNC([3]Resultados_reescalado!HR6,3),$JI$6:$JJ$1006,2,0)</f>
        <v>0%-5%</v>
      </c>
      <c r="HS25" s="80" t="str">
        <f>VLOOKUP(TRUNC([3]Resultados_reescalado!HS6,3),$JI$6:$JJ$1006,2,0)</f>
        <v>0%-5%</v>
      </c>
      <c r="HT25" s="80" t="str">
        <f>VLOOKUP(TRUNC([3]Resultados_reescalado!HT6,3),$JI$6:$JJ$1006,2,0)</f>
        <v>0%-5%</v>
      </c>
      <c r="HU25" s="80" t="str">
        <f>VLOOKUP(TRUNC([3]Resultados_reescalado!HU6,3),$JI$6:$JJ$1006,2,0)</f>
        <v>0%-5%</v>
      </c>
      <c r="HV25" s="80" t="str">
        <f>VLOOKUP(TRUNC([3]Resultados_reescalado!HV6,3),$JI$6:$JJ$1006,2,0)</f>
        <v>0%-5%</v>
      </c>
      <c r="HW25" s="80" t="str">
        <f>VLOOKUP(TRUNC([3]Resultados_reescalado!HW6,3),$JI$6:$JJ$1006,2,0)</f>
        <v>5%-10%</v>
      </c>
      <c r="HX25" s="80" t="str">
        <f>VLOOKUP(TRUNC([3]Resultados_reescalado!HX6,3),$JI$6:$JJ$1006,2,0)</f>
        <v>0%-5%</v>
      </c>
      <c r="HY25" s="80" t="str">
        <f>VLOOKUP(TRUNC([3]Resultados_reescalado!HY6,3),$JI$6:$JJ$1006,2,0)</f>
        <v>0%-5%</v>
      </c>
      <c r="HZ25" s="80" t="str">
        <f>VLOOKUP(TRUNC([3]Resultados_reescalado!HZ6,3),$JI$6:$JJ$1006,2,0)</f>
        <v>0%-5%</v>
      </c>
      <c r="IA25" s="80" t="str">
        <f>VLOOKUP(TRUNC([3]Resultados_reescalado!IA6,3),$JI$6:$JJ$1006,2,0)</f>
        <v>0%-5%</v>
      </c>
      <c r="IB25" s="80" t="str">
        <f>VLOOKUP(TRUNC([3]Resultados_reescalado!IB6,3),$JI$6:$JJ$1006,2,0)</f>
        <v>5%-10%</v>
      </c>
      <c r="IC25" s="80" t="str">
        <f>VLOOKUP(TRUNC([3]Resultados_reescalado!IC6,3),$JI$6:$JJ$1006,2,0)</f>
        <v>30%-40%</v>
      </c>
      <c r="ID25" s="80" t="str">
        <f>VLOOKUP(TRUNC([3]Resultados_reescalado!ID6,3),$JI$6:$JJ$1006,2,0)</f>
        <v>20%-30%</v>
      </c>
      <c r="IE25" s="80" t="str">
        <f>VLOOKUP(TRUNC([3]Resultados_reescalado!IE6,3),$JI$6:$JJ$1006,2,0)</f>
        <v>10%-20%</v>
      </c>
      <c r="IF25" s="80" t="str">
        <f>VLOOKUP(TRUNC([3]Resultados_reescalado!IF6,3),$JI$6:$JJ$1006,2,0)</f>
        <v>10%-20%</v>
      </c>
      <c r="IG25" s="80" t="str">
        <f>VLOOKUP(TRUNC([3]Resultados_reescalado!IG6,3),$JI$6:$JJ$1006,2,0)</f>
        <v>10%-20%</v>
      </c>
      <c r="IH25" s="80" t="str">
        <f>VLOOKUP(TRUNC([3]Resultados_reescalado!IH6,3),$JI$6:$JJ$1006,2,0)</f>
        <v>10%-20%</v>
      </c>
      <c r="II25" s="80" t="str">
        <f>VLOOKUP(TRUNC([3]Resultados_reescalado!II6,3),$JI$6:$JJ$1006,2,0)</f>
        <v>5%-10%</v>
      </c>
      <c r="IJ25" s="80" t="str">
        <f>VLOOKUP(TRUNC([3]Resultados_reescalado!IJ6,3),$JI$6:$JJ$1006,2,0)</f>
        <v>5%-10%</v>
      </c>
      <c r="IK25" s="80" t="str">
        <f>VLOOKUP(TRUNC([3]Resultados_reescalado!IK6,3),$JI$6:$JJ$1006,2,0)</f>
        <v>10%-20%</v>
      </c>
      <c r="IL25" s="80" t="str">
        <f>VLOOKUP(TRUNC([3]Resultados_reescalado!IL6,3),$JI$6:$JJ$1006,2,0)</f>
        <v>10%-20%</v>
      </c>
      <c r="IM25" s="80" t="str">
        <f>VLOOKUP(TRUNC([3]Resultados_reescalado!IM6,3),$JI$6:$JJ$1006,2,0)</f>
        <v>10%-20%</v>
      </c>
      <c r="IN25" s="80" t="str">
        <f>VLOOKUP(TRUNC([3]Resultados_reescalado!IN6,3),$JI$6:$JJ$1006,2,0)</f>
        <v>10%-20%</v>
      </c>
      <c r="IO25" s="80" t="str">
        <f>VLOOKUP(TRUNC([3]Resultados_reescalado!IO6,3),$JI$6:$JJ$1006,2,0)</f>
        <v>10%-20%</v>
      </c>
      <c r="IP25" s="80" t="str">
        <f>VLOOKUP(TRUNC([3]Resultados_reescalado!IP6,3),$JI$6:$JJ$1006,2,0)</f>
        <v>10%-20%</v>
      </c>
      <c r="IQ25" s="80" t="str">
        <f>VLOOKUP(TRUNC([3]Resultados_reescalado!IQ6,3),$JI$6:$JJ$1006,2,0)</f>
        <v>0%-5%</v>
      </c>
      <c r="IR25" s="80" t="str">
        <f>VLOOKUP(TRUNC([3]Resultados_reescalado!IR6,3),$JI$6:$JJ$1006,2,0)</f>
        <v>5%-10%</v>
      </c>
      <c r="IS25" s="80" t="str">
        <f>VLOOKUP(TRUNC([3]Resultados_reescalado!IS6,3),$JI$6:$JJ$1006,2,0)</f>
        <v>5%-10%</v>
      </c>
      <c r="IT25" s="80" t="str">
        <f>VLOOKUP(TRUNC([3]Resultados_reescalado!IT6,3),$JI$6:$JJ$1006,2,0)</f>
        <v>10%-20%</v>
      </c>
      <c r="IU25" s="80" t="str">
        <f>VLOOKUP(TRUNC([3]Resultados_reescalado!IU6,3),$JI$6:$JJ$1006,2,0)</f>
        <v>20%-30%</v>
      </c>
      <c r="IV25" s="80" t="str">
        <f>VLOOKUP(TRUNC([3]Resultados_reescalado!IV6,3),$JI$6:$JJ$1006,2,0)</f>
        <v>10%-20%</v>
      </c>
      <c r="IW25" s="80" t="str">
        <f>VLOOKUP(TRUNC([3]Resultados_reescalado!IW6,3),$JI$6:$JJ$1006,2,0)</f>
        <v>10%-20%</v>
      </c>
      <c r="IX25" s="80" t="str">
        <f>VLOOKUP(TRUNC([3]Resultados_reescalado!IX6,3),$JI$6:$JJ$1006,2,0)</f>
        <v>10%-20%</v>
      </c>
      <c r="IY25" s="80" t="str">
        <f>VLOOKUP(TRUNC([3]Resultados_reescalado!IY6,3),$JI$6:$JJ$1006,2,0)</f>
        <v>20%-30%</v>
      </c>
      <c r="IZ25" s="80" t="str">
        <f>VLOOKUP(TRUNC([3]Resultados_reescalado!IZ6,3),$JI$6:$JJ$1006,2,0)</f>
        <v>5%-10%</v>
      </c>
      <c r="JA25" s="80" t="str">
        <f>VLOOKUP(TRUNC([3]Resultados_reescalado!JA6,3),$JI$6:$JJ$1006,2,0)</f>
        <v>10%-20%</v>
      </c>
      <c r="JB25" s="80" t="str">
        <f>VLOOKUP(TRUNC([3]Resultados_reescalado!JB6,3),$JI$6:$JJ$1006,2,0)</f>
        <v>5%-10%</v>
      </c>
      <c r="JC25" s="80" t="str">
        <f>VLOOKUP(TRUNC([3]Resultados_reescalado!JC6,3),$JI$6:$JJ$1006,2,0)</f>
        <v>10%-20%</v>
      </c>
      <c r="JD25" s="80" t="str">
        <f>VLOOKUP(TRUNC([3]Resultados_reescalado!JD6,3),$JI$6:$JJ$1006,2,0)</f>
        <v>10%-20%</v>
      </c>
      <c r="JE25" s="80" t="str">
        <f>VLOOKUP(TRUNC([3]Resultados_reescalado!JE6,3),$JI$6:$JJ$1006,2,0)</f>
        <v>10%-20%</v>
      </c>
      <c r="JF25" s="80" t="str">
        <f>VLOOKUP(TRUNC([3]Resultados_reescalado!JF6,3),$JI$6:$JJ$1006,2,0)</f>
        <v>20%-30%</v>
      </c>
      <c r="JG25" s="80"/>
      <c r="JI25">
        <v>1.9E-2</v>
      </c>
      <c r="JJ25" t="s">
        <v>141</v>
      </c>
    </row>
    <row r="26" spans="1:270">
      <c r="A26">
        <f>([3]Resultados_reescalado!A7)*100</f>
        <v>5</v>
      </c>
      <c r="B26" s="80" t="str">
        <f>VLOOKUP(TRUNC([3]Resultados_reescalado!B7,3),$JI$6:$JJ$1006,2,0)</f>
        <v>5%-10%</v>
      </c>
      <c r="C26" s="80" t="str">
        <f>VLOOKUP(TRUNC([3]Resultados_reescalado!C7,3),$JI$6:$JJ$1006,2,0)</f>
        <v>0%-5%</v>
      </c>
      <c r="D26" s="80" t="str">
        <f>VLOOKUP(TRUNC([3]Resultados_reescalado!D7,3),$JI$6:$JJ$1006,2,0)</f>
        <v>5%-10%</v>
      </c>
      <c r="E26" s="80" t="str">
        <f>VLOOKUP(TRUNC([3]Resultados_reescalado!E7,3),$JI$6:$JJ$1006,2,0)</f>
        <v>5%-10%</v>
      </c>
      <c r="F26" s="80" t="str">
        <f>VLOOKUP(TRUNC([3]Resultados_reescalado!F7,3),$JI$6:$JJ$1006,2,0)</f>
        <v>10%-20%</v>
      </c>
      <c r="G26" s="80" t="str">
        <f>VLOOKUP(TRUNC([3]Resultados_reescalado!G7,3),$JI$6:$JJ$1006,2,0)</f>
        <v>5%-10%</v>
      </c>
      <c r="H26" s="80" t="str">
        <f>VLOOKUP(TRUNC([3]Resultados_reescalado!H7,3),$JI$6:$JJ$1006,2,0)</f>
        <v>10%-20%</v>
      </c>
      <c r="I26" s="80" t="str">
        <f>VLOOKUP(TRUNC([3]Resultados_reescalado!I7,3),$JI$6:$JJ$1006,2,0)</f>
        <v>10%-20%</v>
      </c>
      <c r="J26" s="80" t="str">
        <f>VLOOKUP(TRUNC([3]Resultados_reescalado!J7,3),$JI$6:$JJ$1006,2,0)</f>
        <v>10%-20%</v>
      </c>
      <c r="K26" s="80" t="str">
        <f>VLOOKUP(TRUNC([3]Resultados_reescalado!K7,3),$JI$6:$JJ$1006,2,0)</f>
        <v>5%-10%</v>
      </c>
      <c r="L26" s="80" t="str">
        <f>VLOOKUP(TRUNC([3]Resultados_reescalado!L7,3),$JI$6:$JJ$1006,2,0)</f>
        <v>90%-100%</v>
      </c>
      <c r="M26" s="80" t="str">
        <f>VLOOKUP(TRUNC([3]Resultados_reescalado!M7,3),$JI$6:$JJ$1006,2,0)</f>
        <v>50%-60%</v>
      </c>
      <c r="N26" s="80" t="str">
        <f>VLOOKUP(TRUNC([3]Resultados_reescalado!N7,3),$JI$6:$JJ$1006,2,0)</f>
        <v>10%-20%</v>
      </c>
      <c r="O26" s="80" t="str">
        <f>VLOOKUP(TRUNC([3]Resultados_reescalado!O7,3),$JI$6:$JJ$1006,2,0)</f>
        <v>0%-5%</v>
      </c>
      <c r="P26" s="80" t="str">
        <f>VLOOKUP(TRUNC([3]Resultados_reescalado!P7,3),$JI$6:$JJ$1006,2,0)</f>
        <v>5%-10%</v>
      </c>
      <c r="Q26" s="80" t="str">
        <f>VLOOKUP(TRUNC([3]Resultados_reescalado!Q7,3),$JI$6:$JJ$1006,2,0)</f>
        <v>0%-5%</v>
      </c>
      <c r="R26" s="80" t="str">
        <f>VLOOKUP(TRUNC([3]Resultados_reescalado!R7,3),$JI$6:$JJ$1006,2,0)</f>
        <v>0%-5%</v>
      </c>
      <c r="S26" s="80" t="str">
        <f>VLOOKUP(TRUNC([3]Resultados_reescalado!S7,3),$JI$6:$JJ$1006,2,0)</f>
        <v>0%-5%</v>
      </c>
      <c r="T26" s="80" t="str">
        <f>VLOOKUP(TRUNC([3]Resultados_reescalado!T7,3),$JI$6:$JJ$1006,2,0)</f>
        <v>0%-5%</v>
      </c>
      <c r="U26" s="80" t="str">
        <f>VLOOKUP(TRUNC([3]Resultados_reescalado!U7,3),$JI$6:$JJ$1006,2,0)</f>
        <v>0%-5%</v>
      </c>
      <c r="V26" s="80" t="str">
        <f>VLOOKUP(TRUNC([3]Resultados_reescalado!V7,3),$JI$6:$JJ$1006,2,0)</f>
        <v>0%-5%</v>
      </c>
      <c r="W26" s="80">
        <f>VLOOKUP(TRUNC([3]Resultados_reescalado!W7,3),$JI$6:$JJ$1006,2,0)</f>
        <v>0</v>
      </c>
      <c r="X26" s="80" t="str">
        <f>VLOOKUP(TRUNC([3]Resultados_reescalado!X7,3),$JI$6:$JJ$1006,2,0)</f>
        <v>0%-5%</v>
      </c>
      <c r="Y26" s="80" t="str">
        <f>VLOOKUP(TRUNC([3]Resultados_reescalado!Y7,3),$JI$6:$JJ$1006,2,0)</f>
        <v>0%-5%</v>
      </c>
      <c r="Z26" s="80" t="str">
        <f>VLOOKUP(TRUNC([3]Resultados_reescalado!Z7,3),$JI$6:$JJ$1006,2,0)</f>
        <v>0%-5%</v>
      </c>
      <c r="AA26" s="80" t="str">
        <f>VLOOKUP(TRUNC([3]Resultados_reescalado!AA7,3),$JI$6:$JJ$1006,2,0)</f>
        <v>0%-5%</v>
      </c>
      <c r="AB26" s="80" t="str">
        <f>VLOOKUP(TRUNC([3]Resultados_reescalado!AB7,3),$JI$6:$JJ$1006,2,0)</f>
        <v>0%-5%</v>
      </c>
      <c r="AC26" s="80" t="str">
        <f>VLOOKUP(TRUNC([3]Resultados_reescalado!AC7,3),$JI$6:$JJ$1006,2,0)</f>
        <v>0%-5%</v>
      </c>
      <c r="AD26" s="80" t="str">
        <f>VLOOKUP(TRUNC([3]Resultados_reescalado!AD7,3),$JI$6:$JJ$1006,2,0)</f>
        <v>0%-5%</v>
      </c>
      <c r="AE26" s="80" t="str">
        <f>VLOOKUP(TRUNC([3]Resultados_reescalado!AE7,3),$JI$6:$JJ$1006,2,0)</f>
        <v>0%-5%</v>
      </c>
      <c r="AF26" s="80" t="str">
        <f>VLOOKUP(TRUNC([3]Resultados_reescalado!AF7,3),$JI$6:$JJ$1006,2,0)</f>
        <v>0%-5%</v>
      </c>
      <c r="AG26" s="80">
        <f>VLOOKUP(TRUNC([3]Resultados_reescalado!AG7,3),$JI$6:$JJ$1006,2,0)</f>
        <v>0</v>
      </c>
      <c r="AH26" s="80">
        <f>VLOOKUP(TRUNC([3]Resultados_reescalado!AH7,3),$JI$6:$JJ$1006,2,0)</f>
        <v>0</v>
      </c>
      <c r="AI26" s="80" t="str">
        <f>VLOOKUP(TRUNC([3]Resultados_reescalado!AI7,3),$JI$6:$JJ$1006,2,0)</f>
        <v>0%-5%</v>
      </c>
      <c r="AJ26" s="80">
        <f>VLOOKUP(TRUNC([3]Resultados_reescalado!AJ7,3),$JI$6:$JJ$1006,2,0)</f>
        <v>0</v>
      </c>
      <c r="AK26" s="80">
        <f>VLOOKUP(TRUNC([3]Resultados_reescalado!AK7,3),$JI$6:$JJ$1006,2,0)</f>
        <v>0</v>
      </c>
      <c r="AL26" s="80" t="str">
        <f>VLOOKUP(TRUNC([3]Resultados_reescalado!AL7,3),$JI$6:$JJ$1006,2,0)</f>
        <v>0%-5%</v>
      </c>
      <c r="AM26" s="80" t="str">
        <f>VLOOKUP(TRUNC([3]Resultados_reescalado!AM7,3),$JI$6:$JJ$1006,2,0)</f>
        <v>0%-5%</v>
      </c>
      <c r="AN26" s="80">
        <f>VLOOKUP(TRUNC([3]Resultados_reescalado!AN7,3),$JI$6:$JJ$1006,2,0)</f>
        <v>0</v>
      </c>
      <c r="AO26" s="80" t="str">
        <f>VLOOKUP(TRUNC([3]Resultados_reescalado!AO7,3),$JI$6:$JJ$1006,2,0)</f>
        <v>0%-5%</v>
      </c>
      <c r="AP26" s="80" t="str">
        <f>VLOOKUP(TRUNC([3]Resultados_reescalado!AP7,3),$JI$6:$JJ$1006,2,0)</f>
        <v>0%-5%</v>
      </c>
      <c r="AQ26" s="80" t="str">
        <f>VLOOKUP(TRUNC([3]Resultados_reescalado!AQ7,3),$JI$6:$JJ$1006,2,0)</f>
        <v>0%-5%</v>
      </c>
      <c r="AR26" s="80" t="str">
        <f>VLOOKUP(TRUNC([3]Resultados_reescalado!AR7,3),$JI$6:$JJ$1006,2,0)</f>
        <v>0%-5%</v>
      </c>
      <c r="AS26" s="80" t="str">
        <f>VLOOKUP(TRUNC([3]Resultados_reescalado!AS7,3),$JI$6:$JJ$1006,2,0)</f>
        <v>0%-5%</v>
      </c>
      <c r="AT26" s="80" t="str">
        <f>VLOOKUP(TRUNC([3]Resultados_reescalado!AT7,3),$JI$6:$JJ$1006,2,0)</f>
        <v>0%-5%</v>
      </c>
      <c r="AU26" s="80" t="str">
        <f>VLOOKUP(TRUNC([3]Resultados_reescalado!AU7,3),$JI$6:$JJ$1006,2,0)</f>
        <v>0%-5%</v>
      </c>
      <c r="AV26" s="80" t="str">
        <f>VLOOKUP(TRUNC([3]Resultados_reescalado!AV7,3),$JI$6:$JJ$1006,2,0)</f>
        <v>0%-5%</v>
      </c>
      <c r="AW26" s="80" t="str">
        <f>VLOOKUP(TRUNC([3]Resultados_reescalado!AW7,3),$JI$6:$JJ$1006,2,0)</f>
        <v>0%-5%</v>
      </c>
      <c r="AX26" s="80">
        <f>VLOOKUP(TRUNC([3]Resultados_reescalado!AX7,3),$JI$6:$JJ$1006,2,0)</f>
        <v>0</v>
      </c>
      <c r="AY26" s="80" t="str">
        <f>VLOOKUP(TRUNC([3]Resultados_reescalado!AY7,3),$JI$6:$JJ$1006,2,0)</f>
        <v>0%-5%</v>
      </c>
      <c r="AZ26" s="80" t="str">
        <f>VLOOKUP(TRUNC([3]Resultados_reescalado!AZ7,3),$JI$6:$JJ$1006,2,0)</f>
        <v>0%-5%</v>
      </c>
      <c r="BA26" s="80" t="str">
        <f>VLOOKUP(TRUNC([3]Resultados_reescalado!BA7,3),$JI$6:$JJ$1006,2,0)</f>
        <v>0%-5%</v>
      </c>
      <c r="BB26" s="80" t="str">
        <f>VLOOKUP(TRUNC([3]Resultados_reescalado!BB7,3),$JI$6:$JJ$1006,2,0)</f>
        <v>0%-5%</v>
      </c>
      <c r="BC26" s="80" t="str">
        <f>VLOOKUP(TRUNC([3]Resultados_reescalado!BC7,3),$JI$6:$JJ$1006,2,0)</f>
        <v>0%-5%</v>
      </c>
      <c r="BD26" s="80" t="str">
        <f>VLOOKUP(TRUNC([3]Resultados_reescalado!BD7,3),$JI$6:$JJ$1006,2,0)</f>
        <v>0%-5%</v>
      </c>
      <c r="BE26" s="80" t="str">
        <f>VLOOKUP(TRUNC([3]Resultados_reescalado!BE7,3),$JI$6:$JJ$1006,2,0)</f>
        <v>0%-5%</v>
      </c>
      <c r="BF26" s="80" t="str">
        <f>VLOOKUP(TRUNC([3]Resultados_reescalado!BF7,3),$JI$6:$JJ$1006,2,0)</f>
        <v>0%-5%</v>
      </c>
      <c r="BG26" s="80" t="str">
        <f>VLOOKUP(TRUNC([3]Resultados_reescalado!BG7,3),$JI$6:$JJ$1006,2,0)</f>
        <v>0%-5%</v>
      </c>
      <c r="BH26" s="80" t="str">
        <f>VLOOKUP(TRUNC([3]Resultados_reescalado!BH7,3),$JI$6:$JJ$1006,2,0)</f>
        <v>0%-5%</v>
      </c>
      <c r="BI26" s="80" t="str">
        <f>VLOOKUP(TRUNC([3]Resultados_reescalado!BI7,3),$JI$6:$JJ$1006,2,0)</f>
        <v>0%-5%</v>
      </c>
      <c r="BJ26" s="80" t="str">
        <f>VLOOKUP(TRUNC([3]Resultados_reescalado!BJ7,3),$JI$6:$JJ$1006,2,0)</f>
        <v>0%-5%</v>
      </c>
      <c r="BK26" s="80" t="str">
        <f>VLOOKUP(TRUNC([3]Resultados_reescalado!BK7,3),$JI$6:$JJ$1006,2,0)</f>
        <v>0%-5%</v>
      </c>
      <c r="BL26" s="80" t="str">
        <f>VLOOKUP(TRUNC([3]Resultados_reescalado!BL7,3),$JI$6:$JJ$1006,2,0)</f>
        <v>0%-5%</v>
      </c>
      <c r="BM26" s="80" t="str">
        <f>VLOOKUP(TRUNC([3]Resultados_reescalado!BM7,3),$JI$6:$JJ$1006,2,0)</f>
        <v>0%-5%</v>
      </c>
      <c r="BN26" s="80" t="str">
        <f>VLOOKUP(TRUNC([3]Resultados_reescalado!BN7,3),$JI$6:$JJ$1006,2,0)</f>
        <v>0%-5%</v>
      </c>
      <c r="BO26" s="80" t="str">
        <f>VLOOKUP(TRUNC([3]Resultados_reescalado!BO7,3),$JI$6:$JJ$1006,2,0)</f>
        <v>5%-10%</v>
      </c>
      <c r="BP26" s="80" t="str">
        <f>VLOOKUP(TRUNC([3]Resultados_reescalado!BP7,3),$JI$6:$JJ$1006,2,0)</f>
        <v>0%-5%</v>
      </c>
      <c r="BQ26" s="80" t="str">
        <f>VLOOKUP(TRUNC([3]Resultados_reescalado!BQ7,3),$JI$6:$JJ$1006,2,0)</f>
        <v>0%-5%</v>
      </c>
      <c r="BR26" s="80" t="str">
        <f>VLOOKUP(TRUNC([3]Resultados_reescalado!BR7,3),$JI$6:$JJ$1006,2,0)</f>
        <v>0%-5%</v>
      </c>
      <c r="BS26" s="80" t="str">
        <f>VLOOKUP(TRUNC([3]Resultados_reescalado!BS7,3),$JI$6:$JJ$1006,2,0)</f>
        <v>0%-5%</v>
      </c>
      <c r="BT26" s="80" t="str">
        <f>VLOOKUP(TRUNC([3]Resultados_reescalado!BT7,3),$JI$6:$JJ$1006,2,0)</f>
        <v>0%-5%</v>
      </c>
      <c r="BU26" s="80" t="str">
        <f>VLOOKUP(TRUNC([3]Resultados_reescalado!BU7,3),$JI$6:$JJ$1006,2,0)</f>
        <v>0%-5%</v>
      </c>
      <c r="BV26" s="80" t="str">
        <f>VLOOKUP(TRUNC([3]Resultados_reescalado!BV7,3),$JI$6:$JJ$1006,2,0)</f>
        <v>0%-5%</v>
      </c>
      <c r="BW26" s="80" t="str">
        <f>VLOOKUP(TRUNC([3]Resultados_reescalado!BW7,3),$JI$6:$JJ$1006,2,0)</f>
        <v>0%-5%</v>
      </c>
      <c r="BX26" s="80" t="str">
        <f>VLOOKUP(TRUNC([3]Resultados_reescalado!BX7,3),$JI$6:$JJ$1006,2,0)</f>
        <v>0%-5%</v>
      </c>
      <c r="BY26" s="80" t="str">
        <f>VLOOKUP(TRUNC([3]Resultados_reescalado!BY7,3),$JI$6:$JJ$1006,2,0)</f>
        <v>0%-5%</v>
      </c>
      <c r="BZ26" s="80" t="str">
        <f>VLOOKUP(TRUNC([3]Resultados_reescalado!BZ7,3),$JI$6:$JJ$1006,2,0)</f>
        <v>0%-5%</v>
      </c>
      <c r="CA26" s="80" t="str">
        <f>VLOOKUP(TRUNC([3]Resultados_reescalado!CA7,3),$JI$6:$JJ$1006,2,0)</f>
        <v>0%-5%</v>
      </c>
      <c r="CB26" s="80" t="str">
        <f>VLOOKUP(TRUNC([3]Resultados_reescalado!CB7,3),$JI$6:$JJ$1006,2,0)</f>
        <v>0%-5%</v>
      </c>
      <c r="CC26" s="80" t="str">
        <f>VLOOKUP(TRUNC([3]Resultados_reescalado!CC7,3),$JI$6:$JJ$1006,2,0)</f>
        <v>0%-5%</v>
      </c>
      <c r="CD26" s="80" t="str">
        <f>VLOOKUP(TRUNC([3]Resultados_reescalado!CD7,3),$JI$6:$JJ$1006,2,0)</f>
        <v>0%-5%</v>
      </c>
      <c r="CE26" s="80" t="str">
        <f>VLOOKUP(TRUNC([3]Resultados_reescalado!CE7,3),$JI$6:$JJ$1006,2,0)</f>
        <v>0%-5%</v>
      </c>
      <c r="CF26" s="80" t="str">
        <f>VLOOKUP(TRUNC([3]Resultados_reescalado!CF7,3),$JI$6:$JJ$1006,2,0)</f>
        <v>0%-5%</v>
      </c>
      <c r="CG26" s="80" t="str">
        <f>VLOOKUP(TRUNC([3]Resultados_reescalado!CG7,3),$JI$6:$JJ$1006,2,0)</f>
        <v>0%-5%</v>
      </c>
      <c r="CH26" s="80" t="str">
        <f>VLOOKUP(TRUNC([3]Resultados_reescalado!CH7,3),$JI$6:$JJ$1006,2,0)</f>
        <v>0%-5%</v>
      </c>
      <c r="CI26" s="80" t="str">
        <f>VLOOKUP(TRUNC([3]Resultados_reescalado!CI7,3),$JI$6:$JJ$1006,2,0)</f>
        <v>0%-5%</v>
      </c>
      <c r="CJ26" s="80" t="str">
        <f>VLOOKUP(TRUNC([3]Resultados_reescalado!CJ7,3),$JI$6:$JJ$1006,2,0)</f>
        <v>0%-5%</v>
      </c>
      <c r="CK26" s="80" t="str">
        <f>VLOOKUP(TRUNC([3]Resultados_reescalado!CK7,3),$JI$6:$JJ$1006,2,0)</f>
        <v>0%-5%</v>
      </c>
      <c r="CL26" s="80" t="str">
        <f>VLOOKUP(TRUNC([3]Resultados_reescalado!CL7,3),$JI$6:$JJ$1006,2,0)</f>
        <v>0%-5%</v>
      </c>
      <c r="CM26" s="80" t="str">
        <f>VLOOKUP(TRUNC([3]Resultados_reescalado!CM7,3),$JI$6:$JJ$1006,2,0)</f>
        <v>0%-5%</v>
      </c>
      <c r="CN26" s="80" t="str">
        <f>VLOOKUP(TRUNC([3]Resultados_reescalado!CN7,3),$JI$6:$JJ$1006,2,0)</f>
        <v>0%-5%</v>
      </c>
      <c r="CO26" s="80" t="str">
        <f>VLOOKUP(TRUNC([3]Resultados_reescalado!CO7,3),$JI$6:$JJ$1006,2,0)</f>
        <v>0%-5%</v>
      </c>
      <c r="CP26" s="80" t="str">
        <f>VLOOKUP(TRUNC([3]Resultados_reescalado!CP7,3),$JI$6:$JJ$1006,2,0)</f>
        <v>0%-5%</v>
      </c>
      <c r="CQ26" s="80" t="str">
        <f>VLOOKUP(TRUNC([3]Resultados_reescalado!CQ7,3),$JI$6:$JJ$1006,2,0)</f>
        <v>0%-5%</v>
      </c>
      <c r="CR26" s="80" t="str">
        <f>VLOOKUP(TRUNC([3]Resultados_reescalado!CR7,3),$JI$6:$JJ$1006,2,0)</f>
        <v>0%-5%</v>
      </c>
      <c r="CS26" s="80" t="str">
        <f>VLOOKUP(TRUNC([3]Resultados_reescalado!CS7,3),$JI$6:$JJ$1006,2,0)</f>
        <v>0%-5%</v>
      </c>
      <c r="CT26" s="80" t="str">
        <f>VLOOKUP(TRUNC([3]Resultados_reescalado!CT7,3),$JI$6:$JJ$1006,2,0)</f>
        <v>0%-5%</v>
      </c>
      <c r="CU26" s="80" t="str">
        <f>VLOOKUP(TRUNC([3]Resultados_reescalado!CU7,3),$JI$6:$JJ$1006,2,0)</f>
        <v>0%-5%</v>
      </c>
      <c r="CV26" s="80" t="str">
        <f>VLOOKUP(TRUNC([3]Resultados_reescalado!CV7,3),$JI$6:$JJ$1006,2,0)</f>
        <v>0%-5%</v>
      </c>
      <c r="CW26" s="80" t="str">
        <f>VLOOKUP(TRUNC([3]Resultados_reescalado!CW7,3),$JI$6:$JJ$1006,2,0)</f>
        <v>0%-5%</v>
      </c>
      <c r="CX26" s="80" t="str">
        <f>VLOOKUP(TRUNC([3]Resultados_reescalado!CX7,3),$JI$6:$JJ$1006,2,0)</f>
        <v>0%-5%</v>
      </c>
      <c r="CY26" s="80" t="str">
        <f>VLOOKUP(TRUNC([3]Resultados_reescalado!CY7,3),$JI$6:$JJ$1006,2,0)</f>
        <v>0%-5%</v>
      </c>
      <c r="CZ26" s="80" t="str">
        <f>VLOOKUP(TRUNC([3]Resultados_reescalado!CZ7,3),$JI$6:$JJ$1006,2,0)</f>
        <v>0%-5%</v>
      </c>
      <c r="DA26" s="80" t="str">
        <f>VLOOKUP(TRUNC([3]Resultados_reescalado!DA7,3),$JI$6:$JJ$1006,2,0)</f>
        <v>0%-5%</v>
      </c>
      <c r="DB26" s="80" t="str">
        <f>VLOOKUP(TRUNC([3]Resultados_reescalado!DB7,3),$JI$6:$JJ$1006,2,0)</f>
        <v>0%-5%</v>
      </c>
      <c r="DC26" s="80" t="str">
        <f>VLOOKUP(TRUNC([3]Resultados_reescalado!DC7,3),$JI$6:$JJ$1006,2,0)</f>
        <v>0%-5%</v>
      </c>
      <c r="DD26" s="80" t="str">
        <f>VLOOKUP(TRUNC([3]Resultados_reescalado!DD7,3),$JI$6:$JJ$1006,2,0)</f>
        <v>0%-5%</v>
      </c>
      <c r="DE26" s="80" t="str">
        <f>VLOOKUP(TRUNC([3]Resultados_reescalado!DE7,3),$JI$6:$JJ$1006,2,0)</f>
        <v>0%-5%</v>
      </c>
      <c r="DF26" s="80" t="str">
        <f>VLOOKUP(TRUNC([3]Resultados_reescalado!DF7,3),$JI$6:$JJ$1006,2,0)</f>
        <v>0%-5%</v>
      </c>
      <c r="DG26" s="80" t="str">
        <f>VLOOKUP(TRUNC([3]Resultados_reescalado!DG7,3),$JI$6:$JJ$1006,2,0)</f>
        <v>0%-5%</v>
      </c>
      <c r="DH26" s="80" t="str">
        <f>VLOOKUP(TRUNC([3]Resultados_reescalado!DH7,3),$JI$6:$JJ$1006,2,0)</f>
        <v>0%-5%</v>
      </c>
      <c r="DI26" s="80" t="str">
        <f>VLOOKUP(TRUNC([3]Resultados_reescalado!DI7,3),$JI$6:$JJ$1006,2,0)</f>
        <v>0%-5%</v>
      </c>
      <c r="DJ26" s="80" t="str">
        <f>VLOOKUP(TRUNC([3]Resultados_reescalado!DJ7,3),$JI$6:$JJ$1006,2,0)</f>
        <v>0%-5%</v>
      </c>
      <c r="DK26" s="80" t="str">
        <f>VLOOKUP(TRUNC([3]Resultados_reescalado!DK7,3),$JI$6:$JJ$1006,2,0)</f>
        <v>0%-5%</v>
      </c>
      <c r="DL26" s="80" t="str">
        <f>VLOOKUP(TRUNC([3]Resultados_reescalado!DL7,3),$JI$6:$JJ$1006,2,0)</f>
        <v>0%-5%</v>
      </c>
      <c r="DM26" s="80" t="str">
        <f>VLOOKUP(TRUNC([3]Resultados_reescalado!DM7,3),$JI$6:$JJ$1006,2,0)</f>
        <v>0%-5%</v>
      </c>
      <c r="DN26" s="80" t="str">
        <f>VLOOKUP(TRUNC([3]Resultados_reescalado!DN7,3),$JI$6:$JJ$1006,2,0)</f>
        <v>0%-5%</v>
      </c>
      <c r="DO26" s="80" t="str">
        <f>VLOOKUP(TRUNC([3]Resultados_reescalado!DO7,3),$JI$6:$JJ$1006,2,0)</f>
        <v>0%-5%</v>
      </c>
      <c r="DP26" s="80" t="str">
        <f>VLOOKUP(TRUNC([3]Resultados_reescalado!DP7,3),$JI$6:$JJ$1006,2,0)</f>
        <v>0%-5%</v>
      </c>
      <c r="DQ26" s="80" t="str">
        <f>VLOOKUP(TRUNC([3]Resultados_reescalado!DQ7,3),$JI$6:$JJ$1006,2,0)</f>
        <v>0%-5%</v>
      </c>
      <c r="DR26" s="80" t="str">
        <f>VLOOKUP(TRUNC([3]Resultados_reescalado!DR7,3),$JI$6:$JJ$1006,2,0)</f>
        <v>0%-5%</v>
      </c>
      <c r="DS26" s="80" t="str">
        <f>VLOOKUP(TRUNC([3]Resultados_reescalado!DS7,3),$JI$6:$JJ$1006,2,0)</f>
        <v>0%-5%</v>
      </c>
      <c r="DT26" s="80" t="str">
        <f>VLOOKUP(TRUNC([3]Resultados_reescalado!DT7,3),$JI$6:$JJ$1006,2,0)</f>
        <v>0%-5%</v>
      </c>
      <c r="DU26" s="80">
        <f>VLOOKUP(TRUNC([3]Resultados_reescalado!DU7,3),$JI$6:$JJ$1006,2,0)</f>
        <v>0</v>
      </c>
      <c r="DV26" s="80">
        <f>VLOOKUP(TRUNC([3]Resultados_reescalado!DV7,3),$JI$6:$JJ$1006,2,0)</f>
        <v>0</v>
      </c>
      <c r="DW26" s="80" t="str">
        <f>VLOOKUP(TRUNC([3]Resultados_reescalado!DW7,3),$JI$6:$JJ$1006,2,0)</f>
        <v>0%-5%</v>
      </c>
      <c r="DX26" s="80" t="str">
        <f>VLOOKUP(TRUNC([3]Resultados_reescalado!DX7,3),$JI$6:$JJ$1006,2,0)</f>
        <v>0%-5%</v>
      </c>
      <c r="DY26" s="80" t="str">
        <f>VLOOKUP(TRUNC([3]Resultados_reescalado!DY7,3),$JI$6:$JJ$1006,2,0)</f>
        <v>0%-5%</v>
      </c>
      <c r="DZ26" s="80" t="str">
        <f>VLOOKUP(TRUNC([3]Resultados_reescalado!DZ7,3),$JI$6:$JJ$1006,2,0)</f>
        <v>0%-5%</v>
      </c>
      <c r="EA26" s="80" t="str">
        <f>VLOOKUP(TRUNC([3]Resultados_reescalado!EA7,3),$JI$6:$JJ$1006,2,0)</f>
        <v>0%-5%</v>
      </c>
      <c r="EB26" s="80" t="str">
        <f>VLOOKUP(TRUNC([3]Resultados_reescalado!EB7,3),$JI$6:$JJ$1006,2,0)</f>
        <v>0%-5%</v>
      </c>
      <c r="EC26" s="80" t="str">
        <f>VLOOKUP(TRUNC([3]Resultados_reescalado!EC7,3),$JI$6:$JJ$1006,2,0)</f>
        <v>0%-5%</v>
      </c>
      <c r="ED26" s="80" t="str">
        <f>VLOOKUP(TRUNC([3]Resultados_reescalado!ED7,3),$JI$6:$JJ$1006,2,0)</f>
        <v>0%-5%</v>
      </c>
      <c r="EE26" s="80" t="str">
        <f>VLOOKUP(TRUNC([3]Resultados_reescalado!EE7,3),$JI$6:$JJ$1006,2,0)</f>
        <v>0%-5%</v>
      </c>
      <c r="EF26" s="80" t="str">
        <f>VLOOKUP(TRUNC([3]Resultados_reescalado!EF7,3),$JI$6:$JJ$1006,2,0)</f>
        <v>0%-5%</v>
      </c>
      <c r="EG26" s="80" t="str">
        <f>VLOOKUP(TRUNC([3]Resultados_reescalado!EG7,3),$JI$6:$JJ$1006,2,0)</f>
        <v>0%-5%</v>
      </c>
      <c r="EH26" s="80">
        <f>VLOOKUP(TRUNC([3]Resultados_reescalado!EH7,3),$JI$6:$JJ$1006,2,0)</f>
        <v>0</v>
      </c>
      <c r="EI26" s="80">
        <f>VLOOKUP(TRUNC([3]Resultados_reescalado!EI7,3),$JI$6:$JJ$1006,2,0)</f>
        <v>0</v>
      </c>
      <c r="EJ26" s="80" t="str">
        <f>VLOOKUP(TRUNC([3]Resultados_reescalado!EJ7,3),$JI$6:$JJ$1006,2,0)</f>
        <v>0%-5%</v>
      </c>
      <c r="EK26" s="80" t="str">
        <f>VLOOKUP(TRUNC([3]Resultados_reescalado!EK7,3),$JI$6:$JJ$1006,2,0)</f>
        <v>0%-5%</v>
      </c>
      <c r="EL26" s="80" t="str">
        <f>VLOOKUP(TRUNC([3]Resultados_reescalado!EL7,3),$JI$6:$JJ$1006,2,0)</f>
        <v>0%-5%</v>
      </c>
      <c r="EM26" s="80" t="str">
        <f>VLOOKUP(TRUNC([3]Resultados_reescalado!EM7,3),$JI$6:$JJ$1006,2,0)</f>
        <v>0%-5%</v>
      </c>
      <c r="EN26" s="80" t="str">
        <f>VLOOKUP(TRUNC([3]Resultados_reescalado!EN7,3),$JI$6:$JJ$1006,2,0)</f>
        <v>0%-5%</v>
      </c>
      <c r="EO26" s="80">
        <f>VLOOKUP(TRUNC([3]Resultados_reescalado!EO7,3),$JI$6:$JJ$1006,2,0)</f>
        <v>0</v>
      </c>
      <c r="EP26" s="80">
        <f>VLOOKUP(TRUNC([3]Resultados_reescalado!EP7,3),$JI$6:$JJ$1006,2,0)</f>
        <v>0</v>
      </c>
      <c r="EQ26" s="80">
        <f>VLOOKUP(TRUNC([3]Resultados_reescalado!EQ7,3),$JI$6:$JJ$1006,2,0)</f>
        <v>0</v>
      </c>
      <c r="ER26" s="80" t="str">
        <f>VLOOKUP(TRUNC([3]Resultados_reescalado!ER7,3),$JI$6:$JJ$1006,2,0)</f>
        <v>0%-5%</v>
      </c>
      <c r="ES26" s="80" t="str">
        <f>VLOOKUP(TRUNC([3]Resultados_reescalado!ES7,3),$JI$6:$JJ$1006,2,0)</f>
        <v>0%-5%</v>
      </c>
      <c r="ET26" s="80">
        <f>VLOOKUP(TRUNC([3]Resultados_reescalado!ET7,3),$JI$6:$JJ$1006,2,0)</f>
        <v>0</v>
      </c>
      <c r="EU26" s="80" t="str">
        <f>VLOOKUP(TRUNC([3]Resultados_reescalado!EU7,3),$JI$6:$JJ$1006,2,0)</f>
        <v>0%-5%</v>
      </c>
      <c r="EV26" s="80" t="str">
        <f>VLOOKUP(TRUNC([3]Resultados_reescalado!EV7,3),$JI$6:$JJ$1006,2,0)</f>
        <v>0%-5%</v>
      </c>
      <c r="EW26" s="80" t="str">
        <f>VLOOKUP(TRUNC([3]Resultados_reescalado!EW7,3),$JI$6:$JJ$1006,2,0)</f>
        <v>0%-5%</v>
      </c>
      <c r="EX26" s="80" t="str">
        <f>VLOOKUP(TRUNC([3]Resultados_reescalado!EX7,3),$JI$6:$JJ$1006,2,0)</f>
        <v>0%-5%</v>
      </c>
      <c r="EY26" s="80" t="str">
        <f>VLOOKUP(TRUNC([3]Resultados_reescalado!EY7,3),$JI$6:$JJ$1006,2,0)</f>
        <v>0%-5%</v>
      </c>
      <c r="EZ26" s="80" t="str">
        <f>VLOOKUP(TRUNC([3]Resultados_reescalado!EZ7,3),$JI$6:$JJ$1006,2,0)</f>
        <v>0%-5%</v>
      </c>
      <c r="FA26" s="80" t="str">
        <f>VLOOKUP(TRUNC([3]Resultados_reescalado!FA7,3),$JI$6:$JJ$1006,2,0)</f>
        <v>0%-5%</v>
      </c>
      <c r="FB26" s="80" t="str">
        <f>VLOOKUP(TRUNC([3]Resultados_reescalado!FB7,3),$JI$6:$JJ$1006,2,0)</f>
        <v>0%-5%</v>
      </c>
      <c r="FC26" s="80" t="str">
        <f>VLOOKUP(TRUNC([3]Resultados_reescalado!FC7,3),$JI$6:$JJ$1006,2,0)</f>
        <v>0%-5%</v>
      </c>
      <c r="FD26" s="80" t="str">
        <f>VLOOKUP(TRUNC([3]Resultados_reescalado!FD7,3),$JI$6:$JJ$1006,2,0)</f>
        <v>0%-5%</v>
      </c>
      <c r="FE26" s="80" t="str">
        <f>VLOOKUP(TRUNC([3]Resultados_reescalado!FE7,3),$JI$6:$JJ$1006,2,0)</f>
        <v>5%-10%</v>
      </c>
      <c r="FF26" s="80" t="str">
        <f>VLOOKUP(TRUNC([3]Resultados_reescalado!FF7,3),$JI$6:$JJ$1006,2,0)</f>
        <v>40%-50%</v>
      </c>
      <c r="FG26" s="80" t="str">
        <f>VLOOKUP(TRUNC([3]Resultados_reescalado!FG7,3),$JI$6:$JJ$1006,2,0)</f>
        <v>30%-40%</v>
      </c>
      <c r="FH26" s="80" t="str">
        <f>VLOOKUP(TRUNC([3]Resultados_reescalado!FH7,3),$JI$6:$JJ$1006,2,0)</f>
        <v>40%-50%</v>
      </c>
      <c r="FI26" s="80" t="str">
        <f>VLOOKUP(TRUNC([3]Resultados_reescalado!FI7,3),$JI$6:$JJ$1006,2,0)</f>
        <v>40%-50%</v>
      </c>
      <c r="FJ26" s="80" t="str">
        <f>VLOOKUP(TRUNC([3]Resultados_reescalado!FJ7,3),$JI$6:$JJ$1006,2,0)</f>
        <v>10%-20%</v>
      </c>
      <c r="FK26" s="80" t="str">
        <f>VLOOKUP(TRUNC([3]Resultados_reescalado!FK7,3),$JI$6:$JJ$1006,2,0)</f>
        <v>20%-30%</v>
      </c>
      <c r="FL26" s="80" t="str">
        <f>VLOOKUP(TRUNC([3]Resultados_reescalado!FL7,3),$JI$6:$JJ$1006,2,0)</f>
        <v>20%-30%</v>
      </c>
      <c r="FM26" s="80" t="str">
        <f>VLOOKUP(TRUNC([3]Resultados_reescalado!FM7,3),$JI$6:$JJ$1006,2,0)</f>
        <v>10%-20%</v>
      </c>
      <c r="FN26" s="80" t="str">
        <f>VLOOKUP(TRUNC([3]Resultados_reescalado!FN7,3),$JI$6:$JJ$1006,2,0)</f>
        <v>10%-20%</v>
      </c>
      <c r="FO26" s="80" t="str">
        <f>VLOOKUP(TRUNC([3]Resultados_reescalado!FO7,3),$JI$6:$JJ$1006,2,0)</f>
        <v>10%-20%</v>
      </c>
      <c r="FP26" s="80" t="str">
        <f>VLOOKUP(TRUNC([3]Resultados_reescalado!FP7,3),$JI$6:$JJ$1006,2,0)</f>
        <v>20%-30%</v>
      </c>
      <c r="FQ26" s="80" t="str">
        <f>VLOOKUP(TRUNC([3]Resultados_reescalado!FQ7,3),$JI$6:$JJ$1006,2,0)</f>
        <v>10%-20%</v>
      </c>
      <c r="FR26" s="80" t="str">
        <f>VLOOKUP(TRUNC([3]Resultados_reescalado!FR7,3),$JI$6:$JJ$1006,2,0)</f>
        <v>20%-30%</v>
      </c>
      <c r="FS26" s="80" t="str">
        <f>VLOOKUP(TRUNC([3]Resultados_reescalado!FS7,3),$JI$6:$JJ$1006,2,0)</f>
        <v>10%-20%</v>
      </c>
      <c r="FT26" s="80" t="str">
        <f>VLOOKUP(TRUNC([3]Resultados_reescalado!FT7,3),$JI$6:$JJ$1006,2,0)</f>
        <v>10%-20%</v>
      </c>
      <c r="FU26" s="80" t="str">
        <f>VLOOKUP(TRUNC([3]Resultados_reescalado!FU7,3),$JI$6:$JJ$1006,2,0)</f>
        <v>10%-20%</v>
      </c>
      <c r="FV26" s="80" t="str">
        <f>VLOOKUP(TRUNC([3]Resultados_reescalado!FV7,3),$JI$6:$JJ$1006,2,0)</f>
        <v>20%-30%</v>
      </c>
      <c r="FW26" s="80" t="str">
        <f>VLOOKUP(TRUNC([3]Resultados_reescalado!FW7,3),$JI$6:$JJ$1006,2,0)</f>
        <v>10%-20%</v>
      </c>
      <c r="FX26" s="80" t="str">
        <f>VLOOKUP(TRUNC([3]Resultados_reescalado!FX7,3),$JI$6:$JJ$1006,2,0)</f>
        <v>10%-20%</v>
      </c>
      <c r="FY26" s="80" t="str">
        <f>VLOOKUP(TRUNC([3]Resultados_reescalado!FY7,3),$JI$6:$JJ$1006,2,0)</f>
        <v>0%-5%</v>
      </c>
      <c r="FZ26" s="80" t="str">
        <f>VLOOKUP(TRUNC([3]Resultados_reescalado!FZ7,3),$JI$6:$JJ$1006,2,0)</f>
        <v>5%-10%</v>
      </c>
      <c r="GA26" s="80" t="str">
        <f>VLOOKUP(TRUNC([3]Resultados_reescalado!GA7,3),$JI$6:$JJ$1006,2,0)</f>
        <v>5%-10%</v>
      </c>
      <c r="GB26" s="80" t="str">
        <f>VLOOKUP(TRUNC([3]Resultados_reescalado!GB7,3),$JI$6:$JJ$1006,2,0)</f>
        <v>0%-5%</v>
      </c>
      <c r="GC26" s="80" t="str">
        <f>VLOOKUP(TRUNC([3]Resultados_reescalado!GC7,3),$JI$6:$JJ$1006,2,0)</f>
        <v>5%-10%</v>
      </c>
      <c r="GD26" s="80" t="str">
        <f>VLOOKUP(TRUNC([3]Resultados_reescalado!GD7,3),$JI$6:$JJ$1006,2,0)</f>
        <v>10%-20%</v>
      </c>
      <c r="GE26" s="80" t="str">
        <f>VLOOKUP(TRUNC([3]Resultados_reescalado!GE7,3),$JI$6:$JJ$1006,2,0)</f>
        <v>50%-60%</v>
      </c>
      <c r="GF26" s="80" t="str">
        <f>VLOOKUP(TRUNC([3]Resultados_reescalado!GF7,3),$JI$6:$JJ$1006,2,0)</f>
        <v>20%-30%</v>
      </c>
      <c r="GG26" s="80" t="str">
        <f>VLOOKUP(TRUNC([3]Resultados_reescalado!GG7,3),$JI$6:$JJ$1006,2,0)</f>
        <v>0%-5%</v>
      </c>
      <c r="GH26" s="80" t="str">
        <f>VLOOKUP(TRUNC([3]Resultados_reescalado!GH7,3),$JI$6:$JJ$1006,2,0)</f>
        <v>0%-5%</v>
      </c>
      <c r="GI26" s="80" t="str">
        <f>VLOOKUP(TRUNC([3]Resultados_reescalado!GI7,3),$JI$6:$JJ$1006,2,0)</f>
        <v>0%-5%</v>
      </c>
      <c r="GJ26" s="80" t="str">
        <f>VLOOKUP(TRUNC([3]Resultados_reescalado!GJ7,3),$JI$6:$JJ$1006,2,0)</f>
        <v>0%-5%</v>
      </c>
      <c r="GK26" s="80" t="str">
        <f>VLOOKUP(TRUNC([3]Resultados_reescalado!GK7,3),$JI$6:$JJ$1006,2,0)</f>
        <v>0%-5%</v>
      </c>
      <c r="GL26" s="80" t="str">
        <f>VLOOKUP(TRUNC([3]Resultados_reescalado!GL7,3),$JI$6:$JJ$1006,2,0)</f>
        <v>5%-10%</v>
      </c>
      <c r="GM26" s="80" t="str">
        <f>VLOOKUP(TRUNC([3]Resultados_reescalado!GM7,3),$JI$6:$JJ$1006,2,0)</f>
        <v>5%-10%</v>
      </c>
      <c r="GN26" s="80" t="str">
        <f>VLOOKUP(TRUNC([3]Resultados_reescalado!GN7,3),$JI$6:$JJ$1006,2,0)</f>
        <v>0%-5%</v>
      </c>
      <c r="GO26" s="80" t="str">
        <f>VLOOKUP(TRUNC([3]Resultados_reescalado!GO7,3),$JI$6:$JJ$1006,2,0)</f>
        <v>0%-5%</v>
      </c>
      <c r="GP26" s="80" t="str">
        <f>VLOOKUP(TRUNC([3]Resultados_reescalado!GP7,3),$JI$6:$JJ$1006,2,0)</f>
        <v>0%-5%</v>
      </c>
      <c r="GQ26" s="80" t="str">
        <f>VLOOKUP(TRUNC([3]Resultados_reescalado!GQ7,3),$JI$6:$JJ$1006,2,0)</f>
        <v>5%-10%</v>
      </c>
      <c r="GR26" s="80" t="str">
        <f>VLOOKUP(TRUNC([3]Resultados_reescalado!GR7,3),$JI$6:$JJ$1006,2,0)</f>
        <v>0%-5%</v>
      </c>
      <c r="GS26" s="80" t="str">
        <f>VLOOKUP(TRUNC([3]Resultados_reescalado!GS7,3),$JI$6:$JJ$1006,2,0)</f>
        <v>5%-10%</v>
      </c>
      <c r="GT26" s="80" t="str">
        <f>VLOOKUP(TRUNC([3]Resultados_reescalado!GT7,3),$JI$6:$JJ$1006,2,0)</f>
        <v>10%-20%</v>
      </c>
      <c r="GU26" s="80" t="str">
        <f>VLOOKUP(TRUNC([3]Resultados_reescalado!GU7,3),$JI$6:$JJ$1006,2,0)</f>
        <v>10%-20%</v>
      </c>
      <c r="GV26" s="80" t="str">
        <f>VLOOKUP(TRUNC([3]Resultados_reescalado!GV7,3),$JI$6:$JJ$1006,2,0)</f>
        <v>5%-10%</v>
      </c>
      <c r="GW26" s="80" t="str">
        <f>VLOOKUP(TRUNC([3]Resultados_reescalado!GW7,3),$JI$6:$JJ$1006,2,0)</f>
        <v>0%-5%</v>
      </c>
      <c r="GX26" s="80" t="str">
        <f>VLOOKUP(TRUNC([3]Resultados_reescalado!GX7,3),$JI$6:$JJ$1006,2,0)</f>
        <v>5%-10%</v>
      </c>
      <c r="GY26" s="80" t="str">
        <f>VLOOKUP(TRUNC([3]Resultados_reescalado!GY7,3),$JI$6:$JJ$1006,2,0)</f>
        <v>10%-20%</v>
      </c>
      <c r="GZ26" s="80" t="str">
        <f>VLOOKUP(TRUNC([3]Resultados_reescalado!GZ7,3),$JI$6:$JJ$1006,2,0)</f>
        <v>5%-10%</v>
      </c>
      <c r="HA26" s="80" t="str">
        <f>VLOOKUP(TRUNC([3]Resultados_reescalado!HA7,3),$JI$6:$JJ$1006,2,0)</f>
        <v>5%-10%</v>
      </c>
      <c r="HB26" s="80" t="str">
        <f>VLOOKUP(TRUNC([3]Resultados_reescalado!HB7,3),$JI$6:$JJ$1006,2,0)</f>
        <v>20%-30%</v>
      </c>
      <c r="HC26" s="80" t="str">
        <f>VLOOKUP(TRUNC([3]Resultados_reescalado!HC7,3),$JI$6:$JJ$1006,2,0)</f>
        <v>30%-40%</v>
      </c>
      <c r="HD26" s="80" t="str">
        <f>VLOOKUP(TRUNC([3]Resultados_reescalado!HD7,3),$JI$6:$JJ$1006,2,0)</f>
        <v>5%-10%</v>
      </c>
      <c r="HE26" s="80" t="str">
        <f>VLOOKUP(TRUNC([3]Resultados_reescalado!HE7,3),$JI$6:$JJ$1006,2,0)</f>
        <v>5%-10%</v>
      </c>
      <c r="HF26" s="80" t="str">
        <f>VLOOKUP(TRUNC([3]Resultados_reescalado!HF7,3),$JI$6:$JJ$1006,2,0)</f>
        <v>5%-10%</v>
      </c>
      <c r="HG26" s="80" t="str">
        <f>VLOOKUP(TRUNC([3]Resultados_reescalado!HG7,3),$JI$6:$JJ$1006,2,0)</f>
        <v>0%-5%</v>
      </c>
      <c r="HH26" s="80" t="str">
        <f>VLOOKUP(TRUNC([3]Resultados_reescalado!HH7,3),$JI$6:$JJ$1006,2,0)</f>
        <v>0%-5%</v>
      </c>
      <c r="HI26" s="80" t="str">
        <f>VLOOKUP(TRUNC([3]Resultados_reescalado!HI7,3),$JI$6:$JJ$1006,2,0)</f>
        <v>0%-5%</v>
      </c>
      <c r="HJ26" s="80" t="str">
        <f>VLOOKUP(TRUNC([3]Resultados_reescalado!HJ7,3),$JI$6:$JJ$1006,2,0)</f>
        <v>0%-5%</v>
      </c>
      <c r="HK26" s="80" t="str">
        <f>VLOOKUP(TRUNC([3]Resultados_reescalado!HK7,3),$JI$6:$JJ$1006,2,0)</f>
        <v>10%-20%</v>
      </c>
      <c r="HL26" s="80" t="str">
        <f>VLOOKUP(TRUNC([3]Resultados_reescalado!HL7,3),$JI$6:$JJ$1006,2,0)</f>
        <v>10%-20%</v>
      </c>
      <c r="HM26" s="80" t="str">
        <f>VLOOKUP(TRUNC([3]Resultados_reescalado!HM7,3),$JI$6:$JJ$1006,2,0)</f>
        <v>0%-5%</v>
      </c>
      <c r="HN26" s="80" t="str">
        <f>VLOOKUP(TRUNC([3]Resultados_reescalado!HN7,3),$JI$6:$JJ$1006,2,0)</f>
        <v>5%-10%</v>
      </c>
      <c r="HO26" s="80" t="str">
        <f>VLOOKUP(TRUNC([3]Resultados_reescalado!HO7,3),$JI$6:$JJ$1006,2,0)</f>
        <v>10%-20%</v>
      </c>
      <c r="HP26" s="80" t="str">
        <f>VLOOKUP(TRUNC([3]Resultados_reescalado!HP7,3),$JI$6:$JJ$1006,2,0)</f>
        <v>10%-20%</v>
      </c>
      <c r="HQ26" s="80" t="str">
        <f>VLOOKUP(TRUNC([3]Resultados_reescalado!HQ7,3),$JI$6:$JJ$1006,2,0)</f>
        <v>10%-20%</v>
      </c>
      <c r="HR26" s="80" t="str">
        <f>VLOOKUP(TRUNC([3]Resultados_reescalado!HR7,3),$JI$6:$JJ$1006,2,0)</f>
        <v>10%-20%</v>
      </c>
      <c r="HS26" s="80" t="str">
        <f>VLOOKUP(TRUNC([3]Resultados_reescalado!HS7,3),$JI$6:$JJ$1006,2,0)</f>
        <v>10%-20%</v>
      </c>
      <c r="HT26" s="80" t="str">
        <f>VLOOKUP(TRUNC([3]Resultados_reescalado!HT7,3),$JI$6:$JJ$1006,2,0)</f>
        <v>10%-20%</v>
      </c>
      <c r="HU26" s="80" t="str">
        <f>VLOOKUP(TRUNC([3]Resultados_reescalado!HU7,3),$JI$6:$JJ$1006,2,0)</f>
        <v>5%-10%</v>
      </c>
      <c r="HV26" s="80" t="str">
        <f>VLOOKUP(TRUNC([3]Resultados_reescalado!HV7,3),$JI$6:$JJ$1006,2,0)</f>
        <v>5%-10%</v>
      </c>
      <c r="HW26" s="80" t="str">
        <f>VLOOKUP(TRUNC([3]Resultados_reescalado!HW7,3),$JI$6:$JJ$1006,2,0)</f>
        <v>10%-20%</v>
      </c>
      <c r="HX26" s="80" t="str">
        <f>VLOOKUP(TRUNC([3]Resultados_reescalado!HX7,3),$JI$6:$JJ$1006,2,0)</f>
        <v>5%-10%</v>
      </c>
      <c r="HY26" s="80" t="str">
        <f>VLOOKUP(TRUNC([3]Resultados_reescalado!HY7,3),$JI$6:$JJ$1006,2,0)</f>
        <v>10%-20%</v>
      </c>
      <c r="HZ26" s="80" t="str">
        <f>VLOOKUP(TRUNC([3]Resultados_reescalado!HZ7,3),$JI$6:$JJ$1006,2,0)</f>
        <v>10%-20%</v>
      </c>
      <c r="IA26" s="80" t="str">
        <f>VLOOKUP(TRUNC([3]Resultados_reescalado!IA7,3),$JI$6:$JJ$1006,2,0)</f>
        <v>10%-20%</v>
      </c>
      <c r="IB26" s="80" t="str">
        <f>VLOOKUP(TRUNC([3]Resultados_reescalado!IB7,3),$JI$6:$JJ$1006,2,0)</f>
        <v>20%-30%</v>
      </c>
      <c r="IC26" s="80" t="str">
        <f>VLOOKUP(TRUNC([3]Resultados_reescalado!IC7,3),$JI$6:$JJ$1006,2,0)</f>
        <v>40%-50%</v>
      </c>
      <c r="ID26" s="80" t="str">
        <f>VLOOKUP(TRUNC([3]Resultados_reescalado!ID7,3),$JI$6:$JJ$1006,2,0)</f>
        <v>40%-50%</v>
      </c>
      <c r="IE26" s="80" t="str">
        <f>VLOOKUP(TRUNC([3]Resultados_reescalado!IE7,3),$JI$6:$JJ$1006,2,0)</f>
        <v>20%-30%</v>
      </c>
      <c r="IF26" s="80" t="str">
        <f>VLOOKUP(TRUNC([3]Resultados_reescalado!IF7,3),$JI$6:$JJ$1006,2,0)</f>
        <v>30%-40%</v>
      </c>
      <c r="IG26" s="80" t="str">
        <f>VLOOKUP(TRUNC([3]Resultados_reescalado!IG7,3),$JI$6:$JJ$1006,2,0)</f>
        <v>30%-40%</v>
      </c>
      <c r="IH26" s="80" t="str">
        <f>VLOOKUP(TRUNC([3]Resultados_reescalado!IH7,3),$JI$6:$JJ$1006,2,0)</f>
        <v>20%-30%</v>
      </c>
      <c r="II26" s="80" t="str">
        <f>VLOOKUP(TRUNC([3]Resultados_reescalado!II7,3),$JI$6:$JJ$1006,2,0)</f>
        <v>10%-20%</v>
      </c>
      <c r="IJ26" s="80" t="str">
        <f>VLOOKUP(TRUNC([3]Resultados_reescalado!IJ7,3),$JI$6:$JJ$1006,2,0)</f>
        <v>10%-20%</v>
      </c>
      <c r="IK26" s="80" t="str">
        <f>VLOOKUP(TRUNC([3]Resultados_reescalado!IK7,3),$JI$6:$JJ$1006,2,0)</f>
        <v>30%-40%</v>
      </c>
      <c r="IL26" s="80" t="str">
        <f>VLOOKUP(TRUNC([3]Resultados_reescalado!IL7,3),$JI$6:$JJ$1006,2,0)</f>
        <v>30%-40%</v>
      </c>
      <c r="IM26" s="80" t="str">
        <f>VLOOKUP(TRUNC([3]Resultados_reescalado!IM7,3),$JI$6:$JJ$1006,2,0)</f>
        <v>20%-30%</v>
      </c>
      <c r="IN26" s="80" t="str">
        <f>VLOOKUP(TRUNC([3]Resultados_reescalado!IN7,3),$JI$6:$JJ$1006,2,0)</f>
        <v>20%-30%</v>
      </c>
      <c r="IO26" s="80" t="str">
        <f>VLOOKUP(TRUNC([3]Resultados_reescalado!IO7,3),$JI$6:$JJ$1006,2,0)</f>
        <v>20%-30%</v>
      </c>
      <c r="IP26" s="80" t="str">
        <f>VLOOKUP(TRUNC([3]Resultados_reescalado!IP7,3),$JI$6:$JJ$1006,2,0)</f>
        <v>20%-30%</v>
      </c>
      <c r="IQ26" s="80" t="str">
        <f>VLOOKUP(TRUNC([3]Resultados_reescalado!IQ7,3),$JI$6:$JJ$1006,2,0)</f>
        <v>10%-20%</v>
      </c>
      <c r="IR26" s="80" t="str">
        <f>VLOOKUP(TRUNC([3]Resultados_reescalado!IR7,3),$JI$6:$JJ$1006,2,0)</f>
        <v>10%-20%</v>
      </c>
      <c r="IS26" s="80" t="str">
        <f>VLOOKUP(TRUNC([3]Resultados_reescalado!IS7,3),$JI$6:$JJ$1006,2,0)</f>
        <v>10%-20%</v>
      </c>
      <c r="IT26" s="80" t="str">
        <f>VLOOKUP(TRUNC([3]Resultados_reescalado!IT7,3),$JI$6:$JJ$1006,2,0)</f>
        <v>30%-40%</v>
      </c>
      <c r="IU26" s="80" t="str">
        <f>VLOOKUP(TRUNC([3]Resultados_reescalado!IU7,3),$JI$6:$JJ$1006,2,0)</f>
        <v>30%-40%</v>
      </c>
      <c r="IV26" s="80" t="str">
        <f>VLOOKUP(TRUNC([3]Resultados_reescalado!IV7,3),$JI$6:$JJ$1006,2,0)</f>
        <v>20%-30%</v>
      </c>
      <c r="IW26" s="80" t="str">
        <f>VLOOKUP(TRUNC([3]Resultados_reescalado!IW7,3),$JI$6:$JJ$1006,2,0)</f>
        <v>40%-50%</v>
      </c>
      <c r="IX26" s="80" t="str">
        <f>VLOOKUP(TRUNC([3]Resultados_reescalado!IX7,3),$JI$6:$JJ$1006,2,0)</f>
        <v>20%-30%</v>
      </c>
      <c r="IY26" s="80" t="str">
        <f>VLOOKUP(TRUNC([3]Resultados_reescalado!IY7,3),$JI$6:$JJ$1006,2,0)</f>
        <v>30%-40%</v>
      </c>
      <c r="IZ26" s="80" t="str">
        <f>VLOOKUP(TRUNC([3]Resultados_reescalado!IZ7,3),$JI$6:$JJ$1006,2,0)</f>
        <v>10%-20%</v>
      </c>
      <c r="JA26" s="80" t="str">
        <f>VLOOKUP(TRUNC([3]Resultados_reescalado!JA7,3),$JI$6:$JJ$1006,2,0)</f>
        <v>20%-30%</v>
      </c>
      <c r="JB26" s="80" t="str">
        <f>VLOOKUP(TRUNC([3]Resultados_reescalado!JB7,3),$JI$6:$JJ$1006,2,0)</f>
        <v>20%-30%</v>
      </c>
      <c r="JC26" s="80" t="str">
        <f>VLOOKUP(TRUNC([3]Resultados_reescalado!JC7,3),$JI$6:$JJ$1006,2,0)</f>
        <v>20%-30%</v>
      </c>
      <c r="JD26" s="80" t="str">
        <f>VLOOKUP(TRUNC([3]Resultados_reescalado!JD7,3),$JI$6:$JJ$1006,2,0)</f>
        <v>20%-30%</v>
      </c>
      <c r="JE26" s="80" t="str">
        <f>VLOOKUP(TRUNC([3]Resultados_reescalado!JE7,3),$JI$6:$JJ$1006,2,0)</f>
        <v>30%-40%</v>
      </c>
      <c r="JF26" s="80" t="str">
        <f>VLOOKUP(TRUNC([3]Resultados_reescalado!JF7,3),$JI$6:$JJ$1006,2,0)</f>
        <v>30%-40%</v>
      </c>
      <c r="JG26" s="80"/>
      <c r="JI26">
        <v>0.02</v>
      </c>
      <c r="JJ26" t="s">
        <v>141</v>
      </c>
    </row>
    <row r="27" spans="1:270">
      <c r="A27">
        <f>([3]Resultados_reescalado!A8)*100</f>
        <v>6</v>
      </c>
      <c r="B27" s="80" t="str">
        <f>VLOOKUP(TRUNC([3]Resultados_reescalado!B8,3),$JI$6:$JJ$1006,2,0)</f>
        <v>10%-20%</v>
      </c>
      <c r="C27" s="80" t="str">
        <f>VLOOKUP(TRUNC([3]Resultados_reescalado!C8,3),$JI$6:$JJ$1006,2,0)</f>
        <v>10%-20%</v>
      </c>
      <c r="D27" s="80" t="str">
        <f>VLOOKUP(TRUNC([3]Resultados_reescalado!D8,3),$JI$6:$JJ$1006,2,0)</f>
        <v>10%-20%</v>
      </c>
      <c r="E27" s="80" t="str">
        <f>VLOOKUP(TRUNC([3]Resultados_reescalado!E8,3),$JI$6:$JJ$1006,2,0)</f>
        <v>20%-30%</v>
      </c>
      <c r="F27" s="80" t="str">
        <f>VLOOKUP(TRUNC([3]Resultados_reescalado!F8,3),$JI$6:$JJ$1006,2,0)</f>
        <v>30%-40%</v>
      </c>
      <c r="G27" s="80" t="str">
        <f>VLOOKUP(TRUNC([3]Resultados_reescalado!G8,3),$JI$6:$JJ$1006,2,0)</f>
        <v>20%-30%</v>
      </c>
      <c r="H27" s="80" t="str">
        <f>VLOOKUP(TRUNC([3]Resultados_reescalado!H8,3),$JI$6:$JJ$1006,2,0)</f>
        <v>20%-30%</v>
      </c>
      <c r="I27" s="80" t="str">
        <f>VLOOKUP(TRUNC([3]Resultados_reescalado!I8,3),$JI$6:$JJ$1006,2,0)</f>
        <v>10%-20%</v>
      </c>
      <c r="J27" s="80" t="str">
        <f>VLOOKUP(TRUNC([3]Resultados_reescalado!J8,3),$JI$6:$JJ$1006,2,0)</f>
        <v>20%-30%</v>
      </c>
      <c r="K27" s="80" t="str">
        <f>VLOOKUP(TRUNC([3]Resultados_reescalado!K8,3),$JI$6:$JJ$1006,2,0)</f>
        <v>10%-20%</v>
      </c>
      <c r="L27" s="80" t="str">
        <f>VLOOKUP(TRUNC([3]Resultados_reescalado!L8,3),$JI$6:$JJ$1006,2,0)</f>
        <v>90%-100%</v>
      </c>
      <c r="M27" s="80" t="str">
        <f>VLOOKUP(TRUNC([3]Resultados_reescalado!M8,3),$JI$6:$JJ$1006,2,0)</f>
        <v>60%-70%</v>
      </c>
      <c r="N27" s="80" t="str">
        <f>VLOOKUP(TRUNC([3]Resultados_reescalado!N8,3),$JI$6:$JJ$1006,2,0)</f>
        <v>30%-40%</v>
      </c>
      <c r="O27" s="80" t="str">
        <f>VLOOKUP(TRUNC([3]Resultados_reescalado!O8,3),$JI$6:$JJ$1006,2,0)</f>
        <v>10%-20%</v>
      </c>
      <c r="P27" s="80" t="str">
        <f>VLOOKUP(TRUNC([3]Resultados_reescalado!P8,3),$JI$6:$JJ$1006,2,0)</f>
        <v>10%-20%</v>
      </c>
      <c r="Q27" s="80" t="str">
        <f>VLOOKUP(TRUNC([3]Resultados_reescalado!Q8,3),$JI$6:$JJ$1006,2,0)</f>
        <v>0%-5%</v>
      </c>
      <c r="R27" s="80" t="str">
        <f>VLOOKUP(TRUNC([3]Resultados_reescalado!R8,3),$JI$6:$JJ$1006,2,0)</f>
        <v>0%-5%</v>
      </c>
      <c r="S27" s="80" t="str">
        <f>VLOOKUP(TRUNC([3]Resultados_reescalado!S8,3),$JI$6:$JJ$1006,2,0)</f>
        <v>0%-5%</v>
      </c>
      <c r="T27" s="80" t="str">
        <f>VLOOKUP(TRUNC([3]Resultados_reescalado!T8,3),$JI$6:$JJ$1006,2,0)</f>
        <v>0%-5%</v>
      </c>
      <c r="U27" s="80" t="str">
        <f>VLOOKUP(TRUNC([3]Resultados_reescalado!U8,3),$JI$6:$JJ$1006,2,0)</f>
        <v>0%-5%</v>
      </c>
      <c r="V27" s="80" t="str">
        <f>VLOOKUP(TRUNC([3]Resultados_reescalado!V8,3),$JI$6:$JJ$1006,2,0)</f>
        <v>0%-5%</v>
      </c>
      <c r="W27" s="80" t="str">
        <f>VLOOKUP(TRUNC([3]Resultados_reescalado!W8,3),$JI$6:$JJ$1006,2,0)</f>
        <v>0%-5%</v>
      </c>
      <c r="X27" s="80" t="str">
        <f>VLOOKUP(TRUNC([3]Resultados_reescalado!X8,3),$JI$6:$JJ$1006,2,0)</f>
        <v>0%-5%</v>
      </c>
      <c r="Y27" s="80" t="str">
        <f>VLOOKUP(TRUNC([3]Resultados_reescalado!Y8,3),$JI$6:$JJ$1006,2,0)</f>
        <v>0%-5%</v>
      </c>
      <c r="Z27" s="80" t="str">
        <f>VLOOKUP(TRUNC([3]Resultados_reescalado!Z8,3),$JI$6:$JJ$1006,2,0)</f>
        <v>0%-5%</v>
      </c>
      <c r="AA27" s="80" t="str">
        <f>VLOOKUP(TRUNC([3]Resultados_reescalado!AA8,3),$JI$6:$JJ$1006,2,0)</f>
        <v>0%-5%</v>
      </c>
      <c r="AB27" s="80" t="str">
        <f>VLOOKUP(TRUNC([3]Resultados_reescalado!AB8,3),$JI$6:$JJ$1006,2,0)</f>
        <v>0%-5%</v>
      </c>
      <c r="AC27" s="80" t="str">
        <f>VLOOKUP(TRUNC([3]Resultados_reescalado!AC8,3),$JI$6:$JJ$1006,2,0)</f>
        <v>0%-5%</v>
      </c>
      <c r="AD27" s="80" t="str">
        <f>VLOOKUP(TRUNC([3]Resultados_reescalado!AD8,3),$JI$6:$JJ$1006,2,0)</f>
        <v>0%-5%</v>
      </c>
      <c r="AE27" s="80" t="str">
        <f>VLOOKUP(TRUNC([3]Resultados_reescalado!AE8,3),$JI$6:$JJ$1006,2,0)</f>
        <v>0%-5%</v>
      </c>
      <c r="AF27" s="80" t="str">
        <f>VLOOKUP(TRUNC([3]Resultados_reescalado!AF8,3),$JI$6:$JJ$1006,2,0)</f>
        <v>0%-5%</v>
      </c>
      <c r="AG27" s="80" t="str">
        <f>VLOOKUP(TRUNC([3]Resultados_reescalado!AG8,3),$JI$6:$JJ$1006,2,0)</f>
        <v>0%-5%</v>
      </c>
      <c r="AH27" s="80" t="str">
        <f>VLOOKUP(TRUNC([3]Resultados_reescalado!AH8,3),$JI$6:$JJ$1006,2,0)</f>
        <v>0%-5%</v>
      </c>
      <c r="AI27" s="80" t="str">
        <f>VLOOKUP(TRUNC([3]Resultados_reescalado!AI8,3),$JI$6:$JJ$1006,2,0)</f>
        <v>0%-5%</v>
      </c>
      <c r="AJ27" s="80" t="str">
        <f>VLOOKUP(TRUNC([3]Resultados_reescalado!AJ8,3),$JI$6:$JJ$1006,2,0)</f>
        <v>0%-5%</v>
      </c>
      <c r="AK27" s="80" t="str">
        <f>VLOOKUP(TRUNC([3]Resultados_reescalado!AK8,3),$JI$6:$JJ$1006,2,0)</f>
        <v>0%-5%</v>
      </c>
      <c r="AL27" s="80" t="str">
        <f>VLOOKUP(TRUNC([3]Resultados_reescalado!AL8,3),$JI$6:$JJ$1006,2,0)</f>
        <v>0%-5%</v>
      </c>
      <c r="AM27" s="80" t="str">
        <f>VLOOKUP(TRUNC([3]Resultados_reescalado!AM8,3),$JI$6:$JJ$1006,2,0)</f>
        <v>0%-5%</v>
      </c>
      <c r="AN27" s="80" t="str">
        <f>VLOOKUP(TRUNC([3]Resultados_reescalado!AN8,3),$JI$6:$JJ$1006,2,0)</f>
        <v>0%-5%</v>
      </c>
      <c r="AO27" s="80" t="str">
        <f>VLOOKUP(TRUNC([3]Resultados_reescalado!AO8,3),$JI$6:$JJ$1006,2,0)</f>
        <v>0%-5%</v>
      </c>
      <c r="AP27" s="80" t="str">
        <f>VLOOKUP(TRUNC([3]Resultados_reescalado!AP8,3),$JI$6:$JJ$1006,2,0)</f>
        <v>0%-5%</v>
      </c>
      <c r="AQ27" s="80" t="str">
        <f>VLOOKUP(TRUNC([3]Resultados_reescalado!AQ8,3),$JI$6:$JJ$1006,2,0)</f>
        <v>0%-5%</v>
      </c>
      <c r="AR27" s="80" t="str">
        <f>VLOOKUP(TRUNC([3]Resultados_reescalado!AR8,3),$JI$6:$JJ$1006,2,0)</f>
        <v>0%-5%</v>
      </c>
      <c r="AS27" s="80" t="str">
        <f>VLOOKUP(TRUNC([3]Resultados_reescalado!AS8,3),$JI$6:$JJ$1006,2,0)</f>
        <v>0%-5%</v>
      </c>
      <c r="AT27" s="80" t="str">
        <f>VLOOKUP(TRUNC([3]Resultados_reescalado!AT8,3),$JI$6:$JJ$1006,2,0)</f>
        <v>0%-5%</v>
      </c>
      <c r="AU27" s="80" t="str">
        <f>VLOOKUP(TRUNC([3]Resultados_reescalado!AU8,3),$JI$6:$JJ$1006,2,0)</f>
        <v>0%-5%</v>
      </c>
      <c r="AV27" s="80" t="str">
        <f>VLOOKUP(TRUNC([3]Resultados_reescalado!AV8,3),$JI$6:$JJ$1006,2,0)</f>
        <v>0%-5%</v>
      </c>
      <c r="AW27" s="80" t="str">
        <f>VLOOKUP(TRUNC([3]Resultados_reescalado!AW8,3),$JI$6:$JJ$1006,2,0)</f>
        <v>10%-20%</v>
      </c>
      <c r="AX27" s="80" t="str">
        <f>VLOOKUP(TRUNC([3]Resultados_reescalado!AX8,3),$JI$6:$JJ$1006,2,0)</f>
        <v>0%-5%</v>
      </c>
      <c r="AY27" s="80" t="str">
        <f>VLOOKUP(TRUNC([3]Resultados_reescalado!AY8,3),$JI$6:$JJ$1006,2,0)</f>
        <v>0%-5%</v>
      </c>
      <c r="AZ27" s="80" t="str">
        <f>VLOOKUP(TRUNC([3]Resultados_reescalado!AZ8,3),$JI$6:$JJ$1006,2,0)</f>
        <v>0%-5%</v>
      </c>
      <c r="BA27" s="80" t="str">
        <f>VLOOKUP(TRUNC([3]Resultados_reescalado!BA8,3),$JI$6:$JJ$1006,2,0)</f>
        <v>0%-5%</v>
      </c>
      <c r="BB27" s="80" t="str">
        <f>VLOOKUP(TRUNC([3]Resultados_reescalado!BB8,3),$JI$6:$JJ$1006,2,0)</f>
        <v>0%-5%</v>
      </c>
      <c r="BC27" s="80" t="str">
        <f>VLOOKUP(TRUNC([3]Resultados_reescalado!BC8,3),$JI$6:$JJ$1006,2,0)</f>
        <v>0%-5%</v>
      </c>
      <c r="BD27" s="80" t="str">
        <f>VLOOKUP(TRUNC([3]Resultados_reescalado!BD8,3),$JI$6:$JJ$1006,2,0)</f>
        <v>0%-5%</v>
      </c>
      <c r="BE27" s="80" t="str">
        <f>VLOOKUP(TRUNC([3]Resultados_reescalado!BE8,3),$JI$6:$JJ$1006,2,0)</f>
        <v>5%-10%</v>
      </c>
      <c r="BF27" s="80" t="str">
        <f>VLOOKUP(TRUNC([3]Resultados_reescalado!BF8,3),$JI$6:$JJ$1006,2,0)</f>
        <v>5%-10%</v>
      </c>
      <c r="BG27" s="80" t="str">
        <f>VLOOKUP(TRUNC([3]Resultados_reescalado!BG8,3),$JI$6:$JJ$1006,2,0)</f>
        <v>0%-5%</v>
      </c>
      <c r="BH27" s="80" t="str">
        <f>VLOOKUP(TRUNC([3]Resultados_reescalado!BH8,3),$JI$6:$JJ$1006,2,0)</f>
        <v>5%-10%</v>
      </c>
      <c r="BI27" s="80" t="str">
        <f>VLOOKUP(TRUNC([3]Resultados_reescalado!BI8,3),$JI$6:$JJ$1006,2,0)</f>
        <v>0%-5%</v>
      </c>
      <c r="BJ27" s="80" t="str">
        <f>VLOOKUP(TRUNC([3]Resultados_reescalado!BJ8,3),$JI$6:$JJ$1006,2,0)</f>
        <v>0%-5%</v>
      </c>
      <c r="BK27" s="80" t="str">
        <f>VLOOKUP(TRUNC([3]Resultados_reescalado!BK8,3),$JI$6:$JJ$1006,2,0)</f>
        <v>0%-5%</v>
      </c>
      <c r="BL27" s="80" t="str">
        <f>VLOOKUP(TRUNC([3]Resultados_reescalado!BL8,3),$JI$6:$JJ$1006,2,0)</f>
        <v>0%-5%</v>
      </c>
      <c r="BM27" s="80" t="str">
        <f>VLOOKUP(TRUNC([3]Resultados_reescalado!BM8,3),$JI$6:$JJ$1006,2,0)</f>
        <v>0%-5%</v>
      </c>
      <c r="BN27" s="80" t="str">
        <f>VLOOKUP(TRUNC([3]Resultados_reescalado!BN8,3),$JI$6:$JJ$1006,2,0)</f>
        <v>10%-20%</v>
      </c>
      <c r="BO27" s="80" t="str">
        <f>VLOOKUP(TRUNC([3]Resultados_reescalado!BO8,3),$JI$6:$JJ$1006,2,0)</f>
        <v>10%-20%</v>
      </c>
      <c r="BP27" s="80" t="str">
        <f>VLOOKUP(TRUNC([3]Resultados_reescalado!BP8,3),$JI$6:$JJ$1006,2,0)</f>
        <v>10%-20%</v>
      </c>
      <c r="BQ27" s="80" t="str">
        <f>VLOOKUP(TRUNC([3]Resultados_reescalado!BQ8,3),$JI$6:$JJ$1006,2,0)</f>
        <v>5%-10%</v>
      </c>
      <c r="BR27" s="80" t="str">
        <f>VLOOKUP(TRUNC([3]Resultados_reescalado!BR8,3),$JI$6:$JJ$1006,2,0)</f>
        <v>0%-5%</v>
      </c>
      <c r="BS27" s="80" t="str">
        <f>VLOOKUP(TRUNC([3]Resultados_reescalado!BS8,3),$JI$6:$JJ$1006,2,0)</f>
        <v>0%-5%</v>
      </c>
      <c r="BT27" s="80" t="str">
        <f>VLOOKUP(TRUNC([3]Resultados_reescalado!BT8,3),$JI$6:$JJ$1006,2,0)</f>
        <v>5%-10%</v>
      </c>
      <c r="BU27" s="80" t="str">
        <f>VLOOKUP(TRUNC([3]Resultados_reescalado!BU8,3),$JI$6:$JJ$1006,2,0)</f>
        <v>5%-10%</v>
      </c>
      <c r="BV27" s="80" t="str">
        <f>VLOOKUP(TRUNC([3]Resultados_reescalado!BV8,3),$JI$6:$JJ$1006,2,0)</f>
        <v>5%-10%</v>
      </c>
      <c r="BW27" s="80" t="str">
        <f>VLOOKUP(TRUNC([3]Resultados_reescalado!BW8,3),$JI$6:$JJ$1006,2,0)</f>
        <v>5%-10%</v>
      </c>
      <c r="BX27" s="80" t="str">
        <f>VLOOKUP(TRUNC([3]Resultados_reescalado!BX8,3),$JI$6:$JJ$1006,2,0)</f>
        <v>0%-5%</v>
      </c>
      <c r="BY27" s="80" t="str">
        <f>VLOOKUP(TRUNC([3]Resultados_reescalado!BY8,3),$JI$6:$JJ$1006,2,0)</f>
        <v>0%-5%</v>
      </c>
      <c r="BZ27" s="80" t="str">
        <f>VLOOKUP(TRUNC([3]Resultados_reescalado!BZ8,3),$JI$6:$JJ$1006,2,0)</f>
        <v>0%-5%</v>
      </c>
      <c r="CA27" s="80" t="str">
        <f>VLOOKUP(TRUNC([3]Resultados_reescalado!CA8,3),$JI$6:$JJ$1006,2,0)</f>
        <v>0%-5%</v>
      </c>
      <c r="CB27" s="80" t="str">
        <f>VLOOKUP(TRUNC([3]Resultados_reescalado!CB8,3),$JI$6:$JJ$1006,2,0)</f>
        <v>0%-5%</v>
      </c>
      <c r="CC27" s="80" t="str">
        <f>VLOOKUP(TRUNC([3]Resultados_reescalado!CC8,3),$JI$6:$JJ$1006,2,0)</f>
        <v>0%-5%</v>
      </c>
      <c r="CD27" s="80" t="str">
        <f>VLOOKUP(TRUNC([3]Resultados_reescalado!CD8,3),$JI$6:$JJ$1006,2,0)</f>
        <v>0%-5%</v>
      </c>
      <c r="CE27" s="80" t="str">
        <f>VLOOKUP(TRUNC([3]Resultados_reescalado!CE8,3),$JI$6:$JJ$1006,2,0)</f>
        <v>0%-5%</v>
      </c>
      <c r="CF27" s="80" t="str">
        <f>VLOOKUP(TRUNC([3]Resultados_reescalado!CF8,3),$JI$6:$JJ$1006,2,0)</f>
        <v>0%-5%</v>
      </c>
      <c r="CG27" s="80" t="str">
        <f>VLOOKUP(TRUNC([3]Resultados_reescalado!CG8,3),$JI$6:$JJ$1006,2,0)</f>
        <v>0%-5%</v>
      </c>
      <c r="CH27" s="80" t="str">
        <f>VLOOKUP(TRUNC([3]Resultados_reescalado!CH8,3),$JI$6:$JJ$1006,2,0)</f>
        <v>0%-5%</v>
      </c>
      <c r="CI27" s="80" t="str">
        <f>VLOOKUP(TRUNC([3]Resultados_reescalado!CI8,3),$JI$6:$JJ$1006,2,0)</f>
        <v>0%-5%</v>
      </c>
      <c r="CJ27" s="80" t="str">
        <f>VLOOKUP(TRUNC([3]Resultados_reescalado!CJ8,3),$JI$6:$JJ$1006,2,0)</f>
        <v>0%-5%</v>
      </c>
      <c r="CK27" s="80" t="str">
        <f>VLOOKUP(TRUNC([3]Resultados_reescalado!CK8,3),$JI$6:$JJ$1006,2,0)</f>
        <v>0%-5%</v>
      </c>
      <c r="CL27" s="80" t="str">
        <f>VLOOKUP(TRUNC([3]Resultados_reescalado!CL8,3),$JI$6:$JJ$1006,2,0)</f>
        <v>0%-5%</v>
      </c>
      <c r="CM27" s="80" t="str">
        <f>VLOOKUP(TRUNC([3]Resultados_reescalado!CM8,3),$JI$6:$JJ$1006,2,0)</f>
        <v>0%-5%</v>
      </c>
      <c r="CN27" s="80" t="str">
        <f>VLOOKUP(TRUNC([3]Resultados_reescalado!CN8,3),$JI$6:$JJ$1006,2,0)</f>
        <v>0%-5%</v>
      </c>
      <c r="CO27" s="80" t="str">
        <f>VLOOKUP(TRUNC([3]Resultados_reescalado!CO8,3),$JI$6:$JJ$1006,2,0)</f>
        <v>5%-10%</v>
      </c>
      <c r="CP27" s="80" t="str">
        <f>VLOOKUP(TRUNC([3]Resultados_reescalado!CP8,3),$JI$6:$JJ$1006,2,0)</f>
        <v>5%-10%</v>
      </c>
      <c r="CQ27" s="80" t="str">
        <f>VLOOKUP(TRUNC([3]Resultados_reescalado!CQ8,3),$JI$6:$JJ$1006,2,0)</f>
        <v>0%-5%</v>
      </c>
      <c r="CR27" s="80" t="str">
        <f>VLOOKUP(TRUNC([3]Resultados_reescalado!CR8,3),$JI$6:$JJ$1006,2,0)</f>
        <v>0%-5%</v>
      </c>
      <c r="CS27" s="80" t="str">
        <f>VLOOKUP(TRUNC([3]Resultados_reescalado!CS8,3),$JI$6:$JJ$1006,2,0)</f>
        <v>0%-5%</v>
      </c>
      <c r="CT27" s="80" t="str">
        <f>VLOOKUP(TRUNC([3]Resultados_reescalado!CT8,3),$JI$6:$JJ$1006,2,0)</f>
        <v>0%-5%</v>
      </c>
      <c r="CU27" s="80" t="str">
        <f>VLOOKUP(TRUNC([3]Resultados_reescalado!CU8,3),$JI$6:$JJ$1006,2,0)</f>
        <v>0%-5%</v>
      </c>
      <c r="CV27" s="80" t="str">
        <f>VLOOKUP(TRUNC([3]Resultados_reescalado!CV8,3),$JI$6:$JJ$1006,2,0)</f>
        <v>0%-5%</v>
      </c>
      <c r="CW27" s="80" t="str">
        <f>VLOOKUP(TRUNC([3]Resultados_reescalado!CW8,3),$JI$6:$JJ$1006,2,0)</f>
        <v>0%-5%</v>
      </c>
      <c r="CX27" s="80" t="str">
        <f>VLOOKUP(TRUNC([3]Resultados_reescalado!CX8,3),$JI$6:$JJ$1006,2,0)</f>
        <v>0%-5%</v>
      </c>
      <c r="CY27" s="80" t="str">
        <f>VLOOKUP(TRUNC([3]Resultados_reescalado!CY8,3),$JI$6:$JJ$1006,2,0)</f>
        <v>0%-5%</v>
      </c>
      <c r="CZ27" s="80" t="str">
        <f>VLOOKUP(TRUNC([3]Resultados_reescalado!CZ8,3),$JI$6:$JJ$1006,2,0)</f>
        <v>0%-5%</v>
      </c>
      <c r="DA27" s="80" t="str">
        <f>VLOOKUP(TRUNC([3]Resultados_reescalado!DA8,3),$JI$6:$JJ$1006,2,0)</f>
        <v>0%-5%</v>
      </c>
      <c r="DB27" s="80" t="str">
        <f>VLOOKUP(TRUNC([3]Resultados_reescalado!DB8,3),$JI$6:$JJ$1006,2,0)</f>
        <v>0%-5%</v>
      </c>
      <c r="DC27" s="80" t="str">
        <f>VLOOKUP(TRUNC([3]Resultados_reescalado!DC8,3),$JI$6:$JJ$1006,2,0)</f>
        <v>0%-5%</v>
      </c>
      <c r="DD27" s="80" t="str">
        <f>VLOOKUP(TRUNC([3]Resultados_reescalado!DD8,3),$JI$6:$JJ$1006,2,0)</f>
        <v>0%-5%</v>
      </c>
      <c r="DE27" s="80" t="str">
        <f>VLOOKUP(TRUNC([3]Resultados_reescalado!DE8,3),$JI$6:$JJ$1006,2,0)</f>
        <v>0%-5%</v>
      </c>
      <c r="DF27" s="80" t="str">
        <f>VLOOKUP(TRUNC([3]Resultados_reescalado!DF8,3),$JI$6:$JJ$1006,2,0)</f>
        <v>0%-5%</v>
      </c>
      <c r="DG27" s="80" t="str">
        <f>VLOOKUP(TRUNC([3]Resultados_reescalado!DG8,3),$JI$6:$JJ$1006,2,0)</f>
        <v>0%-5%</v>
      </c>
      <c r="DH27" s="80" t="str">
        <f>VLOOKUP(TRUNC([3]Resultados_reescalado!DH8,3),$JI$6:$JJ$1006,2,0)</f>
        <v>0%-5%</v>
      </c>
      <c r="DI27" s="80" t="str">
        <f>VLOOKUP(TRUNC([3]Resultados_reescalado!DI8,3),$JI$6:$JJ$1006,2,0)</f>
        <v>0%-5%</v>
      </c>
      <c r="DJ27" s="80" t="str">
        <f>VLOOKUP(TRUNC([3]Resultados_reescalado!DJ8,3),$JI$6:$JJ$1006,2,0)</f>
        <v>0%-5%</v>
      </c>
      <c r="DK27" s="80" t="str">
        <f>VLOOKUP(TRUNC([3]Resultados_reescalado!DK8,3),$JI$6:$JJ$1006,2,0)</f>
        <v>0%-5%</v>
      </c>
      <c r="DL27" s="80" t="str">
        <f>VLOOKUP(TRUNC([3]Resultados_reescalado!DL8,3),$JI$6:$JJ$1006,2,0)</f>
        <v>0%-5%</v>
      </c>
      <c r="DM27" s="80" t="str">
        <f>VLOOKUP(TRUNC([3]Resultados_reescalado!DM8,3),$JI$6:$JJ$1006,2,0)</f>
        <v>0%-5%</v>
      </c>
      <c r="DN27" s="80" t="str">
        <f>VLOOKUP(TRUNC([3]Resultados_reescalado!DN8,3),$JI$6:$JJ$1006,2,0)</f>
        <v>0%-5%</v>
      </c>
      <c r="DO27" s="80" t="str">
        <f>VLOOKUP(TRUNC([3]Resultados_reescalado!DO8,3),$JI$6:$JJ$1006,2,0)</f>
        <v>0%-5%</v>
      </c>
      <c r="DP27" s="80" t="str">
        <f>VLOOKUP(TRUNC([3]Resultados_reescalado!DP8,3),$JI$6:$JJ$1006,2,0)</f>
        <v>0%-5%</v>
      </c>
      <c r="DQ27" s="80" t="str">
        <f>VLOOKUP(TRUNC([3]Resultados_reescalado!DQ8,3),$JI$6:$JJ$1006,2,0)</f>
        <v>0%-5%</v>
      </c>
      <c r="DR27" s="80" t="str">
        <f>VLOOKUP(TRUNC([3]Resultados_reescalado!DR8,3),$JI$6:$JJ$1006,2,0)</f>
        <v>0%-5%</v>
      </c>
      <c r="DS27" s="80" t="str">
        <f>VLOOKUP(TRUNC([3]Resultados_reescalado!DS8,3),$JI$6:$JJ$1006,2,0)</f>
        <v>0%-5%</v>
      </c>
      <c r="DT27" s="80" t="str">
        <f>VLOOKUP(TRUNC([3]Resultados_reescalado!DT8,3),$JI$6:$JJ$1006,2,0)</f>
        <v>0%-5%</v>
      </c>
      <c r="DU27" s="80" t="str">
        <f>VLOOKUP(TRUNC([3]Resultados_reescalado!DU8,3),$JI$6:$JJ$1006,2,0)</f>
        <v>0%-5%</v>
      </c>
      <c r="DV27" s="80" t="str">
        <f>VLOOKUP(TRUNC([3]Resultados_reescalado!DV8,3),$JI$6:$JJ$1006,2,0)</f>
        <v>0%-5%</v>
      </c>
      <c r="DW27" s="80" t="str">
        <f>VLOOKUP(TRUNC([3]Resultados_reescalado!DW8,3),$JI$6:$JJ$1006,2,0)</f>
        <v>0%-5%</v>
      </c>
      <c r="DX27" s="80" t="str">
        <f>VLOOKUP(TRUNC([3]Resultados_reescalado!DX8,3),$JI$6:$JJ$1006,2,0)</f>
        <v>0%-5%</v>
      </c>
      <c r="DY27" s="80" t="str">
        <f>VLOOKUP(TRUNC([3]Resultados_reescalado!DY8,3),$JI$6:$JJ$1006,2,0)</f>
        <v>0%-5%</v>
      </c>
      <c r="DZ27" s="80" t="str">
        <f>VLOOKUP(TRUNC([3]Resultados_reescalado!DZ8,3),$JI$6:$JJ$1006,2,0)</f>
        <v>0%-5%</v>
      </c>
      <c r="EA27" s="80" t="str">
        <f>VLOOKUP(TRUNC([3]Resultados_reescalado!EA8,3),$JI$6:$JJ$1006,2,0)</f>
        <v>0%-5%</v>
      </c>
      <c r="EB27" s="80" t="str">
        <f>VLOOKUP(TRUNC([3]Resultados_reescalado!EB8,3),$JI$6:$JJ$1006,2,0)</f>
        <v>0%-5%</v>
      </c>
      <c r="EC27" s="80" t="str">
        <f>VLOOKUP(TRUNC([3]Resultados_reescalado!EC8,3),$JI$6:$JJ$1006,2,0)</f>
        <v>0%-5%</v>
      </c>
      <c r="ED27" s="80" t="str">
        <f>VLOOKUP(TRUNC([3]Resultados_reescalado!ED8,3),$JI$6:$JJ$1006,2,0)</f>
        <v>0%-5%</v>
      </c>
      <c r="EE27" s="80" t="str">
        <f>VLOOKUP(TRUNC([3]Resultados_reescalado!EE8,3),$JI$6:$JJ$1006,2,0)</f>
        <v>0%-5%</v>
      </c>
      <c r="EF27" s="80" t="str">
        <f>VLOOKUP(TRUNC([3]Resultados_reescalado!EF8,3),$JI$6:$JJ$1006,2,0)</f>
        <v>0%-5%</v>
      </c>
      <c r="EG27" s="80" t="str">
        <f>VLOOKUP(TRUNC([3]Resultados_reescalado!EG8,3),$JI$6:$JJ$1006,2,0)</f>
        <v>0%-5%</v>
      </c>
      <c r="EH27" s="80" t="str">
        <f>VLOOKUP(TRUNC([3]Resultados_reescalado!EH8,3),$JI$6:$JJ$1006,2,0)</f>
        <v>0%-5%</v>
      </c>
      <c r="EI27" s="80" t="str">
        <f>VLOOKUP(TRUNC([3]Resultados_reescalado!EI8,3),$JI$6:$JJ$1006,2,0)</f>
        <v>0%-5%</v>
      </c>
      <c r="EJ27" s="80" t="str">
        <f>VLOOKUP(TRUNC([3]Resultados_reescalado!EJ8,3),$JI$6:$JJ$1006,2,0)</f>
        <v>0%-5%</v>
      </c>
      <c r="EK27" s="80" t="str">
        <f>VLOOKUP(TRUNC([3]Resultados_reescalado!EK8,3),$JI$6:$JJ$1006,2,0)</f>
        <v>0%-5%</v>
      </c>
      <c r="EL27" s="80" t="str">
        <f>VLOOKUP(TRUNC([3]Resultados_reescalado!EL8,3),$JI$6:$JJ$1006,2,0)</f>
        <v>0%-5%</v>
      </c>
      <c r="EM27" s="80" t="str">
        <f>VLOOKUP(TRUNC([3]Resultados_reescalado!EM8,3),$JI$6:$JJ$1006,2,0)</f>
        <v>0%-5%</v>
      </c>
      <c r="EN27" s="80" t="str">
        <f>VLOOKUP(TRUNC([3]Resultados_reescalado!EN8,3),$JI$6:$JJ$1006,2,0)</f>
        <v>0%-5%</v>
      </c>
      <c r="EO27" s="80" t="str">
        <f>VLOOKUP(TRUNC([3]Resultados_reescalado!EO8,3),$JI$6:$JJ$1006,2,0)</f>
        <v>0%-5%</v>
      </c>
      <c r="EP27" s="80">
        <f>VLOOKUP(TRUNC([3]Resultados_reescalado!EP8,3),$JI$6:$JJ$1006,2,0)</f>
        <v>0</v>
      </c>
      <c r="EQ27" s="80" t="str">
        <f>VLOOKUP(TRUNC([3]Resultados_reescalado!EQ8,3),$JI$6:$JJ$1006,2,0)</f>
        <v>0%-5%</v>
      </c>
      <c r="ER27" s="80" t="str">
        <f>VLOOKUP(TRUNC([3]Resultados_reescalado!ER8,3),$JI$6:$JJ$1006,2,0)</f>
        <v>0%-5%</v>
      </c>
      <c r="ES27" s="80" t="str">
        <f>VLOOKUP(TRUNC([3]Resultados_reescalado!ES8,3),$JI$6:$JJ$1006,2,0)</f>
        <v>0%-5%</v>
      </c>
      <c r="ET27" s="80" t="str">
        <f>VLOOKUP(TRUNC([3]Resultados_reescalado!ET8,3),$JI$6:$JJ$1006,2,0)</f>
        <v>0%-5%</v>
      </c>
      <c r="EU27" s="80" t="str">
        <f>VLOOKUP(TRUNC([3]Resultados_reescalado!EU8,3),$JI$6:$JJ$1006,2,0)</f>
        <v>0%-5%</v>
      </c>
      <c r="EV27" s="80" t="str">
        <f>VLOOKUP(TRUNC([3]Resultados_reescalado!EV8,3),$JI$6:$JJ$1006,2,0)</f>
        <v>0%-5%</v>
      </c>
      <c r="EW27" s="80" t="str">
        <f>VLOOKUP(TRUNC([3]Resultados_reescalado!EW8,3),$JI$6:$JJ$1006,2,0)</f>
        <v>0%-5%</v>
      </c>
      <c r="EX27" s="80" t="str">
        <f>VLOOKUP(TRUNC([3]Resultados_reescalado!EX8,3),$JI$6:$JJ$1006,2,0)</f>
        <v>0%-5%</v>
      </c>
      <c r="EY27" s="80" t="str">
        <f>VLOOKUP(TRUNC([3]Resultados_reescalado!EY8,3),$JI$6:$JJ$1006,2,0)</f>
        <v>0%-5%</v>
      </c>
      <c r="EZ27" s="80" t="str">
        <f>VLOOKUP(TRUNC([3]Resultados_reescalado!EZ8,3),$JI$6:$JJ$1006,2,0)</f>
        <v>0%-5%</v>
      </c>
      <c r="FA27" s="80" t="str">
        <f>VLOOKUP(TRUNC([3]Resultados_reescalado!FA8,3),$JI$6:$JJ$1006,2,0)</f>
        <v>0%-5%</v>
      </c>
      <c r="FB27" s="80" t="str">
        <f>VLOOKUP(TRUNC([3]Resultados_reescalado!FB8,3),$JI$6:$JJ$1006,2,0)</f>
        <v>0%-5%</v>
      </c>
      <c r="FC27" s="80" t="str">
        <f>VLOOKUP(TRUNC([3]Resultados_reescalado!FC8,3),$JI$6:$JJ$1006,2,0)</f>
        <v>0%-5%</v>
      </c>
      <c r="FD27" s="80" t="str">
        <f>VLOOKUP(TRUNC([3]Resultados_reescalado!FD8,3),$JI$6:$JJ$1006,2,0)</f>
        <v>10%-20%</v>
      </c>
      <c r="FE27" s="80" t="str">
        <f>VLOOKUP(TRUNC([3]Resultados_reescalado!FE8,3),$JI$6:$JJ$1006,2,0)</f>
        <v>40%-50%</v>
      </c>
      <c r="FF27" s="80" t="str">
        <f>VLOOKUP(TRUNC([3]Resultados_reescalado!FF8,3),$JI$6:$JJ$1006,2,0)</f>
        <v>60%-70%</v>
      </c>
      <c r="FG27" s="80" t="str">
        <f>VLOOKUP(TRUNC([3]Resultados_reescalado!FG8,3),$JI$6:$JJ$1006,2,0)</f>
        <v>50%-60%</v>
      </c>
      <c r="FH27" s="80" t="str">
        <f>VLOOKUP(TRUNC([3]Resultados_reescalado!FH8,3),$JI$6:$JJ$1006,2,0)</f>
        <v>60%-70%</v>
      </c>
      <c r="FI27" s="80" t="str">
        <f>VLOOKUP(TRUNC([3]Resultados_reescalado!FI8,3),$JI$6:$JJ$1006,2,0)</f>
        <v>60%-70%</v>
      </c>
      <c r="FJ27" s="80" t="str">
        <f>VLOOKUP(TRUNC([3]Resultados_reescalado!FJ8,3),$JI$6:$JJ$1006,2,0)</f>
        <v>40%-50%</v>
      </c>
      <c r="FK27" s="80" t="str">
        <f>VLOOKUP(TRUNC([3]Resultados_reescalado!FK8,3),$JI$6:$JJ$1006,2,0)</f>
        <v>50%-60%</v>
      </c>
      <c r="FL27" s="80" t="str">
        <f>VLOOKUP(TRUNC([3]Resultados_reescalado!FL8,3),$JI$6:$JJ$1006,2,0)</f>
        <v>60%-70%</v>
      </c>
      <c r="FM27" s="80" t="str">
        <f>VLOOKUP(TRUNC([3]Resultados_reescalado!FM8,3),$JI$6:$JJ$1006,2,0)</f>
        <v>50%-60%</v>
      </c>
      <c r="FN27" s="80" t="str">
        <f>VLOOKUP(TRUNC([3]Resultados_reescalado!FN8,3),$JI$6:$JJ$1006,2,0)</f>
        <v>40%-50%</v>
      </c>
      <c r="FO27" s="80" t="str">
        <f>VLOOKUP(TRUNC([3]Resultados_reescalado!FO8,3),$JI$6:$JJ$1006,2,0)</f>
        <v>50%-60%</v>
      </c>
      <c r="FP27" s="80" t="str">
        <f>VLOOKUP(TRUNC([3]Resultados_reescalado!FP8,3),$JI$6:$JJ$1006,2,0)</f>
        <v>50%-60%</v>
      </c>
      <c r="FQ27" s="80" t="str">
        <f>VLOOKUP(TRUNC([3]Resultados_reescalado!FQ8,3),$JI$6:$JJ$1006,2,0)</f>
        <v>40%-50%</v>
      </c>
      <c r="FR27" s="80" t="str">
        <f>VLOOKUP(TRUNC([3]Resultados_reescalado!FR8,3),$JI$6:$JJ$1006,2,0)</f>
        <v>50%-60%</v>
      </c>
      <c r="FS27" s="80" t="str">
        <f>VLOOKUP(TRUNC([3]Resultados_reescalado!FS8,3),$JI$6:$JJ$1006,2,0)</f>
        <v>30%-40%</v>
      </c>
      <c r="FT27" s="80" t="str">
        <f>VLOOKUP(TRUNC([3]Resultados_reescalado!FT8,3),$JI$6:$JJ$1006,2,0)</f>
        <v>50%-60%</v>
      </c>
      <c r="FU27" s="80" t="str">
        <f>VLOOKUP(TRUNC([3]Resultados_reescalado!FU8,3),$JI$6:$JJ$1006,2,0)</f>
        <v>50%-60%</v>
      </c>
      <c r="FV27" s="80" t="str">
        <f>VLOOKUP(TRUNC([3]Resultados_reescalado!FV8,3),$JI$6:$JJ$1006,2,0)</f>
        <v>50%-60%</v>
      </c>
      <c r="FW27" s="80" t="str">
        <f>VLOOKUP(TRUNC([3]Resultados_reescalado!FW8,3),$JI$6:$JJ$1006,2,0)</f>
        <v>20%-30%</v>
      </c>
      <c r="FX27" s="80" t="str">
        <f>VLOOKUP(TRUNC([3]Resultados_reescalado!FX8,3),$JI$6:$JJ$1006,2,0)</f>
        <v>20%-30%</v>
      </c>
      <c r="FY27" s="80" t="str">
        <f>VLOOKUP(TRUNC([3]Resultados_reescalado!FY8,3),$JI$6:$JJ$1006,2,0)</f>
        <v>10%-20%</v>
      </c>
      <c r="FZ27" s="80" t="str">
        <f>VLOOKUP(TRUNC([3]Resultados_reescalado!FZ8,3),$JI$6:$JJ$1006,2,0)</f>
        <v>10%-20%</v>
      </c>
      <c r="GA27" s="80" t="str">
        <f>VLOOKUP(TRUNC([3]Resultados_reescalado!GA8,3),$JI$6:$JJ$1006,2,0)</f>
        <v>10%-20%</v>
      </c>
      <c r="GB27" s="80" t="str">
        <f>VLOOKUP(TRUNC([3]Resultados_reescalado!GB8,3),$JI$6:$JJ$1006,2,0)</f>
        <v>10%-20%</v>
      </c>
      <c r="GC27" s="80" t="str">
        <f>VLOOKUP(TRUNC([3]Resultados_reescalado!GC8,3),$JI$6:$JJ$1006,2,0)</f>
        <v>10%-20%</v>
      </c>
      <c r="GD27" s="80" t="str">
        <f>VLOOKUP(TRUNC([3]Resultados_reescalado!GD8,3),$JI$6:$JJ$1006,2,0)</f>
        <v>30%-40%</v>
      </c>
      <c r="GE27" s="80" t="str">
        <f>VLOOKUP(TRUNC([3]Resultados_reescalado!GE8,3),$JI$6:$JJ$1006,2,0)</f>
        <v>70%-80%</v>
      </c>
      <c r="GF27" s="80" t="str">
        <f>VLOOKUP(TRUNC([3]Resultados_reescalado!GF8,3),$JI$6:$JJ$1006,2,0)</f>
        <v>40%-50%</v>
      </c>
      <c r="GG27" s="80" t="str">
        <f>VLOOKUP(TRUNC([3]Resultados_reescalado!GG8,3),$JI$6:$JJ$1006,2,0)</f>
        <v>20%-30%</v>
      </c>
      <c r="GH27" s="80" t="str">
        <f>VLOOKUP(TRUNC([3]Resultados_reescalado!GH8,3),$JI$6:$JJ$1006,2,0)</f>
        <v>5%-10%</v>
      </c>
      <c r="GI27" s="80" t="str">
        <f>VLOOKUP(TRUNC([3]Resultados_reescalado!GI8,3),$JI$6:$JJ$1006,2,0)</f>
        <v>0%-5%</v>
      </c>
      <c r="GJ27" s="80" t="str">
        <f>VLOOKUP(TRUNC([3]Resultados_reescalado!GJ8,3),$JI$6:$JJ$1006,2,0)</f>
        <v>0%-5%</v>
      </c>
      <c r="GK27" s="80" t="str">
        <f>VLOOKUP(TRUNC([3]Resultados_reescalado!GK8,3),$JI$6:$JJ$1006,2,0)</f>
        <v>5%-10%</v>
      </c>
      <c r="GL27" s="80" t="str">
        <f>VLOOKUP(TRUNC([3]Resultados_reescalado!GL8,3),$JI$6:$JJ$1006,2,0)</f>
        <v>10%-20%</v>
      </c>
      <c r="GM27" s="80" t="str">
        <f>VLOOKUP(TRUNC([3]Resultados_reescalado!GM8,3),$JI$6:$JJ$1006,2,0)</f>
        <v>10%-20%</v>
      </c>
      <c r="GN27" s="80" t="str">
        <f>VLOOKUP(TRUNC([3]Resultados_reescalado!GN8,3),$JI$6:$JJ$1006,2,0)</f>
        <v>10%-20%</v>
      </c>
      <c r="GO27" s="80" t="str">
        <f>VLOOKUP(TRUNC([3]Resultados_reescalado!GO8,3),$JI$6:$JJ$1006,2,0)</f>
        <v>10%-20%</v>
      </c>
      <c r="GP27" s="80" t="str">
        <f>VLOOKUP(TRUNC([3]Resultados_reescalado!GP8,3),$JI$6:$JJ$1006,2,0)</f>
        <v>10%-20%</v>
      </c>
      <c r="GQ27" s="80" t="str">
        <f>VLOOKUP(TRUNC([3]Resultados_reescalado!GQ8,3),$JI$6:$JJ$1006,2,0)</f>
        <v>10%-20%</v>
      </c>
      <c r="GR27" s="80" t="str">
        <f>VLOOKUP(TRUNC([3]Resultados_reescalado!GR8,3),$JI$6:$JJ$1006,2,0)</f>
        <v>0%-5%</v>
      </c>
      <c r="GS27" s="80" t="str">
        <f>VLOOKUP(TRUNC([3]Resultados_reescalado!GS8,3),$JI$6:$JJ$1006,2,0)</f>
        <v>10%-20%</v>
      </c>
      <c r="GT27" s="80" t="str">
        <f>VLOOKUP(TRUNC([3]Resultados_reescalado!GT8,3),$JI$6:$JJ$1006,2,0)</f>
        <v>20%-30%</v>
      </c>
      <c r="GU27" s="80" t="str">
        <f>VLOOKUP(TRUNC([3]Resultados_reescalado!GU8,3),$JI$6:$JJ$1006,2,0)</f>
        <v>30%-40%</v>
      </c>
      <c r="GV27" s="80" t="str">
        <f>VLOOKUP(TRUNC([3]Resultados_reescalado!GV8,3),$JI$6:$JJ$1006,2,0)</f>
        <v>10%-20%</v>
      </c>
      <c r="GW27" s="80" t="str">
        <f>VLOOKUP(TRUNC([3]Resultados_reescalado!GW8,3),$JI$6:$JJ$1006,2,0)</f>
        <v>10%-20%</v>
      </c>
      <c r="GX27" s="80" t="str">
        <f>VLOOKUP(TRUNC([3]Resultados_reescalado!GX8,3),$JI$6:$JJ$1006,2,0)</f>
        <v>30%-40%</v>
      </c>
      <c r="GY27" s="80" t="str">
        <f>VLOOKUP(TRUNC([3]Resultados_reescalado!GY8,3),$JI$6:$JJ$1006,2,0)</f>
        <v>20%-30%</v>
      </c>
      <c r="GZ27" s="80" t="str">
        <f>VLOOKUP(TRUNC([3]Resultados_reescalado!GZ8,3),$JI$6:$JJ$1006,2,0)</f>
        <v>20%-30%</v>
      </c>
      <c r="HA27" s="80" t="str">
        <f>VLOOKUP(TRUNC([3]Resultados_reescalado!HA8,3),$JI$6:$JJ$1006,2,0)</f>
        <v>30%-40%</v>
      </c>
      <c r="HB27" s="80" t="str">
        <f>VLOOKUP(TRUNC([3]Resultados_reescalado!HB8,3),$JI$6:$JJ$1006,2,0)</f>
        <v>30%-40%</v>
      </c>
      <c r="HC27" s="80" t="str">
        <f>VLOOKUP(TRUNC([3]Resultados_reescalado!HC8,3),$JI$6:$JJ$1006,2,0)</f>
        <v>50%-60%</v>
      </c>
      <c r="HD27" s="80" t="str">
        <f>VLOOKUP(TRUNC([3]Resultados_reescalado!HD8,3),$JI$6:$JJ$1006,2,0)</f>
        <v>10%-20%</v>
      </c>
      <c r="HE27" s="80" t="str">
        <f>VLOOKUP(TRUNC([3]Resultados_reescalado!HE8,3),$JI$6:$JJ$1006,2,0)</f>
        <v>20%-30%</v>
      </c>
      <c r="HF27" s="80" t="str">
        <f>VLOOKUP(TRUNC([3]Resultados_reescalado!HF8,3),$JI$6:$JJ$1006,2,0)</f>
        <v>10%-20%</v>
      </c>
      <c r="HG27" s="80" t="str">
        <f>VLOOKUP(TRUNC([3]Resultados_reescalado!HG8,3),$JI$6:$JJ$1006,2,0)</f>
        <v>5%-10%</v>
      </c>
      <c r="HH27" s="80" t="str">
        <f>VLOOKUP(TRUNC([3]Resultados_reescalado!HH8,3),$JI$6:$JJ$1006,2,0)</f>
        <v>5%-10%</v>
      </c>
      <c r="HI27" s="80" t="str">
        <f>VLOOKUP(TRUNC([3]Resultados_reescalado!HI8,3),$JI$6:$JJ$1006,2,0)</f>
        <v>10%-20%</v>
      </c>
      <c r="HJ27" s="80" t="str">
        <f>VLOOKUP(TRUNC([3]Resultados_reescalado!HJ8,3),$JI$6:$JJ$1006,2,0)</f>
        <v>10%-20%</v>
      </c>
      <c r="HK27" s="80" t="str">
        <f>VLOOKUP(TRUNC([3]Resultados_reescalado!HK8,3),$JI$6:$JJ$1006,2,0)</f>
        <v>20%-30%</v>
      </c>
      <c r="HL27" s="80" t="str">
        <f>VLOOKUP(TRUNC([3]Resultados_reescalado!HL8,3),$JI$6:$JJ$1006,2,0)</f>
        <v>20%-30%</v>
      </c>
      <c r="HM27" s="80" t="str">
        <f>VLOOKUP(TRUNC([3]Resultados_reescalado!HM8,3),$JI$6:$JJ$1006,2,0)</f>
        <v>20%-30%</v>
      </c>
      <c r="HN27" s="80" t="str">
        <f>VLOOKUP(TRUNC([3]Resultados_reescalado!HN8,3),$JI$6:$JJ$1006,2,0)</f>
        <v>20%-30%</v>
      </c>
      <c r="HO27" s="80" t="str">
        <f>VLOOKUP(TRUNC([3]Resultados_reescalado!HO8,3),$JI$6:$JJ$1006,2,0)</f>
        <v>20%-30%</v>
      </c>
      <c r="HP27" s="80" t="str">
        <f>VLOOKUP(TRUNC([3]Resultados_reescalado!HP8,3),$JI$6:$JJ$1006,2,0)</f>
        <v>30%-40%</v>
      </c>
      <c r="HQ27" s="80" t="str">
        <f>VLOOKUP(TRUNC([3]Resultados_reescalado!HQ8,3),$JI$6:$JJ$1006,2,0)</f>
        <v>20%-30%</v>
      </c>
      <c r="HR27" s="80" t="str">
        <f>VLOOKUP(TRUNC([3]Resultados_reescalado!HR8,3),$JI$6:$JJ$1006,2,0)</f>
        <v>30%-40%</v>
      </c>
      <c r="HS27" s="80" t="str">
        <f>VLOOKUP(TRUNC([3]Resultados_reescalado!HS8,3),$JI$6:$JJ$1006,2,0)</f>
        <v>30%-40%</v>
      </c>
      <c r="HT27" s="80" t="str">
        <f>VLOOKUP(TRUNC([3]Resultados_reescalado!HT8,3),$JI$6:$JJ$1006,2,0)</f>
        <v>20%-30%</v>
      </c>
      <c r="HU27" s="80" t="str">
        <f>VLOOKUP(TRUNC([3]Resultados_reescalado!HU8,3),$JI$6:$JJ$1006,2,0)</f>
        <v>20%-30%</v>
      </c>
      <c r="HV27" s="80" t="str">
        <f>VLOOKUP(TRUNC([3]Resultados_reescalado!HV8,3),$JI$6:$JJ$1006,2,0)</f>
        <v>10%-20%</v>
      </c>
      <c r="HW27" s="80" t="str">
        <f>VLOOKUP(TRUNC([3]Resultados_reescalado!HW8,3),$JI$6:$JJ$1006,2,0)</f>
        <v>30%-40%</v>
      </c>
      <c r="HX27" s="80" t="str">
        <f>VLOOKUP(TRUNC([3]Resultados_reescalado!HX8,3),$JI$6:$JJ$1006,2,0)</f>
        <v>20%-30%</v>
      </c>
      <c r="HY27" s="80" t="str">
        <f>VLOOKUP(TRUNC([3]Resultados_reescalado!HY8,3),$JI$6:$JJ$1006,2,0)</f>
        <v>20%-30%</v>
      </c>
      <c r="HZ27" s="80" t="str">
        <f>VLOOKUP(TRUNC([3]Resultados_reescalado!HZ8,3),$JI$6:$JJ$1006,2,0)</f>
        <v>20%-30%</v>
      </c>
      <c r="IA27" s="80" t="str">
        <f>VLOOKUP(TRUNC([3]Resultados_reescalado!IA8,3),$JI$6:$JJ$1006,2,0)</f>
        <v>30%-40%</v>
      </c>
      <c r="IB27" s="80" t="str">
        <f>VLOOKUP(TRUNC([3]Resultados_reescalado!IB8,3),$JI$6:$JJ$1006,2,0)</f>
        <v>30%-40%</v>
      </c>
      <c r="IC27" s="80" t="str">
        <f>VLOOKUP(TRUNC([3]Resultados_reescalado!IC8,3),$JI$6:$JJ$1006,2,0)</f>
        <v>70%-80%</v>
      </c>
      <c r="ID27" s="80" t="str">
        <f>VLOOKUP(TRUNC([3]Resultados_reescalado!ID8,3),$JI$6:$JJ$1006,2,0)</f>
        <v>60%-70%</v>
      </c>
      <c r="IE27" s="80" t="str">
        <f>VLOOKUP(TRUNC([3]Resultados_reescalado!IE8,3),$JI$6:$JJ$1006,2,0)</f>
        <v>40%-50%</v>
      </c>
      <c r="IF27" s="80" t="str">
        <f>VLOOKUP(TRUNC([3]Resultados_reescalado!IF8,3),$JI$6:$JJ$1006,2,0)</f>
        <v>40%-50%</v>
      </c>
      <c r="IG27" s="80" t="str">
        <f>VLOOKUP(TRUNC([3]Resultados_reescalado!IG8,3),$JI$6:$JJ$1006,2,0)</f>
        <v>40%-50%</v>
      </c>
      <c r="IH27" s="80" t="str">
        <f>VLOOKUP(TRUNC([3]Resultados_reescalado!IH8,3),$JI$6:$JJ$1006,2,0)</f>
        <v>40%-50%</v>
      </c>
      <c r="II27" s="80" t="str">
        <f>VLOOKUP(TRUNC([3]Resultados_reescalado!II8,3),$JI$6:$JJ$1006,2,0)</f>
        <v>30%-40%</v>
      </c>
      <c r="IJ27" s="80" t="str">
        <f>VLOOKUP(TRUNC([3]Resultados_reescalado!IJ8,3),$JI$6:$JJ$1006,2,0)</f>
        <v>30%-40%</v>
      </c>
      <c r="IK27" s="80" t="str">
        <f>VLOOKUP(TRUNC([3]Resultados_reescalado!IK8,3),$JI$6:$JJ$1006,2,0)</f>
        <v>40%-50%</v>
      </c>
      <c r="IL27" s="80" t="str">
        <f>VLOOKUP(TRUNC([3]Resultados_reescalado!IL8,3),$JI$6:$JJ$1006,2,0)</f>
        <v>50%-60%</v>
      </c>
      <c r="IM27" s="80" t="str">
        <f>VLOOKUP(TRUNC([3]Resultados_reescalado!IM8,3),$JI$6:$JJ$1006,2,0)</f>
        <v>40%-50%</v>
      </c>
      <c r="IN27" s="80" t="str">
        <f>VLOOKUP(TRUNC([3]Resultados_reescalado!IN8,3),$JI$6:$JJ$1006,2,0)</f>
        <v>40%-50%</v>
      </c>
      <c r="IO27" s="80" t="str">
        <f>VLOOKUP(TRUNC([3]Resultados_reescalado!IO8,3),$JI$6:$JJ$1006,2,0)</f>
        <v>40%-50%</v>
      </c>
      <c r="IP27" s="80" t="str">
        <f>VLOOKUP(TRUNC([3]Resultados_reescalado!IP8,3),$JI$6:$JJ$1006,2,0)</f>
        <v>40%-50%</v>
      </c>
      <c r="IQ27" s="80" t="str">
        <f>VLOOKUP(TRUNC([3]Resultados_reescalado!IQ8,3),$JI$6:$JJ$1006,2,0)</f>
        <v>20%-30%</v>
      </c>
      <c r="IR27" s="80" t="str">
        <f>VLOOKUP(TRUNC([3]Resultados_reescalado!IR8,3),$JI$6:$JJ$1006,2,0)</f>
        <v>20%-30%</v>
      </c>
      <c r="IS27" s="80" t="str">
        <f>VLOOKUP(TRUNC([3]Resultados_reescalado!IS8,3),$JI$6:$JJ$1006,2,0)</f>
        <v>30%-40%</v>
      </c>
      <c r="IT27" s="80" t="str">
        <f>VLOOKUP(TRUNC([3]Resultados_reescalado!IT8,3),$JI$6:$JJ$1006,2,0)</f>
        <v>40%-50%</v>
      </c>
      <c r="IU27" s="80" t="str">
        <f>VLOOKUP(TRUNC([3]Resultados_reescalado!IU8,3),$JI$6:$JJ$1006,2,0)</f>
        <v>50%-60%</v>
      </c>
      <c r="IV27" s="80" t="str">
        <f>VLOOKUP(TRUNC([3]Resultados_reescalado!IV8,3),$JI$6:$JJ$1006,2,0)</f>
        <v>40%-50%</v>
      </c>
      <c r="IW27" s="80" t="str">
        <f>VLOOKUP(TRUNC([3]Resultados_reescalado!IW8,3),$JI$6:$JJ$1006,2,0)</f>
        <v>70%-80%</v>
      </c>
      <c r="IX27" s="80" t="str">
        <f>VLOOKUP(TRUNC([3]Resultados_reescalado!IX8,3),$JI$6:$JJ$1006,2,0)</f>
        <v>40%-50%</v>
      </c>
      <c r="IY27" s="80" t="str">
        <f>VLOOKUP(TRUNC([3]Resultados_reescalado!IY8,3),$JI$6:$JJ$1006,2,0)</f>
        <v>60%-70%</v>
      </c>
      <c r="IZ27" s="80" t="str">
        <f>VLOOKUP(TRUNC([3]Resultados_reescalado!IZ8,3),$JI$6:$JJ$1006,2,0)</f>
        <v>40%-50%</v>
      </c>
      <c r="JA27" s="80" t="str">
        <f>VLOOKUP(TRUNC([3]Resultados_reescalado!JA8,3),$JI$6:$JJ$1006,2,0)</f>
        <v>50%-60%</v>
      </c>
      <c r="JB27" s="80" t="str">
        <f>VLOOKUP(TRUNC([3]Resultados_reescalado!JB8,3),$JI$6:$JJ$1006,2,0)</f>
        <v>40%-50%</v>
      </c>
      <c r="JC27" s="80" t="str">
        <f>VLOOKUP(TRUNC([3]Resultados_reescalado!JC8,3),$JI$6:$JJ$1006,2,0)</f>
        <v>40%-50%</v>
      </c>
      <c r="JD27" s="80" t="str">
        <f>VLOOKUP(TRUNC([3]Resultados_reescalado!JD8,3),$JI$6:$JJ$1006,2,0)</f>
        <v>40%-50%</v>
      </c>
      <c r="JE27" s="80" t="str">
        <f>VLOOKUP(TRUNC([3]Resultados_reescalado!JE8,3),$JI$6:$JJ$1006,2,0)</f>
        <v>50%-60%</v>
      </c>
      <c r="JF27" s="80" t="str">
        <f>VLOOKUP(TRUNC([3]Resultados_reescalado!JF8,3),$JI$6:$JJ$1006,2,0)</f>
        <v>50%-60%</v>
      </c>
      <c r="JG27" s="80"/>
      <c r="JI27">
        <v>2.1000000000000001E-2</v>
      </c>
      <c r="JJ27" t="s">
        <v>141</v>
      </c>
    </row>
    <row r="28" spans="1:270">
      <c r="A28">
        <f>([3]Resultados_reescalado!A9)*100</f>
        <v>7.0000000000000009</v>
      </c>
      <c r="B28" s="80" t="str">
        <f>VLOOKUP(TRUNC([3]Resultados_reescalado!B9,3),$JI$6:$JJ$1006,2,0)</f>
        <v>30%-40%</v>
      </c>
      <c r="C28" s="80" t="str">
        <f>VLOOKUP(TRUNC([3]Resultados_reescalado!C9,3),$JI$6:$JJ$1006,2,0)</f>
        <v>20%-30%</v>
      </c>
      <c r="D28" s="80" t="str">
        <f>VLOOKUP(TRUNC([3]Resultados_reescalado!D9,3),$JI$6:$JJ$1006,2,0)</f>
        <v>30%-40%</v>
      </c>
      <c r="E28" s="80" t="str">
        <f>VLOOKUP(TRUNC([3]Resultados_reescalado!E9,3),$JI$6:$JJ$1006,2,0)</f>
        <v>50%-60%</v>
      </c>
      <c r="F28" s="80" t="str">
        <f>VLOOKUP(TRUNC([3]Resultados_reescalado!F9,3),$JI$6:$JJ$1006,2,0)</f>
        <v>60%-70%</v>
      </c>
      <c r="G28" s="80" t="str">
        <f>VLOOKUP(TRUNC([3]Resultados_reescalado!G9,3),$JI$6:$JJ$1006,2,0)</f>
        <v>50%-60%</v>
      </c>
      <c r="H28" s="80" t="str">
        <f>VLOOKUP(TRUNC([3]Resultados_reescalado!H9,3),$JI$6:$JJ$1006,2,0)</f>
        <v>40%-50%</v>
      </c>
      <c r="I28" s="80" t="str">
        <f>VLOOKUP(TRUNC([3]Resultados_reescalado!I9,3),$JI$6:$JJ$1006,2,0)</f>
        <v>30%-40%</v>
      </c>
      <c r="J28" s="80" t="str">
        <f>VLOOKUP(TRUNC([3]Resultados_reescalado!J9,3),$JI$6:$JJ$1006,2,0)</f>
        <v>50%-60%</v>
      </c>
      <c r="K28" s="80" t="str">
        <f>VLOOKUP(TRUNC([3]Resultados_reescalado!K9,3),$JI$6:$JJ$1006,2,0)</f>
        <v>30%-40%</v>
      </c>
      <c r="L28" s="80" t="str">
        <f>VLOOKUP(TRUNC([3]Resultados_reescalado!L9,3),$JI$6:$JJ$1006,2,0)</f>
        <v>90%-100%</v>
      </c>
      <c r="M28" s="80" t="str">
        <f>VLOOKUP(TRUNC([3]Resultados_reescalado!M9,3),$JI$6:$JJ$1006,2,0)</f>
        <v>70%-80%</v>
      </c>
      <c r="N28" s="80" t="str">
        <f>VLOOKUP(TRUNC([3]Resultados_reescalado!N9,3),$JI$6:$JJ$1006,2,0)</f>
        <v>40%-50%</v>
      </c>
      <c r="O28" s="80" t="str">
        <f>VLOOKUP(TRUNC([3]Resultados_reescalado!O9,3),$JI$6:$JJ$1006,2,0)</f>
        <v>30%-40%</v>
      </c>
      <c r="P28" s="80" t="str">
        <f>VLOOKUP(TRUNC([3]Resultados_reescalado!P9,3),$JI$6:$JJ$1006,2,0)</f>
        <v>20%-30%</v>
      </c>
      <c r="Q28" s="80" t="str">
        <f>VLOOKUP(TRUNC([3]Resultados_reescalado!Q9,3),$JI$6:$JJ$1006,2,0)</f>
        <v>10%-20%</v>
      </c>
      <c r="R28" s="80" t="str">
        <f>VLOOKUP(TRUNC([3]Resultados_reescalado!R9,3),$JI$6:$JJ$1006,2,0)</f>
        <v>0%-5%</v>
      </c>
      <c r="S28" s="80" t="str">
        <f>VLOOKUP(TRUNC([3]Resultados_reescalado!S9,3),$JI$6:$JJ$1006,2,0)</f>
        <v>0%-5%</v>
      </c>
      <c r="T28" s="80" t="str">
        <f>VLOOKUP(TRUNC([3]Resultados_reescalado!T9,3),$JI$6:$JJ$1006,2,0)</f>
        <v>0%-5%</v>
      </c>
      <c r="U28" s="80" t="str">
        <f>VLOOKUP(TRUNC([3]Resultados_reescalado!U9,3),$JI$6:$JJ$1006,2,0)</f>
        <v>0%-5%</v>
      </c>
      <c r="V28" s="80" t="str">
        <f>VLOOKUP(TRUNC([3]Resultados_reescalado!V9,3),$JI$6:$JJ$1006,2,0)</f>
        <v>0%-5%</v>
      </c>
      <c r="W28" s="80" t="str">
        <f>VLOOKUP(TRUNC([3]Resultados_reescalado!W9,3),$JI$6:$JJ$1006,2,0)</f>
        <v>0%-5%</v>
      </c>
      <c r="X28" s="80" t="str">
        <f>VLOOKUP(TRUNC([3]Resultados_reescalado!X9,3),$JI$6:$JJ$1006,2,0)</f>
        <v>0%-5%</v>
      </c>
      <c r="Y28" s="80" t="str">
        <f>VLOOKUP(TRUNC([3]Resultados_reescalado!Y9,3),$JI$6:$JJ$1006,2,0)</f>
        <v>0%-5%</v>
      </c>
      <c r="Z28" s="80" t="str">
        <f>VLOOKUP(TRUNC([3]Resultados_reescalado!Z9,3),$JI$6:$JJ$1006,2,0)</f>
        <v>0%-5%</v>
      </c>
      <c r="AA28" s="80" t="str">
        <f>VLOOKUP(TRUNC([3]Resultados_reescalado!AA9,3),$JI$6:$JJ$1006,2,0)</f>
        <v>0%-5%</v>
      </c>
      <c r="AB28" s="80" t="str">
        <f>VLOOKUP(TRUNC([3]Resultados_reescalado!AB9,3),$JI$6:$JJ$1006,2,0)</f>
        <v>5%-10%</v>
      </c>
      <c r="AC28" s="80" t="str">
        <f>VLOOKUP(TRUNC([3]Resultados_reescalado!AC9,3),$JI$6:$JJ$1006,2,0)</f>
        <v>0%-5%</v>
      </c>
      <c r="AD28" s="80" t="str">
        <f>VLOOKUP(TRUNC([3]Resultados_reescalado!AD9,3),$JI$6:$JJ$1006,2,0)</f>
        <v>0%-5%</v>
      </c>
      <c r="AE28" s="80" t="str">
        <f>VLOOKUP(TRUNC([3]Resultados_reescalado!AE9,3),$JI$6:$JJ$1006,2,0)</f>
        <v>5%-10%</v>
      </c>
      <c r="AF28" s="80" t="str">
        <f>VLOOKUP(TRUNC([3]Resultados_reescalado!AF9,3),$JI$6:$JJ$1006,2,0)</f>
        <v>0%-5%</v>
      </c>
      <c r="AG28" s="80" t="str">
        <f>VLOOKUP(TRUNC([3]Resultados_reescalado!AG9,3),$JI$6:$JJ$1006,2,0)</f>
        <v>0%-5%</v>
      </c>
      <c r="AH28" s="80" t="str">
        <f>VLOOKUP(TRUNC([3]Resultados_reescalado!AH9,3),$JI$6:$JJ$1006,2,0)</f>
        <v>0%-5%</v>
      </c>
      <c r="AI28" s="80" t="str">
        <f>VLOOKUP(TRUNC([3]Resultados_reescalado!AI9,3),$JI$6:$JJ$1006,2,0)</f>
        <v>0%-5%</v>
      </c>
      <c r="AJ28" s="80" t="str">
        <f>VLOOKUP(TRUNC([3]Resultados_reescalado!AJ9,3),$JI$6:$JJ$1006,2,0)</f>
        <v>0%-5%</v>
      </c>
      <c r="AK28" s="80" t="str">
        <f>VLOOKUP(TRUNC([3]Resultados_reescalado!AK9,3),$JI$6:$JJ$1006,2,0)</f>
        <v>5%-10%</v>
      </c>
      <c r="AL28" s="80" t="str">
        <f>VLOOKUP(TRUNC([3]Resultados_reescalado!AL9,3),$JI$6:$JJ$1006,2,0)</f>
        <v>0%-5%</v>
      </c>
      <c r="AM28" s="80" t="str">
        <f>VLOOKUP(TRUNC([3]Resultados_reescalado!AM9,3),$JI$6:$JJ$1006,2,0)</f>
        <v>5%-10%</v>
      </c>
      <c r="AN28" s="80" t="str">
        <f>VLOOKUP(TRUNC([3]Resultados_reescalado!AN9,3),$JI$6:$JJ$1006,2,0)</f>
        <v>0%-5%</v>
      </c>
      <c r="AO28" s="80" t="str">
        <f>VLOOKUP(TRUNC([3]Resultados_reescalado!AO9,3),$JI$6:$JJ$1006,2,0)</f>
        <v>0%-5%</v>
      </c>
      <c r="AP28" s="80" t="str">
        <f>VLOOKUP(TRUNC([3]Resultados_reescalado!AP9,3),$JI$6:$JJ$1006,2,0)</f>
        <v>5%-10%</v>
      </c>
      <c r="AQ28" s="80" t="str">
        <f>VLOOKUP(TRUNC([3]Resultados_reescalado!AQ9,3),$JI$6:$JJ$1006,2,0)</f>
        <v>5%-10%</v>
      </c>
      <c r="AR28" s="80" t="str">
        <f>VLOOKUP(TRUNC([3]Resultados_reescalado!AR9,3),$JI$6:$JJ$1006,2,0)</f>
        <v>5%-10%</v>
      </c>
      <c r="AS28" s="80" t="str">
        <f>VLOOKUP(TRUNC([3]Resultados_reescalado!AS9,3),$JI$6:$JJ$1006,2,0)</f>
        <v>5%-10%</v>
      </c>
      <c r="AT28" s="80" t="str">
        <f>VLOOKUP(TRUNC([3]Resultados_reescalado!AT9,3),$JI$6:$JJ$1006,2,0)</f>
        <v>5%-10%</v>
      </c>
      <c r="AU28" s="80" t="str">
        <f>VLOOKUP(TRUNC([3]Resultados_reescalado!AU9,3),$JI$6:$JJ$1006,2,0)</f>
        <v>10%-20%</v>
      </c>
      <c r="AV28" s="80" t="str">
        <f>VLOOKUP(TRUNC([3]Resultados_reescalado!AV9,3),$JI$6:$JJ$1006,2,0)</f>
        <v>5%-10%</v>
      </c>
      <c r="AW28" s="80" t="str">
        <f>VLOOKUP(TRUNC([3]Resultados_reescalado!AW9,3),$JI$6:$JJ$1006,2,0)</f>
        <v>10%-20%</v>
      </c>
      <c r="AX28" s="80" t="str">
        <f>VLOOKUP(TRUNC([3]Resultados_reescalado!AX9,3),$JI$6:$JJ$1006,2,0)</f>
        <v>0%-5%</v>
      </c>
      <c r="AY28" s="80" t="str">
        <f>VLOOKUP(TRUNC([3]Resultados_reescalado!AY9,3),$JI$6:$JJ$1006,2,0)</f>
        <v>5%-10%</v>
      </c>
      <c r="AZ28" s="80" t="str">
        <f>VLOOKUP(TRUNC([3]Resultados_reescalado!AZ9,3),$JI$6:$JJ$1006,2,0)</f>
        <v>5%-10%</v>
      </c>
      <c r="BA28" s="80" t="str">
        <f>VLOOKUP(TRUNC([3]Resultados_reescalado!BA9,3),$JI$6:$JJ$1006,2,0)</f>
        <v>10%-20%</v>
      </c>
      <c r="BB28" s="80" t="str">
        <f>VLOOKUP(TRUNC([3]Resultados_reescalado!BB9,3),$JI$6:$JJ$1006,2,0)</f>
        <v>0%-5%</v>
      </c>
      <c r="BC28" s="80" t="str">
        <f>VLOOKUP(TRUNC([3]Resultados_reescalado!BC9,3),$JI$6:$JJ$1006,2,0)</f>
        <v>0%-5%</v>
      </c>
      <c r="BD28" s="80" t="str">
        <f>VLOOKUP(TRUNC([3]Resultados_reescalado!BD9,3),$JI$6:$JJ$1006,2,0)</f>
        <v>5%-10%</v>
      </c>
      <c r="BE28" s="80" t="str">
        <f>VLOOKUP(TRUNC([3]Resultados_reescalado!BE9,3),$JI$6:$JJ$1006,2,0)</f>
        <v>10%-20%</v>
      </c>
      <c r="BF28" s="80" t="str">
        <f>VLOOKUP(TRUNC([3]Resultados_reescalado!BF9,3),$JI$6:$JJ$1006,2,0)</f>
        <v>20%-30%</v>
      </c>
      <c r="BG28" s="80" t="str">
        <f>VLOOKUP(TRUNC([3]Resultados_reescalado!BG9,3),$JI$6:$JJ$1006,2,0)</f>
        <v>10%-20%</v>
      </c>
      <c r="BH28" s="80" t="str">
        <f>VLOOKUP(TRUNC([3]Resultados_reescalado!BH9,3),$JI$6:$JJ$1006,2,0)</f>
        <v>30%-40%</v>
      </c>
      <c r="BI28" s="80" t="str">
        <f>VLOOKUP(TRUNC([3]Resultados_reescalado!BI9,3),$JI$6:$JJ$1006,2,0)</f>
        <v>30%-40%</v>
      </c>
      <c r="BJ28" s="80" t="str">
        <f>VLOOKUP(TRUNC([3]Resultados_reescalado!BJ9,3),$JI$6:$JJ$1006,2,0)</f>
        <v>10%-20%</v>
      </c>
      <c r="BK28" s="80" t="str">
        <f>VLOOKUP(TRUNC([3]Resultados_reescalado!BK9,3),$JI$6:$JJ$1006,2,0)</f>
        <v>10%-20%</v>
      </c>
      <c r="BL28" s="80" t="str">
        <f>VLOOKUP(TRUNC([3]Resultados_reescalado!BL9,3),$JI$6:$JJ$1006,2,0)</f>
        <v>5%-10%</v>
      </c>
      <c r="BM28" s="80" t="str">
        <f>VLOOKUP(TRUNC([3]Resultados_reescalado!BM9,3),$JI$6:$JJ$1006,2,0)</f>
        <v>10%-20%</v>
      </c>
      <c r="BN28" s="80" t="str">
        <f>VLOOKUP(TRUNC([3]Resultados_reescalado!BN9,3),$JI$6:$JJ$1006,2,0)</f>
        <v>10%-20%</v>
      </c>
      <c r="BO28" s="80" t="str">
        <f>VLOOKUP(TRUNC([3]Resultados_reescalado!BO9,3),$JI$6:$JJ$1006,2,0)</f>
        <v>10%-20%</v>
      </c>
      <c r="BP28" s="80" t="str">
        <f>VLOOKUP(TRUNC([3]Resultados_reescalado!BP9,3),$JI$6:$JJ$1006,2,0)</f>
        <v>20%-30%</v>
      </c>
      <c r="BQ28" s="80" t="str">
        <f>VLOOKUP(TRUNC([3]Resultados_reescalado!BQ9,3),$JI$6:$JJ$1006,2,0)</f>
        <v>10%-20%</v>
      </c>
      <c r="BR28" s="80" t="str">
        <f>VLOOKUP(TRUNC([3]Resultados_reescalado!BR9,3),$JI$6:$JJ$1006,2,0)</f>
        <v>10%-20%</v>
      </c>
      <c r="BS28" s="80" t="str">
        <f>VLOOKUP(TRUNC([3]Resultados_reescalado!BS9,3),$JI$6:$JJ$1006,2,0)</f>
        <v>10%-20%</v>
      </c>
      <c r="BT28" s="80" t="str">
        <f>VLOOKUP(TRUNC([3]Resultados_reescalado!BT9,3),$JI$6:$JJ$1006,2,0)</f>
        <v>10%-20%</v>
      </c>
      <c r="BU28" s="80" t="str">
        <f>VLOOKUP(TRUNC([3]Resultados_reescalado!BU9,3),$JI$6:$JJ$1006,2,0)</f>
        <v>5%-10%</v>
      </c>
      <c r="BV28" s="80" t="str">
        <f>VLOOKUP(TRUNC([3]Resultados_reescalado!BV9,3),$JI$6:$JJ$1006,2,0)</f>
        <v>10%-20%</v>
      </c>
      <c r="BW28" s="80" t="str">
        <f>VLOOKUP(TRUNC([3]Resultados_reescalado!BW9,3),$JI$6:$JJ$1006,2,0)</f>
        <v>10%-20%</v>
      </c>
      <c r="BX28" s="80" t="str">
        <f>VLOOKUP(TRUNC([3]Resultados_reescalado!BX9,3),$JI$6:$JJ$1006,2,0)</f>
        <v>10%-20%</v>
      </c>
      <c r="BY28" s="80" t="str">
        <f>VLOOKUP(TRUNC([3]Resultados_reescalado!BY9,3),$JI$6:$JJ$1006,2,0)</f>
        <v>5%-10%</v>
      </c>
      <c r="BZ28" s="80" t="str">
        <f>VLOOKUP(TRUNC([3]Resultados_reescalado!BZ9,3),$JI$6:$JJ$1006,2,0)</f>
        <v>0%-5%</v>
      </c>
      <c r="CA28" s="80" t="str">
        <f>VLOOKUP(TRUNC([3]Resultados_reescalado!CA9,3),$JI$6:$JJ$1006,2,0)</f>
        <v>0%-5%</v>
      </c>
      <c r="CB28" s="80" t="str">
        <f>VLOOKUP(TRUNC([3]Resultados_reescalado!CB9,3),$JI$6:$JJ$1006,2,0)</f>
        <v>0%-5%</v>
      </c>
      <c r="CC28" s="80" t="str">
        <f>VLOOKUP(TRUNC([3]Resultados_reescalado!CC9,3),$JI$6:$JJ$1006,2,0)</f>
        <v>0%-5%</v>
      </c>
      <c r="CD28" s="80" t="str">
        <f>VLOOKUP(TRUNC([3]Resultados_reescalado!CD9,3),$JI$6:$JJ$1006,2,0)</f>
        <v>0%-5%</v>
      </c>
      <c r="CE28" s="80" t="str">
        <f>VLOOKUP(TRUNC([3]Resultados_reescalado!CE9,3),$JI$6:$JJ$1006,2,0)</f>
        <v>0%-5%</v>
      </c>
      <c r="CF28" s="80" t="str">
        <f>VLOOKUP(TRUNC([3]Resultados_reescalado!CF9,3),$JI$6:$JJ$1006,2,0)</f>
        <v>0%-5%</v>
      </c>
      <c r="CG28" s="80" t="str">
        <f>VLOOKUP(TRUNC([3]Resultados_reescalado!CG9,3),$JI$6:$JJ$1006,2,0)</f>
        <v>0%-5%</v>
      </c>
      <c r="CH28" s="80" t="str">
        <f>VLOOKUP(TRUNC([3]Resultados_reescalado!CH9,3),$JI$6:$JJ$1006,2,0)</f>
        <v>0%-5%</v>
      </c>
      <c r="CI28" s="80" t="str">
        <f>VLOOKUP(TRUNC([3]Resultados_reescalado!CI9,3),$JI$6:$JJ$1006,2,0)</f>
        <v>0%-5%</v>
      </c>
      <c r="CJ28" s="80" t="str">
        <f>VLOOKUP(TRUNC([3]Resultados_reescalado!CJ9,3),$JI$6:$JJ$1006,2,0)</f>
        <v>5%-10%</v>
      </c>
      <c r="CK28" s="80" t="str">
        <f>VLOOKUP(TRUNC([3]Resultados_reescalado!CK9,3),$JI$6:$JJ$1006,2,0)</f>
        <v>5%-10%</v>
      </c>
      <c r="CL28" s="80" t="str">
        <f>VLOOKUP(TRUNC([3]Resultados_reescalado!CL9,3),$JI$6:$JJ$1006,2,0)</f>
        <v>10%-20%</v>
      </c>
      <c r="CM28" s="80" t="str">
        <f>VLOOKUP(TRUNC([3]Resultados_reescalado!CM9,3),$JI$6:$JJ$1006,2,0)</f>
        <v>20%-30%</v>
      </c>
      <c r="CN28" s="80" t="str">
        <f>VLOOKUP(TRUNC([3]Resultados_reescalado!CN9,3),$JI$6:$JJ$1006,2,0)</f>
        <v>10%-20%</v>
      </c>
      <c r="CO28" s="80" t="str">
        <f>VLOOKUP(TRUNC([3]Resultados_reescalado!CO9,3),$JI$6:$JJ$1006,2,0)</f>
        <v>10%-20%</v>
      </c>
      <c r="CP28" s="80" t="str">
        <f>VLOOKUP(TRUNC([3]Resultados_reescalado!CP9,3),$JI$6:$JJ$1006,2,0)</f>
        <v>5%-10%</v>
      </c>
      <c r="CQ28" s="80" t="str">
        <f>VLOOKUP(TRUNC([3]Resultados_reescalado!CQ9,3),$JI$6:$JJ$1006,2,0)</f>
        <v>0%-5%</v>
      </c>
      <c r="CR28" s="80" t="str">
        <f>VLOOKUP(TRUNC([3]Resultados_reescalado!CR9,3),$JI$6:$JJ$1006,2,0)</f>
        <v>0%-5%</v>
      </c>
      <c r="CS28" s="80" t="str">
        <f>VLOOKUP(TRUNC([3]Resultados_reescalado!CS9,3),$JI$6:$JJ$1006,2,0)</f>
        <v>0%-5%</v>
      </c>
      <c r="CT28" s="80" t="str">
        <f>VLOOKUP(TRUNC([3]Resultados_reescalado!CT9,3),$JI$6:$JJ$1006,2,0)</f>
        <v>0%-5%</v>
      </c>
      <c r="CU28" s="80" t="str">
        <f>VLOOKUP(TRUNC([3]Resultados_reescalado!CU9,3),$JI$6:$JJ$1006,2,0)</f>
        <v>0%-5%</v>
      </c>
      <c r="CV28" s="80" t="str">
        <f>VLOOKUP(TRUNC([3]Resultados_reescalado!CV9,3),$JI$6:$JJ$1006,2,0)</f>
        <v>0%-5%</v>
      </c>
      <c r="CW28" s="80" t="str">
        <f>VLOOKUP(TRUNC([3]Resultados_reescalado!CW9,3),$JI$6:$JJ$1006,2,0)</f>
        <v>0%-5%</v>
      </c>
      <c r="CX28" s="80" t="str">
        <f>VLOOKUP(TRUNC([3]Resultados_reescalado!CX9,3),$JI$6:$JJ$1006,2,0)</f>
        <v>0%-5%</v>
      </c>
      <c r="CY28" s="80" t="str">
        <f>VLOOKUP(TRUNC([3]Resultados_reescalado!CY9,3),$JI$6:$JJ$1006,2,0)</f>
        <v>0%-5%</v>
      </c>
      <c r="CZ28" s="80" t="str">
        <f>VLOOKUP(TRUNC([3]Resultados_reescalado!CZ9,3),$JI$6:$JJ$1006,2,0)</f>
        <v>0%-5%</v>
      </c>
      <c r="DA28" s="80" t="str">
        <f>VLOOKUP(TRUNC([3]Resultados_reescalado!DA9,3),$JI$6:$JJ$1006,2,0)</f>
        <v>0%-5%</v>
      </c>
      <c r="DB28" s="80" t="str">
        <f>VLOOKUP(TRUNC([3]Resultados_reescalado!DB9,3),$JI$6:$JJ$1006,2,0)</f>
        <v>0%-5%</v>
      </c>
      <c r="DC28" s="80" t="str">
        <f>VLOOKUP(TRUNC([3]Resultados_reescalado!DC9,3),$JI$6:$JJ$1006,2,0)</f>
        <v>0%-5%</v>
      </c>
      <c r="DD28" s="80" t="str">
        <f>VLOOKUP(TRUNC([3]Resultados_reescalado!DD9,3),$JI$6:$JJ$1006,2,0)</f>
        <v>0%-5%</v>
      </c>
      <c r="DE28" s="80" t="str">
        <f>VLOOKUP(TRUNC([3]Resultados_reescalado!DE9,3),$JI$6:$JJ$1006,2,0)</f>
        <v>0%-5%</v>
      </c>
      <c r="DF28" s="80" t="str">
        <f>VLOOKUP(TRUNC([3]Resultados_reescalado!DF9,3),$JI$6:$JJ$1006,2,0)</f>
        <v>0%-5%</v>
      </c>
      <c r="DG28" s="80" t="str">
        <f>VLOOKUP(TRUNC([3]Resultados_reescalado!DG9,3),$JI$6:$JJ$1006,2,0)</f>
        <v>0%-5%</v>
      </c>
      <c r="DH28" s="80" t="str">
        <f>VLOOKUP(TRUNC([3]Resultados_reescalado!DH9,3),$JI$6:$JJ$1006,2,0)</f>
        <v>0%-5%</v>
      </c>
      <c r="DI28" s="80" t="str">
        <f>VLOOKUP(TRUNC([3]Resultados_reescalado!DI9,3),$JI$6:$JJ$1006,2,0)</f>
        <v>0%-5%</v>
      </c>
      <c r="DJ28" s="80" t="str">
        <f>VLOOKUP(TRUNC([3]Resultados_reescalado!DJ9,3),$JI$6:$JJ$1006,2,0)</f>
        <v>0%-5%</v>
      </c>
      <c r="DK28" s="80" t="str">
        <f>VLOOKUP(TRUNC([3]Resultados_reescalado!DK9,3),$JI$6:$JJ$1006,2,0)</f>
        <v>0%-5%</v>
      </c>
      <c r="DL28" s="80" t="str">
        <f>VLOOKUP(TRUNC([3]Resultados_reescalado!DL9,3),$JI$6:$JJ$1006,2,0)</f>
        <v>0%-5%</v>
      </c>
      <c r="DM28" s="80" t="str">
        <f>VLOOKUP(TRUNC([3]Resultados_reescalado!DM9,3),$JI$6:$JJ$1006,2,0)</f>
        <v>0%-5%</v>
      </c>
      <c r="DN28" s="80" t="str">
        <f>VLOOKUP(TRUNC([3]Resultados_reescalado!DN9,3),$JI$6:$JJ$1006,2,0)</f>
        <v>0%-5%</v>
      </c>
      <c r="DO28" s="80" t="str">
        <f>VLOOKUP(TRUNC([3]Resultados_reescalado!DO9,3),$JI$6:$JJ$1006,2,0)</f>
        <v>0%-5%</v>
      </c>
      <c r="DP28" s="80" t="str">
        <f>VLOOKUP(TRUNC([3]Resultados_reescalado!DP9,3),$JI$6:$JJ$1006,2,0)</f>
        <v>0%-5%</v>
      </c>
      <c r="DQ28" s="80" t="str">
        <f>VLOOKUP(TRUNC([3]Resultados_reescalado!DQ9,3),$JI$6:$JJ$1006,2,0)</f>
        <v>0%-5%</v>
      </c>
      <c r="DR28" s="80" t="str">
        <f>VLOOKUP(TRUNC([3]Resultados_reescalado!DR9,3),$JI$6:$JJ$1006,2,0)</f>
        <v>0%-5%</v>
      </c>
      <c r="DS28" s="80" t="str">
        <f>VLOOKUP(TRUNC([3]Resultados_reescalado!DS9,3),$JI$6:$JJ$1006,2,0)</f>
        <v>0%-5%</v>
      </c>
      <c r="DT28" s="80" t="str">
        <f>VLOOKUP(TRUNC([3]Resultados_reescalado!DT9,3),$JI$6:$JJ$1006,2,0)</f>
        <v>0%-5%</v>
      </c>
      <c r="DU28" s="80" t="str">
        <f>VLOOKUP(TRUNC([3]Resultados_reescalado!DU9,3),$JI$6:$JJ$1006,2,0)</f>
        <v>0%-5%</v>
      </c>
      <c r="DV28" s="80" t="str">
        <f>VLOOKUP(TRUNC([3]Resultados_reescalado!DV9,3),$JI$6:$JJ$1006,2,0)</f>
        <v>0%-5%</v>
      </c>
      <c r="DW28" s="80" t="str">
        <f>VLOOKUP(TRUNC([3]Resultados_reescalado!DW9,3),$JI$6:$JJ$1006,2,0)</f>
        <v>0%-5%</v>
      </c>
      <c r="DX28" s="80" t="str">
        <f>VLOOKUP(TRUNC([3]Resultados_reescalado!DX9,3),$JI$6:$JJ$1006,2,0)</f>
        <v>0%-5%</v>
      </c>
      <c r="DY28" s="80" t="str">
        <f>VLOOKUP(TRUNC([3]Resultados_reescalado!DY9,3),$JI$6:$JJ$1006,2,0)</f>
        <v>0%-5%</v>
      </c>
      <c r="DZ28" s="80" t="str">
        <f>VLOOKUP(TRUNC([3]Resultados_reescalado!DZ9,3),$JI$6:$JJ$1006,2,0)</f>
        <v>0%-5%</v>
      </c>
      <c r="EA28" s="80" t="str">
        <f>VLOOKUP(TRUNC([3]Resultados_reescalado!EA9,3),$JI$6:$JJ$1006,2,0)</f>
        <v>0%-5%</v>
      </c>
      <c r="EB28" s="80" t="str">
        <f>VLOOKUP(TRUNC([3]Resultados_reescalado!EB9,3),$JI$6:$JJ$1006,2,0)</f>
        <v>0%-5%</v>
      </c>
      <c r="EC28" s="80" t="str">
        <f>VLOOKUP(TRUNC([3]Resultados_reescalado!EC9,3),$JI$6:$JJ$1006,2,0)</f>
        <v>0%-5%</v>
      </c>
      <c r="ED28" s="80" t="str">
        <f>VLOOKUP(TRUNC([3]Resultados_reescalado!ED9,3),$JI$6:$JJ$1006,2,0)</f>
        <v>0%-5%</v>
      </c>
      <c r="EE28" s="80" t="str">
        <f>VLOOKUP(TRUNC([3]Resultados_reescalado!EE9,3),$JI$6:$JJ$1006,2,0)</f>
        <v>0%-5%</v>
      </c>
      <c r="EF28" s="80" t="str">
        <f>VLOOKUP(TRUNC([3]Resultados_reescalado!EF9,3),$JI$6:$JJ$1006,2,0)</f>
        <v>0%-5%</v>
      </c>
      <c r="EG28" s="80" t="str">
        <f>VLOOKUP(TRUNC([3]Resultados_reescalado!EG9,3),$JI$6:$JJ$1006,2,0)</f>
        <v>0%-5%</v>
      </c>
      <c r="EH28" s="80" t="str">
        <f>VLOOKUP(TRUNC([3]Resultados_reescalado!EH9,3),$JI$6:$JJ$1006,2,0)</f>
        <v>0%-5%</v>
      </c>
      <c r="EI28" s="80" t="str">
        <f>VLOOKUP(TRUNC([3]Resultados_reescalado!EI9,3),$JI$6:$JJ$1006,2,0)</f>
        <v>0%-5%</v>
      </c>
      <c r="EJ28" s="80" t="str">
        <f>VLOOKUP(TRUNC([3]Resultados_reescalado!EJ9,3),$JI$6:$JJ$1006,2,0)</f>
        <v>0%-5%</v>
      </c>
      <c r="EK28" s="80" t="str">
        <f>VLOOKUP(TRUNC([3]Resultados_reescalado!EK9,3),$JI$6:$JJ$1006,2,0)</f>
        <v>0%-5%</v>
      </c>
      <c r="EL28" s="80" t="str">
        <f>VLOOKUP(TRUNC([3]Resultados_reescalado!EL9,3),$JI$6:$JJ$1006,2,0)</f>
        <v>0%-5%</v>
      </c>
      <c r="EM28" s="80" t="str">
        <f>VLOOKUP(TRUNC([3]Resultados_reescalado!EM9,3),$JI$6:$JJ$1006,2,0)</f>
        <v>0%-5%</v>
      </c>
      <c r="EN28" s="80" t="str">
        <f>VLOOKUP(TRUNC([3]Resultados_reescalado!EN9,3),$JI$6:$JJ$1006,2,0)</f>
        <v>0%-5%</v>
      </c>
      <c r="EO28" s="80" t="str">
        <f>VLOOKUP(TRUNC([3]Resultados_reescalado!EO9,3),$JI$6:$JJ$1006,2,0)</f>
        <v>0%-5%</v>
      </c>
      <c r="EP28" s="80" t="str">
        <f>VLOOKUP(TRUNC([3]Resultados_reescalado!EP9,3),$JI$6:$JJ$1006,2,0)</f>
        <v>0%-5%</v>
      </c>
      <c r="EQ28" s="80" t="str">
        <f>VLOOKUP(TRUNC([3]Resultados_reescalado!EQ9,3),$JI$6:$JJ$1006,2,0)</f>
        <v>0%-5%</v>
      </c>
      <c r="ER28" s="80" t="str">
        <f>VLOOKUP(TRUNC([3]Resultados_reescalado!ER9,3),$JI$6:$JJ$1006,2,0)</f>
        <v>0%-5%</v>
      </c>
      <c r="ES28" s="80" t="str">
        <f>VLOOKUP(TRUNC([3]Resultados_reescalado!ES9,3),$JI$6:$JJ$1006,2,0)</f>
        <v>0%-5%</v>
      </c>
      <c r="ET28" s="80" t="str">
        <f>VLOOKUP(TRUNC([3]Resultados_reescalado!ET9,3),$JI$6:$JJ$1006,2,0)</f>
        <v>0%-5%</v>
      </c>
      <c r="EU28" s="80" t="str">
        <f>VLOOKUP(TRUNC([3]Resultados_reescalado!EU9,3),$JI$6:$JJ$1006,2,0)</f>
        <v>0%-5%</v>
      </c>
      <c r="EV28" s="80" t="str">
        <f>VLOOKUP(TRUNC([3]Resultados_reescalado!EV9,3),$JI$6:$JJ$1006,2,0)</f>
        <v>0%-5%</v>
      </c>
      <c r="EW28" s="80" t="str">
        <f>VLOOKUP(TRUNC([3]Resultados_reescalado!EW9,3),$JI$6:$JJ$1006,2,0)</f>
        <v>0%-5%</v>
      </c>
      <c r="EX28" s="80" t="str">
        <f>VLOOKUP(TRUNC([3]Resultados_reescalado!EX9,3),$JI$6:$JJ$1006,2,0)</f>
        <v>0%-5%</v>
      </c>
      <c r="EY28" s="80" t="str">
        <f>VLOOKUP(TRUNC([3]Resultados_reescalado!EY9,3),$JI$6:$JJ$1006,2,0)</f>
        <v>0%-5%</v>
      </c>
      <c r="EZ28" s="80" t="str">
        <f>VLOOKUP(TRUNC([3]Resultados_reescalado!EZ9,3),$JI$6:$JJ$1006,2,0)</f>
        <v>10%-20%</v>
      </c>
      <c r="FA28" s="80" t="str">
        <f>VLOOKUP(TRUNC([3]Resultados_reescalado!FA9,3),$JI$6:$JJ$1006,2,0)</f>
        <v>10%-20%</v>
      </c>
      <c r="FB28" s="80" t="str">
        <f>VLOOKUP(TRUNC([3]Resultados_reescalado!FB9,3),$JI$6:$JJ$1006,2,0)</f>
        <v>0%-5%</v>
      </c>
      <c r="FC28" s="80" t="str">
        <f>VLOOKUP(TRUNC([3]Resultados_reescalado!FC9,3),$JI$6:$JJ$1006,2,0)</f>
        <v>20%-30%</v>
      </c>
      <c r="FD28" s="80" t="str">
        <f>VLOOKUP(TRUNC([3]Resultados_reescalado!FD9,3),$JI$6:$JJ$1006,2,0)</f>
        <v>40%-50%</v>
      </c>
      <c r="FE28" s="80" t="str">
        <f>VLOOKUP(TRUNC([3]Resultados_reescalado!FE9,3),$JI$6:$JJ$1006,2,0)</f>
        <v>60%-70%</v>
      </c>
      <c r="FF28" s="80" t="str">
        <f>VLOOKUP(TRUNC([3]Resultados_reescalado!FF9,3),$JI$6:$JJ$1006,2,0)</f>
        <v>70%-80%</v>
      </c>
      <c r="FG28" s="80" t="str">
        <f>VLOOKUP(TRUNC([3]Resultados_reescalado!FG9,3),$JI$6:$JJ$1006,2,0)</f>
        <v>70%-80%</v>
      </c>
      <c r="FH28" s="80" t="str">
        <f>VLOOKUP(TRUNC([3]Resultados_reescalado!FH9,3),$JI$6:$JJ$1006,2,0)</f>
        <v>80%-90%</v>
      </c>
      <c r="FI28" s="80" t="str">
        <f>VLOOKUP(TRUNC([3]Resultados_reescalado!FI9,3),$JI$6:$JJ$1006,2,0)</f>
        <v>80%-90%</v>
      </c>
      <c r="FJ28" s="80" t="str">
        <f>VLOOKUP(TRUNC([3]Resultados_reescalado!FJ9,3),$JI$6:$JJ$1006,2,0)</f>
        <v>70%-80%</v>
      </c>
      <c r="FK28" s="80" t="str">
        <f>VLOOKUP(TRUNC([3]Resultados_reescalado!FK9,3),$JI$6:$JJ$1006,2,0)</f>
        <v>60%-70%</v>
      </c>
      <c r="FL28" s="80" t="str">
        <f>VLOOKUP(TRUNC([3]Resultados_reescalado!FL9,3),$JI$6:$JJ$1006,2,0)</f>
        <v>70%-80%</v>
      </c>
      <c r="FM28" s="80" t="str">
        <f>VLOOKUP(TRUNC([3]Resultados_reescalado!FM9,3),$JI$6:$JJ$1006,2,0)</f>
        <v>60%-70%</v>
      </c>
      <c r="FN28" s="80" t="str">
        <f>VLOOKUP(TRUNC([3]Resultados_reescalado!FN9,3),$JI$6:$JJ$1006,2,0)</f>
        <v>70%-80%</v>
      </c>
      <c r="FO28" s="80" t="str">
        <f>VLOOKUP(TRUNC([3]Resultados_reescalado!FO9,3),$JI$6:$JJ$1006,2,0)</f>
        <v>70%-80%</v>
      </c>
      <c r="FP28" s="80" t="str">
        <f>VLOOKUP(TRUNC([3]Resultados_reescalado!FP9,3),$JI$6:$JJ$1006,2,0)</f>
        <v>70%-80%</v>
      </c>
      <c r="FQ28" s="80" t="str">
        <f>VLOOKUP(TRUNC([3]Resultados_reescalado!FQ9,3),$JI$6:$JJ$1006,2,0)</f>
        <v>70%-80%</v>
      </c>
      <c r="FR28" s="80" t="str">
        <f>VLOOKUP(TRUNC([3]Resultados_reescalado!FR9,3),$JI$6:$JJ$1006,2,0)</f>
        <v>70%-80%</v>
      </c>
      <c r="FS28" s="80" t="str">
        <f>VLOOKUP(TRUNC([3]Resultados_reescalado!FS9,3),$JI$6:$JJ$1006,2,0)</f>
        <v>70%-80%</v>
      </c>
      <c r="FT28" s="80" t="str">
        <f>VLOOKUP(TRUNC([3]Resultados_reescalado!FT9,3),$JI$6:$JJ$1006,2,0)</f>
        <v>70%-80%</v>
      </c>
      <c r="FU28" s="80" t="str">
        <f>VLOOKUP(TRUNC([3]Resultados_reescalado!FU9,3),$JI$6:$JJ$1006,2,0)</f>
        <v>70%-80%</v>
      </c>
      <c r="FV28" s="80" t="str">
        <f>VLOOKUP(TRUNC([3]Resultados_reescalado!FV9,3),$JI$6:$JJ$1006,2,0)</f>
        <v>70%-80%</v>
      </c>
      <c r="FW28" s="80" t="str">
        <f>VLOOKUP(TRUNC([3]Resultados_reescalado!FW9,3),$JI$6:$JJ$1006,2,0)</f>
        <v>50%-60%</v>
      </c>
      <c r="FX28" s="80" t="str">
        <f>VLOOKUP(TRUNC([3]Resultados_reescalado!FX9,3),$JI$6:$JJ$1006,2,0)</f>
        <v>40%-50%</v>
      </c>
      <c r="FY28" s="80" t="str">
        <f>VLOOKUP(TRUNC([3]Resultados_reescalado!FY9,3),$JI$6:$JJ$1006,2,0)</f>
        <v>30%-40%</v>
      </c>
      <c r="FZ28" s="80" t="str">
        <f>VLOOKUP(TRUNC([3]Resultados_reescalado!FZ9,3),$JI$6:$JJ$1006,2,0)</f>
        <v>30%-40%</v>
      </c>
      <c r="GA28" s="80" t="str">
        <f>VLOOKUP(TRUNC([3]Resultados_reescalado!GA9,3),$JI$6:$JJ$1006,2,0)</f>
        <v>10%-20%</v>
      </c>
      <c r="GB28" s="80" t="str">
        <f>VLOOKUP(TRUNC([3]Resultados_reescalado!GB9,3),$JI$6:$JJ$1006,2,0)</f>
        <v>10%-20%</v>
      </c>
      <c r="GC28" s="80" t="str">
        <f>VLOOKUP(TRUNC([3]Resultados_reescalado!GC9,3),$JI$6:$JJ$1006,2,0)</f>
        <v>30%-40%</v>
      </c>
      <c r="GD28" s="80" t="str">
        <f>VLOOKUP(TRUNC([3]Resultados_reescalado!GD9,3),$JI$6:$JJ$1006,2,0)</f>
        <v>60%-70%</v>
      </c>
      <c r="GE28" s="80" t="str">
        <f>VLOOKUP(TRUNC([3]Resultados_reescalado!GE9,3),$JI$6:$JJ$1006,2,0)</f>
        <v>80%-90%</v>
      </c>
      <c r="GF28" s="80" t="str">
        <f>VLOOKUP(TRUNC([3]Resultados_reescalado!GF9,3),$JI$6:$JJ$1006,2,0)</f>
        <v>60%-70%</v>
      </c>
      <c r="GG28" s="80" t="str">
        <f>VLOOKUP(TRUNC([3]Resultados_reescalado!GG9,3),$JI$6:$JJ$1006,2,0)</f>
        <v>40%-50%</v>
      </c>
      <c r="GH28" s="80" t="str">
        <f>VLOOKUP(TRUNC([3]Resultados_reescalado!GH9,3),$JI$6:$JJ$1006,2,0)</f>
        <v>10%-20%</v>
      </c>
      <c r="GI28" s="80" t="str">
        <f>VLOOKUP(TRUNC([3]Resultados_reescalado!GI9,3),$JI$6:$JJ$1006,2,0)</f>
        <v>0%-5%</v>
      </c>
      <c r="GJ28" s="80" t="str">
        <f>VLOOKUP(TRUNC([3]Resultados_reescalado!GJ9,3),$JI$6:$JJ$1006,2,0)</f>
        <v>0%-5%</v>
      </c>
      <c r="GK28" s="80" t="str">
        <f>VLOOKUP(TRUNC([3]Resultados_reescalado!GK9,3),$JI$6:$JJ$1006,2,0)</f>
        <v>10%-20%</v>
      </c>
      <c r="GL28" s="80" t="str">
        <f>VLOOKUP(TRUNC([3]Resultados_reescalado!GL9,3),$JI$6:$JJ$1006,2,0)</f>
        <v>10%-20%</v>
      </c>
      <c r="GM28" s="80" t="str">
        <f>VLOOKUP(TRUNC([3]Resultados_reescalado!GM9,3),$JI$6:$JJ$1006,2,0)</f>
        <v>10%-20%</v>
      </c>
      <c r="GN28" s="80" t="str">
        <f>VLOOKUP(TRUNC([3]Resultados_reescalado!GN9,3),$JI$6:$JJ$1006,2,0)</f>
        <v>10%-20%</v>
      </c>
      <c r="GO28" s="80" t="str">
        <f>VLOOKUP(TRUNC([3]Resultados_reescalado!GO9,3),$JI$6:$JJ$1006,2,0)</f>
        <v>10%-20%</v>
      </c>
      <c r="GP28" s="80" t="str">
        <f>VLOOKUP(TRUNC([3]Resultados_reescalado!GP9,3),$JI$6:$JJ$1006,2,0)</f>
        <v>10%-20%</v>
      </c>
      <c r="GQ28" s="80" t="str">
        <f>VLOOKUP(TRUNC([3]Resultados_reescalado!GQ9,3),$JI$6:$JJ$1006,2,0)</f>
        <v>20%-30%</v>
      </c>
      <c r="GR28" s="80" t="str">
        <f>VLOOKUP(TRUNC([3]Resultados_reescalado!GR9,3),$JI$6:$JJ$1006,2,0)</f>
        <v>10%-20%</v>
      </c>
      <c r="GS28" s="80" t="str">
        <f>VLOOKUP(TRUNC([3]Resultados_reescalado!GS9,3),$JI$6:$JJ$1006,2,0)</f>
        <v>40%-50%</v>
      </c>
      <c r="GT28" s="80" t="str">
        <f>VLOOKUP(TRUNC([3]Resultados_reescalado!GT9,3),$JI$6:$JJ$1006,2,0)</f>
        <v>40%-50%</v>
      </c>
      <c r="GU28" s="80" t="str">
        <f>VLOOKUP(TRUNC([3]Resultados_reescalado!GU9,3),$JI$6:$JJ$1006,2,0)</f>
        <v>50%-60%</v>
      </c>
      <c r="GV28" s="80" t="str">
        <f>VLOOKUP(TRUNC([3]Resultados_reescalado!GV9,3),$JI$6:$JJ$1006,2,0)</f>
        <v>40%-50%</v>
      </c>
      <c r="GW28" s="80" t="str">
        <f>VLOOKUP(TRUNC([3]Resultados_reescalado!GW9,3),$JI$6:$JJ$1006,2,0)</f>
        <v>60%-70%</v>
      </c>
      <c r="GX28" s="80" t="str">
        <f>VLOOKUP(TRUNC([3]Resultados_reescalado!GX9,3),$JI$6:$JJ$1006,2,0)</f>
        <v>70%-80%</v>
      </c>
      <c r="GY28" s="80" t="str">
        <f>VLOOKUP(TRUNC([3]Resultados_reescalado!GY9,3),$JI$6:$JJ$1006,2,0)</f>
        <v>50%-60%</v>
      </c>
      <c r="GZ28" s="80" t="str">
        <f>VLOOKUP(TRUNC([3]Resultados_reescalado!GZ9,3),$JI$6:$JJ$1006,2,0)</f>
        <v>40%-50%</v>
      </c>
      <c r="HA28" s="80" t="str">
        <f>VLOOKUP(TRUNC([3]Resultados_reescalado!HA9,3),$JI$6:$JJ$1006,2,0)</f>
        <v>60%-70%</v>
      </c>
      <c r="HB28" s="80" t="str">
        <f>VLOOKUP(TRUNC([3]Resultados_reescalado!HB9,3),$JI$6:$JJ$1006,2,0)</f>
        <v>70%-80%</v>
      </c>
      <c r="HC28" s="80" t="str">
        <f>VLOOKUP(TRUNC([3]Resultados_reescalado!HC9,3),$JI$6:$JJ$1006,2,0)</f>
        <v>70%-80%</v>
      </c>
      <c r="HD28" s="80" t="str">
        <f>VLOOKUP(TRUNC([3]Resultados_reescalado!HD9,3),$JI$6:$JJ$1006,2,0)</f>
        <v>30%-40%</v>
      </c>
      <c r="HE28" s="80" t="str">
        <f>VLOOKUP(TRUNC([3]Resultados_reescalado!HE9,3),$JI$6:$JJ$1006,2,0)</f>
        <v>20%-30%</v>
      </c>
      <c r="HF28" s="80" t="str">
        <f>VLOOKUP(TRUNC([3]Resultados_reescalado!HF9,3),$JI$6:$JJ$1006,2,0)</f>
        <v>20%-30%</v>
      </c>
      <c r="HG28" s="80" t="str">
        <f>VLOOKUP(TRUNC([3]Resultados_reescalado!HG9,3),$JI$6:$JJ$1006,2,0)</f>
        <v>20%-30%</v>
      </c>
      <c r="HH28" s="80" t="str">
        <f>VLOOKUP(TRUNC([3]Resultados_reescalado!HH9,3),$JI$6:$JJ$1006,2,0)</f>
        <v>20%-30%</v>
      </c>
      <c r="HI28" s="80" t="str">
        <f>VLOOKUP(TRUNC([3]Resultados_reescalado!HI9,3),$JI$6:$JJ$1006,2,0)</f>
        <v>20%-30%</v>
      </c>
      <c r="HJ28" s="80" t="str">
        <f>VLOOKUP(TRUNC([3]Resultados_reescalado!HJ9,3),$JI$6:$JJ$1006,2,0)</f>
        <v>20%-30%</v>
      </c>
      <c r="HK28" s="80" t="str">
        <f>VLOOKUP(TRUNC([3]Resultados_reescalado!HK9,3),$JI$6:$JJ$1006,2,0)</f>
        <v>30%-40%</v>
      </c>
      <c r="HL28" s="80" t="str">
        <f>VLOOKUP(TRUNC([3]Resultados_reescalado!HL9,3),$JI$6:$JJ$1006,2,0)</f>
        <v>30%-40%</v>
      </c>
      <c r="HM28" s="80" t="str">
        <f>VLOOKUP(TRUNC([3]Resultados_reescalado!HM9,3),$JI$6:$JJ$1006,2,0)</f>
        <v>30%-40%</v>
      </c>
      <c r="HN28" s="80" t="str">
        <f>VLOOKUP(TRUNC([3]Resultados_reescalado!HN9,3),$JI$6:$JJ$1006,2,0)</f>
        <v>30%-40%</v>
      </c>
      <c r="HO28" s="80" t="str">
        <f>VLOOKUP(TRUNC([3]Resultados_reescalado!HO9,3),$JI$6:$JJ$1006,2,0)</f>
        <v>30%-40%</v>
      </c>
      <c r="HP28" s="80" t="str">
        <f>VLOOKUP(TRUNC([3]Resultados_reescalado!HP9,3),$JI$6:$JJ$1006,2,0)</f>
        <v>40%-50%</v>
      </c>
      <c r="HQ28" s="80" t="str">
        <f>VLOOKUP(TRUNC([3]Resultados_reescalado!HQ9,3),$JI$6:$JJ$1006,2,0)</f>
        <v>30%-40%</v>
      </c>
      <c r="HR28" s="80" t="str">
        <f>VLOOKUP(TRUNC([3]Resultados_reescalado!HR9,3),$JI$6:$JJ$1006,2,0)</f>
        <v>40%-50%</v>
      </c>
      <c r="HS28" s="80" t="str">
        <f>VLOOKUP(TRUNC([3]Resultados_reescalado!HS9,3),$JI$6:$JJ$1006,2,0)</f>
        <v>40%-50%</v>
      </c>
      <c r="HT28" s="80" t="str">
        <f>VLOOKUP(TRUNC([3]Resultados_reescalado!HT9,3),$JI$6:$JJ$1006,2,0)</f>
        <v>40%-50%</v>
      </c>
      <c r="HU28" s="80" t="str">
        <f>VLOOKUP(TRUNC([3]Resultados_reescalado!HU9,3),$JI$6:$JJ$1006,2,0)</f>
        <v>30%-40%</v>
      </c>
      <c r="HV28" s="80" t="str">
        <f>VLOOKUP(TRUNC([3]Resultados_reescalado!HV9,3),$JI$6:$JJ$1006,2,0)</f>
        <v>30%-40%</v>
      </c>
      <c r="HW28" s="80" t="str">
        <f>VLOOKUP(TRUNC([3]Resultados_reescalado!HW9,3),$JI$6:$JJ$1006,2,0)</f>
        <v>40%-50%</v>
      </c>
      <c r="HX28" s="80" t="str">
        <f>VLOOKUP(TRUNC([3]Resultados_reescalado!HX9,3),$JI$6:$JJ$1006,2,0)</f>
        <v>40%-50%</v>
      </c>
      <c r="HY28" s="80" t="str">
        <f>VLOOKUP(TRUNC([3]Resultados_reescalado!HY9,3),$JI$6:$JJ$1006,2,0)</f>
        <v>50%-60%</v>
      </c>
      <c r="HZ28" s="80" t="str">
        <f>VLOOKUP(TRUNC([3]Resultados_reescalado!HZ9,3),$JI$6:$JJ$1006,2,0)</f>
        <v>40%-50%</v>
      </c>
      <c r="IA28" s="80" t="str">
        <f>VLOOKUP(TRUNC([3]Resultados_reescalado!IA9,3),$JI$6:$JJ$1006,2,0)</f>
        <v>40%-50%</v>
      </c>
      <c r="IB28" s="80" t="str">
        <f>VLOOKUP(TRUNC([3]Resultados_reescalado!IB9,3),$JI$6:$JJ$1006,2,0)</f>
        <v>50%-60%</v>
      </c>
      <c r="IC28" s="80" t="str">
        <f>VLOOKUP(TRUNC([3]Resultados_reescalado!IC9,3),$JI$6:$JJ$1006,2,0)</f>
        <v>90%-100%</v>
      </c>
      <c r="ID28" s="80" t="str">
        <f>VLOOKUP(TRUNC([3]Resultados_reescalado!ID9,3),$JI$6:$JJ$1006,2,0)</f>
        <v>80%-90%</v>
      </c>
      <c r="IE28" s="80" t="str">
        <f>VLOOKUP(TRUNC([3]Resultados_reescalado!IE9,3),$JI$6:$JJ$1006,2,0)</f>
        <v>60%-70%</v>
      </c>
      <c r="IF28" s="80" t="str">
        <f>VLOOKUP(TRUNC([3]Resultados_reescalado!IF9,3),$JI$6:$JJ$1006,2,0)</f>
        <v>70%-80%</v>
      </c>
      <c r="IG28" s="80" t="str">
        <f>VLOOKUP(TRUNC([3]Resultados_reescalado!IG9,3),$JI$6:$JJ$1006,2,0)</f>
        <v>70%-80%</v>
      </c>
      <c r="IH28" s="80" t="str">
        <f>VLOOKUP(TRUNC([3]Resultados_reescalado!IH9,3),$JI$6:$JJ$1006,2,0)</f>
        <v>60%-70%</v>
      </c>
      <c r="II28" s="80" t="str">
        <f>VLOOKUP(TRUNC([3]Resultados_reescalado!II9,3),$JI$6:$JJ$1006,2,0)</f>
        <v>50%-60%</v>
      </c>
      <c r="IJ28" s="80" t="str">
        <f>VLOOKUP(TRUNC([3]Resultados_reescalado!IJ9,3),$JI$6:$JJ$1006,2,0)</f>
        <v>50%-60%</v>
      </c>
      <c r="IK28" s="80" t="str">
        <f>VLOOKUP(TRUNC([3]Resultados_reescalado!IK9,3),$JI$6:$JJ$1006,2,0)</f>
        <v>50%-60%</v>
      </c>
      <c r="IL28" s="80" t="str">
        <f>VLOOKUP(TRUNC([3]Resultados_reescalado!IL9,3),$JI$6:$JJ$1006,2,0)</f>
        <v>70%-80%</v>
      </c>
      <c r="IM28" s="80" t="str">
        <f>VLOOKUP(TRUNC([3]Resultados_reescalado!IM9,3),$JI$6:$JJ$1006,2,0)</f>
        <v>60%-70%</v>
      </c>
      <c r="IN28" s="80" t="str">
        <f>VLOOKUP(TRUNC([3]Resultados_reescalado!IN9,3),$JI$6:$JJ$1006,2,0)</f>
        <v>50%-60%</v>
      </c>
      <c r="IO28" s="80" t="str">
        <f>VLOOKUP(TRUNC([3]Resultados_reescalado!IO9,3),$JI$6:$JJ$1006,2,0)</f>
        <v>60%-70%</v>
      </c>
      <c r="IP28" s="80" t="str">
        <f>VLOOKUP(TRUNC([3]Resultados_reescalado!IP9,3),$JI$6:$JJ$1006,2,0)</f>
        <v>60%-70%</v>
      </c>
      <c r="IQ28" s="80" t="str">
        <f>VLOOKUP(TRUNC([3]Resultados_reescalado!IQ9,3),$JI$6:$JJ$1006,2,0)</f>
        <v>40%-50%</v>
      </c>
      <c r="IR28" s="80" t="str">
        <f>VLOOKUP(TRUNC([3]Resultados_reescalado!IR9,3),$JI$6:$JJ$1006,2,0)</f>
        <v>40%-50%</v>
      </c>
      <c r="IS28" s="80" t="str">
        <f>VLOOKUP(TRUNC([3]Resultados_reescalado!IS9,3),$JI$6:$JJ$1006,2,0)</f>
        <v>50%-60%</v>
      </c>
      <c r="IT28" s="80" t="str">
        <f>VLOOKUP(TRUNC([3]Resultados_reescalado!IT9,3),$JI$6:$JJ$1006,2,0)</f>
        <v>70%-80%</v>
      </c>
      <c r="IU28" s="80" t="str">
        <f>VLOOKUP(TRUNC([3]Resultados_reescalado!IU9,3),$JI$6:$JJ$1006,2,0)</f>
        <v>80%-90%</v>
      </c>
      <c r="IV28" s="80" t="str">
        <f>VLOOKUP(TRUNC([3]Resultados_reescalado!IV9,3),$JI$6:$JJ$1006,2,0)</f>
        <v>70%-80%</v>
      </c>
      <c r="IW28" s="80" t="str">
        <f>VLOOKUP(TRUNC([3]Resultados_reescalado!IW9,3),$JI$6:$JJ$1006,2,0)</f>
        <v>80%-90%</v>
      </c>
      <c r="IX28" s="80" t="str">
        <f>VLOOKUP(TRUNC([3]Resultados_reescalado!IX9,3),$JI$6:$JJ$1006,2,0)</f>
        <v>70%-80%</v>
      </c>
      <c r="IY28" s="80" t="str">
        <f>VLOOKUP(TRUNC([3]Resultados_reescalado!IY9,3),$JI$6:$JJ$1006,2,0)</f>
        <v>80%-90%</v>
      </c>
      <c r="IZ28" s="80" t="str">
        <f>VLOOKUP(TRUNC([3]Resultados_reescalado!IZ9,3),$JI$6:$JJ$1006,2,0)</f>
        <v>60%-70%</v>
      </c>
      <c r="JA28" s="80" t="str">
        <f>VLOOKUP(TRUNC([3]Resultados_reescalado!JA9,3),$JI$6:$JJ$1006,2,0)</f>
        <v>70%-80%</v>
      </c>
      <c r="JB28" s="80" t="str">
        <f>VLOOKUP(TRUNC([3]Resultados_reescalado!JB9,3),$JI$6:$JJ$1006,2,0)</f>
        <v>70%-80%</v>
      </c>
      <c r="JC28" s="80" t="str">
        <f>VLOOKUP(TRUNC([3]Resultados_reescalado!JC9,3),$JI$6:$JJ$1006,2,0)</f>
        <v>70%-80%</v>
      </c>
      <c r="JD28" s="80" t="str">
        <f>VLOOKUP(TRUNC([3]Resultados_reescalado!JD9,3),$JI$6:$JJ$1006,2,0)</f>
        <v>60%-70%</v>
      </c>
      <c r="JE28" s="80" t="str">
        <f>VLOOKUP(TRUNC([3]Resultados_reescalado!JE9,3),$JI$6:$JJ$1006,2,0)</f>
        <v>70%-80%</v>
      </c>
      <c r="JF28" s="80" t="str">
        <f>VLOOKUP(TRUNC([3]Resultados_reescalado!JF9,3),$JI$6:$JJ$1006,2,0)</f>
        <v>70%-80%</v>
      </c>
      <c r="JG28" s="80"/>
      <c r="JI28">
        <v>2.1999999999999999E-2</v>
      </c>
      <c r="JJ28" t="s">
        <v>141</v>
      </c>
    </row>
    <row r="29" spans="1:270">
      <c r="A29">
        <f>([3]Resultados_reescalado!A10)*100</f>
        <v>8</v>
      </c>
      <c r="B29" s="80" t="str">
        <f>VLOOKUP(TRUNC([3]Resultados_reescalado!B10,3),$JI$6:$JJ$1006,2,0)</f>
        <v>40%-50%</v>
      </c>
      <c r="C29" s="80" t="str">
        <f>VLOOKUP(TRUNC([3]Resultados_reescalado!C10,3),$JI$6:$JJ$1006,2,0)</f>
        <v>40%-50%</v>
      </c>
      <c r="D29" s="80" t="str">
        <f>VLOOKUP(TRUNC([3]Resultados_reescalado!D10,3),$JI$6:$JJ$1006,2,0)</f>
        <v>40%-50%</v>
      </c>
      <c r="E29" s="80" t="str">
        <f>VLOOKUP(TRUNC([3]Resultados_reescalado!E10,3),$JI$6:$JJ$1006,2,0)</f>
        <v>80%-90%</v>
      </c>
      <c r="F29" s="80" t="str">
        <f>VLOOKUP(TRUNC([3]Resultados_reescalado!F10,3),$JI$6:$JJ$1006,2,0)</f>
        <v>80%-90%</v>
      </c>
      <c r="G29" s="80" t="str">
        <f>VLOOKUP(TRUNC([3]Resultados_reescalado!G10,3),$JI$6:$JJ$1006,2,0)</f>
        <v>80%-90%</v>
      </c>
      <c r="H29" s="80" t="str">
        <f>VLOOKUP(TRUNC([3]Resultados_reescalado!H10,3),$JI$6:$JJ$1006,2,0)</f>
        <v>80%-90%</v>
      </c>
      <c r="I29" s="80" t="str">
        <f>VLOOKUP(TRUNC([3]Resultados_reescalado!I10,3),$JI$6:$JJ$1006,2,0)</f>
        <v>60%-70%</v>
      </c>
      <c r="J29" s="80" t="str">
        <f>VLOOKUP(TRUNC([3]Resultados_reescalado!J10,3),$JI$6:$JJ$1006,2,0)</f>
        <v>70%-80%</v>
      </c>
      <c r="K29" s="80" t="str">
        <f>VLOOKUP(TRUNC([3]Resultados_reescalado!K10,3),$JI$6:$JJ$1006,2,0)</f>
        <v>60%-70%</v>
      </c>
      <c r="L29" s="80" t="str">
        <f>VLOOKUP(TRUNC([3]Resultados_reescalado!L10,3),$JI$6:$JJ$1006,2,0)</f>
        <v>90%-100%</v>
      </c>
      <c r="M29" s="80" t="str">
        <f>VLOOKUP(TRUNC([3]Resultados_reescalado!M10,3),$JI$6:$JJ$1006,2,0)</f>
        <v>70%-80%</v>
      </c>
      <c r="N29" s="80" t="str">
        <f>VLOOKUP(TRUNC([3]Resultados_reescalado!N10,3),$JI$6:$JJ$1006,2,0)</f>
        <v>40%-50%</v>
      </c>
      <c r="O29" s="80" t="str">
        <f>VLOOKUP(TRUNC([3]Resultados_reescalado!O10,3),$JI$6:$JJ$1006,2,0)</f>
        <v>40%-50%</v>
      </c>
      <c r="P29" s="80" t="str">
        <f>VLOOKUP(TRUNC([3]Resultados_reescalado!P10,3),$JI$6:$JJ$1006,2,0)</f>
        <v>40%-50%</v>
      </c>
      <c r="Q29" s="80" t="str">
        <f>VLOOKUP(TRUNC([3]Resultados_reescalado!Q10,3),$JI$6:$JJ$1006,2,0)</f>
        <v>40%-50%</v>
      </c>
      <c r="R29" s="80" t="str">
        <f>VLOOKUP(TRUNC([3]Resultados_reescalado!R10,3),$JI$6:$JJ$1006,2,0)</f>
        <v>5%-10%</v>
      </c>
      <c r="S29" s="80" t="str">
        <f>VLOOKUP(TRUNC([3]Resultados_reescalado!S10,3),$JI$6:$JJ$1006,2,0)</f>
        <v>5%-10%</v>
      </c>
      <c r="T29" s="80" t="str">
        <f>VLOOKUP(TRUNC([3]Resultados_reescalado!T10,3),$JI$6:$JJ$1006,2,0)</f>
        <v>0%-5%</v>
      </c>
      <c r="U29" s="80" t="str">
        <f>VLOOKUP(TRUNC([3]Resultados_reescalado!U10,3),$JI$6:$JJ$1006,2,0)</f>
        <v>0%-5%</v>
      </c>
      <c r="V29" s="80" t="str">
        <f>VLOOKUP(TRUNC([3]Resultados_reescalado!V10,3),$JI$6:$JJ$1006,2,0)</f>
        <v>0%-5%</v>
      </c>
      <c r="W29" s="80" t="str">
        <f>VLOOKUP(TRUNC([3]Resultados_reescalado!W10,3),$JI$6:$JJ$1006,2,0)</f>
        <v>5%-10%</v>
      </c>
      <c r="X29" s="80" t="str">
        <f>VLOOKUP(TRUNC([3]Resultados_reescalado!X10,3),$JI$6:$JJ$1006,2,0)</f>
        <v>5%-10%</v>
      </c>
      <c r="Y29" s="80" t="str">
        <f>VLOOKUP(TRUNC([3]Resultados_reescalado!Y10,3),$JI$6:$JJ$1006,2,0)</f>
        <v>5%-10%</v>
      </c>
      <c r="Z29" s="80" t="str">
        <f>VLOOKUP(TRUNC([3]Resultados_reescalado!Z10,3),$JI$6:$JJ$1006,2,0)</f>
        <v>5%-10%</v>
      </c>
      <c r="AA29" s="80" t="str">
        <f>VLOOKUP(TRUNC([3]Resultados_reescalado!AA10,3),$JI$6:$JJ$1006,2,0)</f>
        <v>0%-5%</v>
      </c>
      <c r="AB29" s="80" t="str">
        <f>VLOOKUP(TRUNC([3]Resultados_reescalado!AB10,3),$JI$6:$JJ$1006,2,0)</f>
        <v>10%-20%</v>
      </c>
      <c r="AC29" s="80" t="str">
        <f>VLOOKUP(TRUNC([3]Resultados_reescalado!AC10,3),$JI$6:$JJ$1006,2,0)</f>
        <v>5%-10%</v>
      </c>
      <c r="AD29" s="80" t="str">
        <f>VLOOKUP(TRUNC([3]Resultados_reescalado!AD10,3),$JI$6:$JJ$1006,2,0)</f>
        <v>10%-20%</v>
      </c>
      <c r="AE29" s="80" t="str">
        <f>VLOOKUP(TRUNC([3]Resultados_reescalado!AE10,3),$JI$6:$JJ$1006,2,0)</f>
        <v>10%-20%</v>
      </c>
      <c r="AF29" s="80" t="str">
        <f>VLOOKUP(TRUNC([3]Resultados_reescalado!AF10,3),$JI$6:$JJ$1006,2,0)</f>
        <v>5%-10%</v>
      </c>
      <c r="AG29" s="80" t="str">
        <f>VLOOKUP(TRUNC([3]Resultados_reescalado!AG10,3),$JI$6:$JJ$1006,2,0)</f>
        <v>5%-10%</v>
      </c>
      <c r="AH29" s="80" t="str">
        <f>VLOOKUP(TRUNC([3]Resultados_reescalado!AH10,3),$JI$6:$JJ$1006,2,0)</f>
        <v>0%-5%</v>
      </c>
      <c r="AI29" s="80" t="str">
        <f>VLOOKUP(TRUNC([3]Resultados_reescalado!AI10,3),$JI$6:$JJ$1006,2,0)</f>
        <v>5%-10%</v>
      </c>
      <c r="AJ29" s="80" t="str">
        <f>VLOOKUP(TRUNC([3]Resultados_reescalado!AJ10,3),$JI$6:$JJ$1006,2,0)</f>
        <v>5%-10%</v>
      </c>
      <c r="AK29" s="80" t="str">
        <f>VLOOKUP(TRUNC([3]Resultados_reescalado!AK10,3),$JI$6:$JJ$1006,2,0)</f>
        <v>5%-10%</v>
      </c>
      <c r="AL29" s="80" t="str">
        <f>VLOOKUP(TRUNC([3]Resultados_reescalado!AL10,3),$JI$6:$JJ$1006,2,0)</f>
        <v>10%-20%</v>
      </c>
      <c r="AM29" s="80" t="str">
        <f>VLOOKUP(TRUNC([3]Resultados_reescalado!AM10,3),$JI$6:$JJ$1006,2,0)</f>
        <v>10%-20%</v>
      </c>
      <c r="AN29" s="80" t="str">
        <f>VLOOKUP(TRUNC([3]Resultados_reescalado!AN10,3),$JI$6:$JJ$1006,2,0)</f>
        <v>5%-10%</v>
      </c>
      <c r="AO29" s="80" t="str">
        <f>VLOOKUP(TRUNC([3]Resultados_reescalado!AO10,3),$JI$6:$JJ$1006,2,0)</f>
        <v>5%-10%</v>
      </c>
      <c r="AP29" s="80" t="str">
        <f>VLOOKUP(TRUNC([3]Resultados_reescalado!AP10,3),$JI$6:$JJ$1006,2,0)</f>
        <v>10%-20%</v>
      </c>
      <c r="AQ29" s="80" t="str">
        <f>VLOOKUP(TRUNC([3]Resultados_reescalado!AQ10,3),$JI$6:$JJ$1006,2,0)</f>
        <v>10%-20%</v>
      </c>
      <c r="AR29" s="80" t="str">
        <f>VLOOKUP(TRUNC([3]Resultados_reescalado!AR10,3),$JI$6:$JJ$1006,2,0)</f>
        <v>10%-20%</v>
      </c>
      <c r="AS29" s="80" t="str">
        <f>VLOOKUP(TRUNC([3]Resultados_reescalado!AS10,3),$JI$6:$JJ$1006,2,0)</f>
        <v>10%-20%</v>
      </c>
      <c r="AT29" s="80" t="str">
        <f>VLOOKUP(TRUNC([3]Resultados_reescalado!AT10,3),$JI$6:$JJ$1006,2,0)</f>
        <v>20%-30%</v>
      </c>
      <c r="AU29" s="80" t="str">
        <f>VLOOKUP(TRUNC([3]Resultados_reescalado!AU10,3),$JI$6:$JJ$1006,2,0)</f>
        <v>30%-40%</v>
      </c>
      <c r="AV29" s="80" t="str">
        <f>VLOOKUP(TRUNC([3]Resultados_reescalado!AV10,3),$JI$6:$JJ$1006,2,0)</f>
        <v>10%-20%</v>
      </c>
      <c r="AW29" s="80" t="str">
        <f>VLOOKUP(TRUNC([3]Resultados_reescalado!AW10,3),$JI$6:$JJ$1006,2,0)</f>
        <v>30%-40%</v>
      </c>
      <c r="AX29" s="80" t="str">
        <f>VLOOKUP(TRUNC([3]Resultados_reescalado!AX10,3),$JI$6:$JJ$1006,2,0)</f>
        <v>5%-10%</v>
      </c>
      <c r="AY29" s="80" t="str">
        <f>VLOOKUP(TRUNC([3]Resultados_reescalado!AY10,3),$JI$6:$JJ$1006,2,0)</f>
        <v>10%-20%</v>
      </c>
      <c r="AZ29" s="80" t="str">
        <f>VLOOKUP(TRUNC([3]Resultados_reescalado!AZ10,3),$JI$6:$JJ$1006,2,0)</f>
        <v>10%-20%</v>
      </c>
      <c r="BA29" s="80" t="str">
        <f>VLOOKUP(TRUNC([3]Resultados_reescalado!BA10,3),$JI$6:$JJ$1006,2,0)</f>
        <v>20%-30%</v>
      </c>
      <c r="BB29" s="80" t="str">
        <f>VLOOKUP(TRUNC([3]Resultados_reescalado!BB10,3),$JI$6:$JJ$1006,2,0)</f>
        <v>10%-20%</v>
      </c>
      <c r="BC29" s="80" t="str">
        <f>VLOOKUP(TRUNC([3]Resultados_reescalado!BC10,3),$JI$6:$JJ$1006,2,0)</f>
        <v>20%-30%</v>
      </c>
      <c r="BD29" s="80" t="str">
        <f>VLOOKUP(TRUNC([3]Resultados_reescalado!BD10,3),$JI$6:$JJ$1006,2,0)</f>
        <v>10%-20%</v>
      </c>
      <c r="BE29" s="80" t="str">
        <f>VLOOKUP(TRUNC([3]Resultados_reescalado!BE10,3),$JI$6:$JJ$1006,2,0)</f>
        <v>40%-50%</v>
      </c>
      <c r="BF29" s="80" t="str">
        <f>VLOOKUP(TRUNC([3]Resultados_reescalado!BF10,3),$JI$6:$JJ$1006,2,0)</f>
        <v>40%-50%</v>
      </c>
      <c r="BG29" s="80" t="str">
        <f>VLOOKUP(TRUNC([3]Resultados_reescalado!BG10,3),$JI$6:$JJ$1006,2,0)</f>
        <v>30%-40%</v>
      </c>
      <c r="BH29" s="80" t="str">
        <f>VLOOKUP(TRUNC([3]Resultados_reescalado!BH10,3),$JI$6:$JJ$1006,2,0)</f>
        <v>40%-50%</v>
      </c>
      <c r="BI29" s="80" t="str">
        <f>VLOOKUP(TRUNC([3]Resultados_reescalado!BI10,3),$JI$6:$JJ$1006,2,0)</f>
        <v>40%-50%</v>
      </c>
      <c r="BJ29" s="80" t="str">
        <f>VLOOKUP(TRUNC([3]Resultados_reescalado!BJ10,3),$JI$6:$JJ$1006,2,0)</f>
        <v>10%-20%</v>
      </c>
      <c r="BK29" s="80" t="str">
        <f>VLOOKUP(TRUNC([3]Resultados_reescalado!BK10,3),$JI$6:$JJ$1006,2,0)</f>
        <v>10%-20%</v>
      </c>
      <c r="BL29" s="80" t="str">
        <f>VLOOKUP(TRUNC([3]Resultados_reescalado!BL10,3),$JI$6:$JJ$1006,2,0)</f>
        <v>10%-20%</v>
      </c>
      <c r="BM29" s="80" t="str">
        <f>VLOOKUP(TRUNC([3]Resultados_reescalado!BM10,3),$JI$6:$JJ$1006,2,0)</f>
        <v>10%-20%</v>
      </c>
      <c r="BN29" s="80" t="str">
        <f>VLOOKUP(TRUNC([3]Resultados_reescalado!BN10,3),$JI$6:$JJ$1006,2,0)</f>
        <v>30%-40%</v>
      </c>
      <c r="BO29" s="80" t="str">
        <f>VLOOKUP(TRUNC([3]Resultados_reescalado!BO10,3),$JI$6:$JJ$1006,2,0)</f>
        <v>40%-50%</v>
      </c>
      <c r="BP29" s="80" t="str">
        <f>VLOOKUP(TRUNC([3]Resultados_reescalado!BP10,3),$JI$6:$JJ$1006,2,0)</f>
        <v>30%-40%</v>
      </c>
      <c r="BQ29" s="80" t="str">
        <f>VLOOKUP(TRUNC([3]Resultados_reescalado!BQ10,3),$JI$6:$JJ$1006,2,0)</f>
        <v>30%-40%</v>
      </c>
      <c r="BR29" s="80" t="str">
        <f>VLOOKUP(TRUNC([3]Resultados_reescalado!BR10,3),$JI$6:$JJ$1006,2,0)</f>
        <v>10%-20%</v>
      </c>
      <c r="BS29" s="80" t="str">
        <f>VLOOKUP(TRUNC([3]Resultados_reescalado!BS10,3),$JI$6:$JJ$1006,2,0)</f>
        <v>10%-20%</v>
      </c>
      <c r="BT29" s="80" t="str">
        <f>VLOOKUP(TRUNC([3]Resultados_reescalado!BT10,3),$JI$6:$JJ$1006,2,0)</f>
        <v>10%-20%</v>
      </c>
      <c r="BU29" s="80" t="str">
        <f>VLOOKUP(TRUNC([3]Resultados_reescalado!BU10,3),$JI$6:$JJ$1006,2,0)</f>
        <v>10%-20%</v>
      </c>
      <c r="BV29" s="80" t="str">
        <f>VLOOKUP(TRUNC([3]Resultados_reescalado!BV10,3),$JI$6:$JJ$1006,2,0)</f>
        <v>20%-30%</v>
      </c>
      <c r="BW29" s="80" t="str">
        <f>VLOOKUP(TRUNC([3]Resultados_reescalado!BW10,3),$JI$6:$JJ$1006,2,0)</f>
        <v>20%-30%</v>
      </c>
      <c r="BX29" s="80" t="str">
        <f>VLOOKUP(TRUNC([3]Resultados_reescalado!BX10,3),$JI$6:$JJ$1006,2,0)</f>
        <v>20%-30%</v>
      </c>
      <c r="BY29" s="80" t="str">
        <f>VLOOKUP(TRUNC([3]Resultados_reescalado!BY10,3),$JI$6:$JJ$1006,2,0)</f>
        <v>10%-20%</v>
      </c>
      <c r="BZ29" s="80" t="str">
        <f>VLOOKUP(TRUNC([3]Resultados_reescalado!BZ10,3),$JI$6:$JJ$1006,2,0)</f>
        <v>10%-20%</v>
      </c>
      <c r="CA29" s="80" t="str">
        <f>VLOOKUP(TRUNC([3]Resultados_reescalado!CA10,3),$JI$6:$JJ$1006,2,0)</f>
        <v>10%-20%</v>
      </c>
      <c r="CB29" s="80" t="str">
        <f>VLOOKUP(TRUNC([3]Resultados_reescalado!CB10,3),$JI$6:$JJ$1006,2,0)</f>
        <v>5%-10%</v>
      </c>
      <c r="CC29" s="80" t="str">
        <f>VLOOKUP(TRUNC([3]Resultados_reescalado!CC10,3),$JI$6:$JJ$1006,2,0)</f>
        <v>5%-10%</v>
      </c>
      <c r="CD29" s="80" t="str">
        <f>VLOOKUP(TRUNC([3]Resultados_reescalado!CD10,3),$JI$6:$JJ$1006,2,0)</f>
        <v>5%-10%</v>
      </c>
      <c r="CE29" s="80" t="str">
        <f>VLOOKUP(TRUNC([3]Resultados_reescalado!CE10,3),$JI$6:$JJ$1006,2,0)</f>
        <v>5%-10%</v>
      </c>
      <c r="CF29" s="80" t="str">
        <f>VLOOKUP(TRUNC([3]Resultados_reescalado!CF10,3),$JI$6:$JJ$1006,2,0)</f>
        <v>5%-10%</v>
      </c>
      <c r="CG29" s="80" t="str">
        <f>VLOOKUP(TRUNC([3]Resultados_reescalado!CG10,3),$JI$6:$JJ$1006,2,0)</f>
        <v>5%-10%</v>
      </c>
      <c r="CH29" s="80" t="str">
        <f>VLOOKUP(TRUNC([3]Resultados_reescalado!CH10,3),$JI$6:$JJ$1006,2,0)</f>
        <v>5%-10%</v>
      </c>
      <c r="CI29" s="80" t="str">
        <f>VLOOKUP(TRUNC([3]Resultados_reescalado!CI10,3),$JI$6:$JJ$1006,2,0)</f>
        <v>0%-5%</v>
      </c>
      <c r="CJ29" s="80" t="str">
        <f>VLOOKUP(TRUNC([3]Resultados_reescalado!CJ10,3),$JI$6:$JJ$1006,2,0)</f>
        <v>10%-20%</v>
      </c>
      <c r="CK29" s="80" t="str">
        <f>VLOOKUP(TRUNC([3]Resultados_reescalado!CK10,3),$JI$6:$JJ$1006,2,0)</f>
        <v>10%-20%</v>
      </c>
      <c r="CL29" s="80" t="str">
        <f>VLOOKUP(TRUNC([3]Resultados_reescalado!CL10,3),$JI$6:$JJ$1006,2,0)</f>
        <v>20%-30%</v>
      </c>
      <c r="CM29" s="80" t="str">
        <f>VLOOKUP(TRUNC([3]Resultados_reescalado!CM10,3),$JI$6:$JJ$1006,2,0)</f>
        <v>20%-30%</v>
      </c>
      <c r="CN29" s="80" t="str">
        <f>VLOOKUP(TRUNC([3]Resultados_reescalado!CN10,3),$JI$6:$JJ$1006,2,0)</f>
        <v>20%-30%</v>
      </c>
      <c r="CO29" s="80" t="str">
        <f>VLOOKUP(TRUNC([3]Resultados_reescalado!CO10,3),$JI$6:$JJ$1006,2,0)</f>
        <v>20%-30%</v>
      </c>
      <c r="CP29" s="80" t="str">
        <f>VLOOKUP(TRUNC([3]Resultados_reescalado!CP10,3),$JI$6:$JJ$1006,2,0)</f>
        <v>10%-20%</v>
      </c>
      <c r="CQ29" s="80" t="str">
        <f>VLOOKUP(TRUNC([3]Resultados_reescalado!CQ10,3),$JI$6:$JJ$1006,2,0)</f>
        <v>5%-10%</v>
      </c>
      <c r="CR29" s="80" t="str">
        <f>VLOOKUP(TRUNC([3]Resultados_reescalado!CR10,3),$JI$6:$JJ$1006,2,0)</f>
        <v>10%-20%</v>
      </c>
      <c r="CS29" s="80" t="str">
        <f>VLOOKUP(TRUNC([3]Resultados_reescalado!CS10,3),$JI$6:$JJ$1006,2,0)</f>
        <v>10%-20%</v>
      </c>
      <c r="CT29" s="80" t="str">
        <f>VLOOKUP(TRUNC([3]Resultados_reescalado!CT10,3),$JI$6:$JJ$1006,2,0)</f>
        <v>5%-10%</v>
      </c>
      <c r="CU29" s="80" t="str">
        <f>VLOOKUP(TRUNC([3]Resultados_reescalado!CU10,3),$JI$6:$JJ$1006,2,0)</f>
        <v>0%-5%</v>
      </c>
      <c r="CV29" s="80" t="str">
        <f>VLOOKUP(TRUNC([3]Resultados_reescalado!CV10,3),$JI$6:$JJ$1006,2,0)</f>
        <v>0%-5%</v>
      </c>
      <c r="CW29" s="80" t="str">
        <f>VLOOKUP(TRUNC([3]Resultados_reescalado!CW10,3),$JI$6:$JJ$1006,2,0)</f>
        <v>0%-5%</v>
      </c>
      <c r="CX29" s="80" t="str">
        <f>VLOOKUP(TRUNC([3]Resultados_reescalado!CX10,3),$JI$6:$JJ$1006,2,0)</f>
        <v>0%-5%</v>
      </c>
      <c r="CY29" s="80" t="str">
        <f>VLOOKUP(TRUNC([3]Resultados_reescalado!CY10,3),$JI$6:$JJ$1006,2,0)</f>
        <v>0%-5%</v>
      </c>
      <c r="CZ29" s="80" t="str">
        <f>VLOOKUP(TRUNC([3]Resultados_reescalado!CZ10,3),$JI$6:$JJ$1006,2,0)</f>
        <v>5%-10%</v>
      </c>
      <c r="DA29" s="80" t="str">
        <f>VLOOKUP(TRUNC([3]Resultados_reescalado!DA10,3),$JI$6:$JJ$1006,2,0)</f>
        <v>0%-5%</v>
      </c>
      <c r="DB29" s="80" t="str">
        <f>VLOOKUP(TRUNC([3]Resultados_reescalado!DB10,3),$JI$6:$JJ$1006,2,0)</f>
        <v>5%-10%</v>
      </c>
      <c r="DC29" s="80" t="str">
        <f>VLOOKUP(TRUNC([3]Resultados_reescalado!DC10,3),$JI$6:$JJ$1006,2,0)</f>
        <v>0%-5%</v>
      </c>
      <c r="DD29" s="80" t="str">
        <f>VLOOKUP(TRUNC([3]Resultados_reescalado!DD10,3),$JI$6:$JJ$1006,2,0)</f>
        <v>0%-5%</v>
      </c>
      <c r="DE29" s="80" t="str">
        <f>VLOOKUP(TRUNC([3]Resultados_reescalado!DE10,3),$JI$6:$JJ$1006,2,0)</f>
        <v>0%-5%</v>
      </c>
      <c r="DF29" s="80" t="str">
        <f>VLOOKUP(TRUNC([3]Resultados_reescalado!DF10,3),$JI$6:$JJ$1006,2,0)</f>
        <v>0%-5%</v>
      </c>
      <c r="DG29" s="80" t="str">
        <f>VLOOKUP(TRUNC([3]Resultados_reescalado!DG10,3),$JI$6:$JJ$1006,2,0)</f>
        <v>0%-5%</v>
      </c>
      <c r="DH29" s="80" t="str">
        <f>VLOOKUP(TRUNC([3]Resultados_reescalado!DH10,3),$JI$6:$JJ$1006,2,0)</f>
        <v>0%-5%</v>
      </c>
      <c r="DI29" s="80" t="str">
        <f>VLOOKUP(TRUNC([3]Resultados_reescalado!DI10,3),$JI$6:$JJ$1006,2,0)</f>
        <v>0%-5%</v>
      </c>
      <c r="DJ29" s="80" t="str">
        <f>VLOOKUP(TRUNC([3]Resultados_reescalado!DJ10,3),$JI$6:$JJ$1006,2,0)</f>
        <v>0%-5%</v>
      </c>
      <c r="DK29" s="80" t="str">
        <f>VLOOKUP(TRUNC([3]Resultados_reescalado!DK10,3),$JI$6:$JJ$1006,2,0)</f>
        <v>0%-5%</v>
      </c>
      <c r="DL29" s="80" t="str">
        <f>VLOOKUP(TRUNC([3]Resultados_reescalado!DL10,3),$JI$6:$JJ$1006,2,0)</f>
        <v>0%-5%</v>
      </c>
      <c r="DM29" s="80" t="str">
        <f>VLOOKUP(TRUNC([3]Resultados_reescalado!DM10,3),$JI$6:$JJ$1006,2,0)</f>
        <v>0%-5%</v>
      </c>
      <c r="DN29" s="80" t="str">
        <f>VLOOKUP(TRUNC([3]Resultados_reescalado!DN10,3),$JI$6:$JJ$1006,2,0)</f>
        <v>5%-10%</v>
      </c>
      <c r="DO29" s="80" t="str">
        <f>VLOOKUP(TRUNC([3]Resultados_reescalado!DO10,3),$JI$6:$JJ$1006,2,0)</f>
        <v>0%-5%</v>
      </c>
      <c r="DP29" s="80" t="str">
        <f>VLOOKUP(TRUNC([3]Resultados_reescalado!DP10,3),$JI$6:$JJ$1006,2,0)</f>
        <v>0%-5%</v>
      </c>
      <c r="DQ29" s="80" t="str">
        <f>VLOOKUP(TRUNC([3]Resultados_reescalado!DQ10,3),$JI$6:$JJ$1006,2,0)</f>
        <v>0%-5%</v>
      </c>
      <c r="DR29" s="80" t="str">
        <f>VLOOKUP(TRUNC([3]Resultados_reescalado!DR10,3),$JI$6:$JJ$1006,2,0)</f>
        <v>0%-5%</v>
      </c>
      <c r="DS29" s="80" t="str">
        <f>VLOOKUP(TRUNC([3]Resultados_reescalado!DS10,3),$JI$6:$JJ$1006,2,0)</f>
        <v>0%-5%</v>
      </c>
      <c r="DT29" s="80" t="str">
        <f>VLOOKUP(TRUNC([3]Resultados_reescalado!DT10,3),$JI$6:$JJ$1006,2,0)</f>
        <v>0%-5%</v>
      </c>
      <c r="DU29" s="80" t="str">
        <f>VLOOKUP(TRUNC([3]Resultados_reescalado!DU10,3),$JI$6:$JJ$1006,2,0)</f>
        <v>0%-5%</v>
      </c>
      <c r="DV29" s="80" t="str">
        <f>VLOOKUP(TRUNC([3]Resultados_reescalado!DV10,3),$JI$6:$JJ$1006,2,0)</f>
        <v>0%-5%</v>
      </c>
      <c r="DW29" s="80" t="str">
        <f>VLOOKUP(TRUNC([3]Resultados_reescalado!DW10,3),$JI$6:$JJ$1006,2,0)</f>
        <v>0%-5%</v>
      </c>
      <c r="DX29" s="80" t="str">
        <f>VLOOKUP(TRUNC([3]Resultados_reescalado!DX10,3),$JI$6:$JJ$1006,2,0)</f>
        <v>0%-5%</v>
      </c>
      <c r="DY29" s="80" t="str">
        <f>VLOOKUP(TRUNC([3]Resultados_reescalado!DY10,3),$JI$6:$JJ$1006,2,0)</f>
        <v>0%-5%</v>
      </c>
      <c r="DZ29" s="80" t="str">
        <f>VLOOKUP(TRUNC([3]Resultados_reescalado!DZ10,3),$JI$6:$JJ$1006,2,0)</f>
        <v>0%-5%</v>
      </c>
      <c r="EA29" s="80" t="str">
        <f>VLOOKUP(TRUNC([3]Resultados_reescalado!EA10,3),$JI$6:$JJ$1006,2,0)</f>
        <v>0%-5%</v>
      </c>
      <c r="EB29" s="80" t="str">
        <f>VLOOKUP(TRUNC([3]Resultados_reescalado!EB10,3),$JI$6:$JJ$1006,2,0)</f>
        <v>0%-5%</v>
      </c>
      <c r="EC29" s="80" t="str">
        <f>VLOOKUP(TRUNC([3]Resultados_reescalado!EC10,3),$JI$6:$JJ$1006,2,0)</f>
        <v>0%-5%</v>
      </c>
      <c r="ED29" s="80" t="str">
        <f>VLOOKUP(TRUNC([3]Resultados_reescalado!ED10,3),$JI$6:$JJ$1006,2,0)</f>
        <v>0%-5%</v>
      </c>
      <c r="EE29" s="80" t="str">
        <f>VLOOKUP(TRUNC([3]Resultados_reescalado!EE10,3),$JI$6:$JJ$1006,2,0)</f>
        <v>0%-5%</v>
      </c>
      <c r="EF29" s="80" t="str">
        <f>VLOOKUP(TRUNC([3]Resultados_reescalado!EF10,3),$JI$6:$JJ$1006,2,0)</f>
        <v>0%-5%</v>
      </c>
      <c r="EG29" s="80" t="str">
        <f>VLOOKUP(TRUNC([3]Resultados_reescalado!EG10,3),$JI$6:$JJ$1006,2,0)</f>
        <v>0%-5%</v>
      </c>
      <c r="EH29" s="80" t="str">
        <f>VLOOKUP(TRUNC([3]Resultados_reescalado!EH10,3),$JI$6:$JJ$1006,2,0)</f>
        <v>0%-5%</v>
      </c>
      <c r="EI29" s="80" t="str">
        <f>VLOOKUP(TRUNC([3]Resultados_reescalado!EI10,3),$JI$6:$JJ$1006,2,0)</f>
        <v>0%-5%</v>
      </c>
      <c r="EJ29" s="80" t="str">
        <f>VLOOKUP(TRUNC([3]Resultados_reescalado!EJ10,3),$JI$6:$JJ$1006,2,0)</f>
        <v>0%-5%</v>
      </c>
      <c r="EK29" s="80" t="str">
        <f>VLOOKUP(TRUNC([3]Resultados_reescalado!EK10,3),$JI$6:$JJ$1006,2,0)</f>
        <v>0%-5%</v>
      </c>
      <c r="EL29" s="80" t="str">
        <f>VLOOKUP(TRUNC([3]Resultados_reescalado!EL10,3),$JI$6:$JJ$1006,2,0)</f>
        <v>0%-5%</v>
      </c>
      <c r="EM29" s="80" t="str">
        <f>VLOOKUP(TRUNC([3]Resultados_reescalado!EM10,3),$JI$6:$JJ$1006,2,0)</f>
        <v>0%-5%</v>
      </c>
      <c r="EN29" s="80" t="str">
        <f>VLOOKUP(TRUNC([3]Resultados_reescalado!EN10,3),$JI$6:$JJ$1006,2,0)</f>
        <v>0%-5%</v>
      </c>
      <c r="EO29" s="80" t="str">
        <f>VLOOKUP(TRUNC([3]Resultados_reescalado!EO10,3),$JI$6:$JJ$1006,2,0)</f>
        <v>0%-5%</v>
      </c>
      <c r="EP29" s="80" t="str">
        <f>VLOOKUP(TRUNC([3]Resultados_reescalado!EP10,3),$JI$6:$JJ$1006,2,0)</f>
        <v>0%-5%</v>
      </c>
      <c r="EQ29" s="80" t="str">
        <f>VLOOKUP(TRUNC([3]Resultados_reescalado!EQ10,3),$JI$6:$JJ$1006,2,0)</f>
        <v>0%-5%</v>
      </c>
      <c r="ER29" s="80" t="str">
        <f>VLOOKUP(TRUNC([3]Resultados_reescalado!ER10,3),$JI$6:$JJ$1006,2,0)</f>
        <v>0%-5%</v>
      </c>
      <c r="ES29" s="80" t="str">
        <f>VLOOKUP(TRUNC([3]Resultados_reescalado!ES10,3),$JI$6:$JJ$1006,2,0)</f>
        <v>0%-5%</v>
      </c>
      <c r="ET29" s="80" t="str">
        <f>VLOOKUP(TRUNC([3]Resultados_reescalado!ET10,3),$JI$6:$JJ$1006,2,0)</f>
        <v>0%-5%</v>
      </c>
      <c r="EU29" s="80" t="str">
        <f>VLOOKUP(TRUNC([3]Resultados_reescalado!EU10,3),$JI$6:$JJ$1006,2,0)</f>
        <v>0%-5%</v>
      </c>
      <c r="EV29" s="80" t="str">
        <f>VLOOKUP(TRUNC([3]Resultados_reescalado!EV10,3),$JI$6:$JJ$1006,2,0)</f>
        <v>0%-5%</v>
      </c>
      <c r="EW29" s="80" t="str">
        <f>VLOOKUP(TRUNC([3]Resultados_reescalado!EW10,3),$JI$6:$JJ$1006,2,0)</f>
        <v>0%-5%</v>
      </c>
      <c r="EX29" s="80" t="str">
        <f>VLOOKUP(TRUNC([3]Resultados_reescalado!EX10,3),$JI$6:$JJ$1006,2,0)</f>
        <v>0%-5%</v>
      </c>
      <c r="EY29" s="80" t="str">
        <f>VLOOKUP(TRUNC([3]Resultados_reescalado!EY10,3),$JI$6:$JJ$1006,2,0)</f>
        <v>0%-5%</v>
      </c>
      <c r="EZ29" s="80" t="str">
        <f>VLOOKUP(TRUNC([3]Resultados_reescalado!EZ10,3),$JI$6:$JJ$1006,2,0)</f>
        <v>30%-40%</v>
      </c>
      <c r="FA29" s="80" t="str">
        <f>VLOOKUP(TRUNC([3]Resultados_reescalado!FA10,3),$JI$6:$JJ$1006,2,0)</f>
        <v>40%-50%</v>
      </c>
      <c r="FB29" s="80" t="str">
        <f>VLOOKUP(TRUNC([3]Resultados_reescalado!FB10,3),$JI$6:$JJ$1006,2,0)</f>
        <v>20%-30%</v>
      </c>
      <c r="FC29" s="80" t="str">
        <f>VLOOKUP(TRUNC([3]Resultados_reescalado!FC10,3),$JI$6:$JJ$1006,2,0)</f>
        <v>40%-50%</v>
      </c>
      <c r="FD29" s="80" t="str">
        <f>VLOOKUP(TRUNC([3]Resultados_reescalado!FD10,3),$JI$6:$JJ$1006,2,0)</f>
        <v>60%-70%</v>
      </c>
      <c r="FE29" s="80" t="str">
        <f>VLOOKUP(TRUNC([3]Resultados_reescalado!FE10,3),$JI$6:$JJ$1006,2,0)</f>
        <v>60%-70%</v>
      </c>
      <c r="FF29" s="80" t="str">
        <f>VLOOKUP(TRUNC([3]Resultados_reescalado!FF10,3),$JI$6:$JJ$1006,2,0)</f>
        <v>90%-100%</v>
      </c>
      <c r="FG29" s="80" t="str">
        <f>VLOOKUP(TRUNC([3]Resultados_reescalado!FG10,3),$JI$6:$JJ$1006,2,0)</f>
        <v>80%-90%</v>
      </c>
      <c r="FH29" s="80" t="str">
        <f>VLOOKUP(TRUNC([3]Resultados_reescalado!FH10,3),$JI$6:$JJ$1006,2,0)</f>
        <v>80%-90%</v>
      </c>
      <c r="FI29" s="80" t="str">
        <f>VLOOKUP(TRUNC([3]Resultados_reescalado!FI10,3),$JI$6:$JJ$1006,2,0)</f>
        <v>80%-90%</v>
      </c>
      <c r="FJ29" s="80" t="str">
        <f>VLOOKUP(TRUNC([3]Resultados_reescalado!FJ10,3),$JI$6:$JJ$1006,2,0)</f>
        <v>80%-90%</v>
      </c>
      <c r="FK29" s="80" t="str">
        <f>VLOOKUP(TRUNC([3]Resultados_reescalado!FK10,3),$JI$6:$JJ$1006,2,0)</f>
        <v>80%-90%</v>
      </c>
      <c r="FL29" s="80" t="str">
        <f>VLOOKUP(TRUNC([3]Resultados_reescalado!FL10,3),$JI$6:$JJ$1006,2,0)</f>
        <v>80%-90%</v>
      </c>
      <c r="FM29" s="80" t="str">
        <f>VLOOKUP(TRUNC([3]Resultados_reescalado!FM10,3),$JI$6:$JJ$1006,2,0)</f>
        <v>80%-90%</v>
      </c>
      <c r="FN29" s="80" t="str">
        <f>VLOOKUP(TRUNC([3]Resultados_reescalado!FN10,3),$JI$6:$JJ$1006,2,0)</f>
        <v>80%-90%</v>
      </c>
      <c r="FO29" s="80" t="str">
        <f>VLOOKUP(TRUNC([3]Resultados_reescalado!FO10,3),$JI$6:$JJ$1006,2,0)</f>
        <v>80%-90%</v>
      </c>
      <c r="FP29" s="80" t="str">
        <f>VLOOKUP(TRUNC([3]Resultados_reescalado!FP10,3),$JI$6:$JJ$1006,2,0)</f>
        <v>80%-90%</v>
      </c>
      <c r="FQ29" s="80" t="str">
        <f>VLOOKUP(TRUNC([3]Resultados_reescalado!FQ10,3),$JI$6:$JJ$1006,2,0)</f>
        <v>80%-90%</v>
      </c>
      <c r="FR29" s="80" t="str">
        <f>VLOOKUP(TRUNC([3]Resultados_reescalado!FR10,3),$JI$6:$JJ$1006,2,0)</f>
        <v>80%-90%</v>
      </c>
      <c r="FS29" s="80" t="str">
        <f>VLOOKUP(TRUNC([3]Resultados_reescalado!FS10,3),$JI$6:$JJ$1006,2,0)</f>
        <v>80%-90%</v>
      </c>
      <c r="FT29" s="80" t="str">
        <f>VLOOKUP(TRUNC([3]Resultados_reescalado!FT10,3),$JI$6:$JJ$1006,2,0)</f>
        <v>80%-90%</v>
      </c>
      <c r="FU29" s="80" t="str">
        <f>VLOOKUP(TRUNC([3]Resultados_reescalado!FU10,3),$JI$6:$JJ$1006,2,0)</f>
        <v>80%-90%</v>
      </c>
      <c r="FV29" s="80" t="str">
        <f>VLOOKUP(TRUNC([3]Resultados_reescalado!FV10,3),$JI$6:$JJ$1006,2,0)</f>
        <v>80%-90%</v>
      </c>
      <c r="FW29" s="80" t="str">
        <f>VLOOKUP(TRUNC([3]Resultados_reescalado!FW10,3),$JI$6:$JJ$1006,2,0)</f>
        <v>60%-70%</v>
      </c>
      <c r="FX29" s="80" t="str">
        <f>VLOOKUP(TRUNC([3]Resultados_reescalado!FX10,3),$JI$6:$JJ$1006,2,0)</f>
        <v>70%-80%</v>
      </c>
      <c r="FY29" s="80" t="str">
        <f>VLOOKUP(TRUNC([3]Resultados_reescalado!FY10,3),$JI$6:$JJ$1006,2,0)</f>
        <v>60%-70%</v>
      </c>
      <c r="FZ29" s="80" t="str">
        <f>VLOOKUP(TRUNC([3]Resultados_reescalado!FZ10,3),$JI$6:$JJ$1006,2,0)</f>
        <v>60%-70%</v>
      </c>
      <c r="GA29" s="80" t="str">
        <f>VLOOKUP(TRUNC([3]Resultados_reescalado!GA10,3),$JI$6:$JJ$1006,2,0)</f>
        <v>30%-40%</v>
      </c>
      <c r="GB29" s="80" t="str">
        <f>VLOOKUP(TRUNC([3]Resultados_reescalado!GB10,3),$JI$6:$JJ$1006,2,0)</f>
        <v>30%-40%</v>
      </c>
      <c r="GC29" s="80" t="str">
        <f>VLOOKUP(TRUNC([3]Resultados_reescalado!GC10,3),$JI$6:$JJ$1006,2,0)</f>
        <v>70%-80%</v>
      </c>
      <c r="GD29" s="80" t="str">
        <f>VLOOKUP(TRUNC([3]Resultados_reescalado!GD10,3),$JI$6:$JJ$1006,2,0)</f>
        <v>80%-90%</v>
      </c>
      <c r="GE29" s="80" t="str">
        <f>VLOOKUP(TRUNC([3]Resultados_reescalado!GE10,3),$JI$6:$JJ$1006,2,0)</f>
        <v>90%-100%</v>
      </c>
      <c r="GF29" s="80" t="str">
        <f>VLOOKUP(TRUNC([3]Resultados_reescalado!GF10,3),$JI$6:$JJ$1006,2,0)</f>
        <v>80%-90%</v>
      </c>
      <c r="GG29" s="80" t="str">
        <f>VLOOKUP(TRUNC([3]Resultados_reescalado!GG10,3),$JI$6:$JJ$1006,2,0)</f>
        <v>60%-70%</v>
      </c>
      <c r="GH29" s="80" t="str">
        <f>VLOOKUP(TRUNC([3]Resultados_reescalado!GH10,3),$JI$6:$JJ$1006,2,0)</f>
        <v>20%-30%</v>
      </c>
      <c r="GI29" s="80" t="str">
        <f>VLOOKUP(TRUNC([3]Resultados_reescalado!GI10,3),$JI$6:$JJ$1006,2,0)</f>
        <v>10%-20%</v>
      </c>
      <c r="GJ29" s="80" t="str">
        <f>VLOOKUP(TRUNC([3]Resultados_reescalado!GJ10,3),$JI$6:$JJ$1006,2,0)</f>
        <v>5%-10%</v>
      </c>
      <c r="GK29" s="80" t="str">
        <f>VLOOKUP(TRUNC([3]Resultados_reescalado!GK10,3),$JI$6:$JJ$1006,2,0)</f>
        <v>20%-30%</v>
      </c>
      <c r="GL29" s="80" t="str">
        <f>VLOOKUP(TRUNC([3]Resultados_reescalado!GL10,3),$JI$6:$JJ$1006,2,0)</f>
        <v>20%-30%</v>
      </c>
      <c r="GM29" s="80" t="str">
        <f>VLOOKUP(TRUNC([3]Resultados_reescalado!GM10,3),$JI$6:$JJ$1006,2,0)</f>
        <v>20%-30%</v>
      </c>
      <c r="GN29" s="80" t="str">
        <f>VLOOKUP(TRUNC([3]Resultados_reescalado!GN10,3),$JI$6:$JJ$1006,2,0)</f>
        <v>30%-40%</v>
      </c>
      <c r="GO29" s="80" t="str">
        <f>VLOOKUP(TRUNC([3]Resultados_reescalado!GO10,3),$JI$6:$JJ$1006,2,0)</f>
        <v>30%-40%</v>
      </c>
      <c r="GP29" s="80" t="str">
        <f>VLOOKUP(TRUNC([3]Resultados_reescalado!GP10,3),$JI$6:$JJ$1006,2,0)</f>
        <v>20%-30%</v>
      </c>
      <c r="GQ29" s="80" t="str">
        <f>VLOOKUP(TRUNC([3]Resultados_reescalado!GQ10,3),$JI$6:$JJ$1006,2,0)</f>
        <v>40%-50%</v>
      </c>
      <c r="GR29" s="80" t="str">
        <f>VLOOKUP(TRUNC([3]Resultados_reescalado!GR10,3),$JI$6:$JJ$1006,2,0)</f>
        <v>20%-30%</v>
      </c>
      <c r="GS29" s="80" t="str">
        <f>VLOOKUP(TRUNC([3]Resultados_reescalado!GS10,3),$JI$6:$JJ$1006,2,0)</f>
        <v>70%-80%</v>
      </c>
      <c r="GT29" s="80" t="str">
        <f>VLOOKUP(TRUNC([3]Resultados_reescalado!GT10,3),$JI$6:$JJ$1006,2,0)</f>
        <v>60%-70%</v>
      </c>
      <c r="GU29" s="80" t="str">
        <f>VLOOKUP(TRUNC([3]Resultados_reescalado!GU10,3),$JI$6:$JJ$1006,2,0)</f>
        <v>60%-70%</v>
      </c>
      <c r="GV29" s="80" t="str">
        <f>VLOOKUP(TRUNC([3]Resultados_reescalado!GV10,3),$JI$6:$JJ$1006,2,0)</f>
        <v>60%-70%</v>
      </c>
      <c r="GW29" s="80" t="str">
        <f>VLOOKUP(TRUNC([3]Resultados_reescalado!GW10,3),$JI$6:$JJ$1006,2,0)</f>
        <v>70%-80%</v>
      </c>
      <c r="GX29" s="80" t="str">
        <f>VLOOKUP(TRUNC([3]Resultados_reescalado!GX10,3),$JI$6:$JJ$1006,2,0)</f>
        <v>70%-80%</v>
      </c>
      <c r="GY29" s="80" t="str">
        <f>VLOOKUP(TRUNC([3]Resultados_reescalado!GY10,3),$JI$6:$JJ$1006,2,0)</f>
        <v>60%-70%</v>
      </c>
      <c r="GZ29" s="80" t="str">
        <f>VLOOKUP(TRUNC([3]Resultados_reescalado!GZ10,3),$JI$6:$JJ$1006,2,0)</f>
        <v>50%-60%</v>
      </c>
      <c r="HA29" s="80" t="str">
        <f>VLOOKUP(TRUNC([3]Resultados_reescalado!HA10,3),$JI$6:$JJ$1006,2,0)</f>
        <v>60%-70%</v>
      </c>
      <c r="HB29" s="80" t="str">
        <f>VLOOKUP(TRUNC([3]Resultados_reescalado!HB10,3),$JI$6:$JJ$1006,2,0)</f>
        <v>70%-80%</v>
      </c>
      <c r="HC29" s="80" t="str">
        <f>VLOOKUP(TRUNC([3]Resultados_reescalado!HC10,3),$JI$6:$JJ$1006,2,0)</f>
        <v>90%-100%</v>
      </c>
      <c r="HD29" s="80" t="str">
        <f>VLOOKUP(TRUNC([3]Resultados_reescalado!HD10,3),$JI$6:$JJ$1006,2,0)</f>
        <v>40%-50%</v>
      </c>
      <c r="HE29" s="80" t="str">
        <f>VLOOKUP(TRUNC([3]Resultados_reescalado!HE10,3),$JI$6:$JJ$1006,2,0)</f>
        <v>40%-50%</v>
      </c>
      <c r="HF29" s="80" t="str">
        <f>VLOOKUP(TRUNC([3]Resultados_reescalado!HF10,3),$JI$6:$JJ$1006,2,0)</f>
        <v>40%-50%</v>
      </c>
      <c r="HG29" s="80" t="str">
        <f>VLOOKUP(TRUNC([3]Resultados_reescalado!HG10,3),$JI$6:$JJ$1006,2,0)</f>
        <v>30%-40%</v>
      </c>
      <c r="HH29" s="80" t="str">
        <f>VLOOKUP(TRUNC([3]Resultados_reescalado!HH10,3),$JI$6:$JJ$1006,2,0)</f>
        <v>30%-40%</v>
      </c>
      <c r="HI29" s="80" t="str">
        <f>VLOOKUP(TRUNC([3]Resultados_reescalado!HI10,3),$JI$6:$JJ$1006,2,0)</f>
        <v>20%-30%</v>
      </c>
      <c r="HJ29" s="80" t="str">
        <f>VLOOKUP(TRUNC([3]Resultados_reescalado!HJ10,3),$JI$6:$JJ$1006,2,0)</f>
        <v>20%-30%</v>
      </c>
      <c r="HK29" s="80" t="str">
        <f>VLOOKUP(TRUNC([3]Resultados_reescalado!HK10,3),$JI$6:$JJ$1006,2,0)</f>
        <v>40%-50%</v>
      </c>
      <c r="HL29" s="80" t="str">
        <f>VLOOKUP(TRUNC([3]Resultados_reescalado!HL10,3),$JI$6:$JJ$1006,2,0)</f>
        <v>50%-60%</v>
      </c>
      <c r="HM29" s="80" t="str">
        <f>VLOOKUP(TRUNC([3]Resultados_reescalado!HM10,3),$JI$6:$JJ$1006,2,0)</f>
        <v>40%-50%</v>
      </c>
      <c r="HN29" s="80" t="str">
        <f>VLOOKUP(TRUNC([3]Resultados_reescalado!HN10,3),$JI$6:$JJ$1006,2,0)</f>
        <v>30%-40%</v>
      </c>
      <c r="HO29" s="80" t="str">
        <f>VLOOKUP(TRUNC([3]Resultados_reescalado!HO10,3),$JI$6:$JJ$1006,2,0)</f>
        <v>40%-50%</v>
      </c>
      <c r="HP29" s="80" t="str">
        <f>VLOOKUP(TRUNC([3]Resultados_reescalado!HP10,3),$JI$6:$JJ$1006,2,0)</f>
        <v>60%-70%</v>
      </c>
      <c r="HQ29" s="80" t="str">
        <f>VLOOKUP(TRUNC([3]Resultados_reescalado!HQ10,3),$JI$6:$JJ$1006,2,0)</f>
        <v>50%-60%</v>
      </c>
      <c r="HR29" s="80" t="str">
        <f>VLOOKUP(TRUNC([3]Resultados_reescalado!HR10,3),$JI$6:$JJ$1006,2,0)</f>
        <v>60%-70%</v>
      </c>
      <c r="HS29" s="80" t="str">
        <f>VLOOKUP(TRUNC([3]Resultados_reescalado!HS10,3),$JI$6:$JJ$1006,2,0)</f>
        <v>60%-70%</v>
      </c>
      <c r="HT29" s="80" t="str">
        <f>VLOOKUP(TRUNC([3]Resultados_reescalado!HT10,3),$JI$6:$JJ$1006,2,0)</f>
        <v>60%-70%</v>
      </c>
      <c r="HU29" s="80" t="str">
        <f>VLOOKUP(TRUNC([3]Resultados_reescalado!HU10,3),$JI$6:$JJ$1006,2,0)</f>
        <v>40%-50%</v>
      </c>
      <c r="HV29" s="80" t="str">
        <f>VLOOKUP(TRUNC([3]Resultados_reescalado!HV10,3),$JI$6:$JJ$1006,2,0)</f>
        <v>50%-60%</v>
      </c>
      <c r="HW29" s="80" t="str">
        <f>VLOOKUP(TRUNC([3]Resultados_reescalado!HW10,3),$JI$6:$JJ$1006,2,0)</f>
        <v>60%-70%</v>
      </c>
      <c r="HX29" s="80" t="str">
        <f>VLOOKUP(TRUNC([3]Resultados_reescalado!HX10,3),$JI$6:$JJ$1006,2,0)</f>
        <v>60%-70%</v>
      </c>
      <c r="HY29" s="80" t="str">
        <f>VLOOKUP(TRUNC([3]Resultados_reescalado!HY10,3),$JI$6:$JJ$1006,2,0)</f>
        <v>60%-70%</v>
      </c>
      <c r="HZ29" s="80" t="str">
        <f>VLOOKUP(TRUNC([3]Resultados_reescalado!HZ10,3),$JI$6:$JJ$1006,2,0)</f>
        <v>60%-70%</v>
      </c>
      <c r="IA29" s="80" t="str">
        <f>VLOOKUP(TRUNC([3]Resultados_reescalado!IA10,3),$JI$6:$JJ$1006,2,0)</f>
        <v>60%-70%</v>
      </c>
      <c r="IB29" s="80" t="str">
        <f>VLOOKUP(TRUNC([3]Resultados_reescalado!IB10,3),$JI$6:$JJ$1006,2,0)</f>
        <v>60%-70%</v>
      </c>
      <c r="IC29" s="80" t="str">
        <f>VLOOKUP(TRUNC([3]Resultados_reescalado!IC10,3),$JI$6:$JJ$1006,2,0)</f>
        <v>90%-100%</v>
      </c>
      <c r="ID29" s="80" t="str">
        <f>VLOOKUP(TRUNC([3]Resultados_reescalado!ID10,3),$JI$6:$JJ$1006,2,0)</f>
        <v>90%-100%</v>
      </c>
      <c r="IE29" s="80" t="str">
        <f>VLOOKUP(TRUNC([3]Resultados_reescalado!IE10,3),$JI$6:$JJ$1006,2,0)</f>
        <v>80%-90%</v>
      </c>
      <c r="IF29" s="80" t="str">
        <f>VLOOKUP(TRUNC([3]Resultados_reescalado!IF10,3),$JI$6:$JJ$1006,2,0)</f>
        <v>90%-100%</v>
      </c>
      <c r="IG29" s="80" t="str">
        <f>VLOOKUP(TRUNC([3]Resultados_reescalado!IG10,3),$JI$6:$JJ$1006,2,0)</f>
        <v>90%-100%</v>
      </c>
      <c r="IH29" s="80" t="str">
        <f>VLOOKUP(TRUNC([3]Resultados_reescalado!IH10,3),$JI$6:$JJ$1006,2,0)</f>
        <v>80%-90%</v>
      </c>
      <c r="II29" s="80" t="str">
        <f>VLOOKUP(TRUNC([3]Resultados_reescalado!II10,3),$JI$6:$JJ$1006,2,0)</f>
        <v>70%-80%</v>
      </c>
      <c r="IJ29" s="80" t="str">
        <f>VLOOKUP(TRUNC([3]Resultados_reescalado!IJ10,3),$JI$6:$JJ$1006,2,0)</f>
        <v>70%-80%</v>
      </c>
      <c r="IK29" s="80" t="str">
        <f>VLOOKUP(TRUNC([3]Resultados_reescalado!IK10,3),$JI$6:$JJ$1006,2,0)</f>
        <v>80%-90%</v>
      </c>
      <c r="IL29" s="80" t="str">
        <f>VLOOKUP(TRUNC([3]Resultados_reescalado!IL10,3),$JI$6:$JJ$1006,2,0)</f>
        <v>90%-100%</v>
      </c>
      <c r="IM29" s="80" t="str">
        <f>VLOOKUP(TRUNC([3]Resultados_reescalado!IM10,3),$JI$6:$JJ$1006,2,0)</f>
        <v>80%-90%</v>
      </c>
      <c r="IN29" s="80" t="str">
        <f>VLOOKUP(TRUNC([3]Resultados_reescalado!IN10,3),$JI$6:$JJ$1006,2,0)</f>
        <v>80%-90%</v>
      </c>
      <c r="IO29" s="80" t="str">
        <f>VLOOKUP(TRUNC([3]Resultados_reescalado!IO10,3),$JI$6:$JJ$1006,2,0)</f>
        <v>80%-90%</v>
      </c>
      <c r="IP29" s="80" t="str">
        <f>VLOOKUP(TRUNC([3]Resultados_reescalado!IP10,3),$JI$6:$JJ$1006,2,0)</f>
        <v>80%-90%</v>
      </c>
      <c r="IQ29" s="80" t="str">
        <f>VLOOKUP(TRUNC([3]Resultados_reescalado!IQ10,3),$JI$6:$JJ$1006,2,0)</f>
        <v>50%-60%</v>
      </c>
      <c r="IR29" s="80" t="str">
        <f>VLOOKUP(TRUNC([3]Resultados_reescalado!IR10,3),$JI$6:$JJ$1006,2,0)</f>
        <v>70%-80%</v>
      </c>
      <c r="IS29" s="80" t="str">
        <f>VLOOKUP(TRUNC([3]Resultados_reescalado!IS10,3),$JI$6:$JJ$1006,2,0)</f>
        <v>80%-90%</v>
      </c>
      <c r="IT29" s="80" t="str">
        <f>VLOOKUP(TRUNC([3]Resultados_reescalado!IT10,3),$JI$6:$JJ$1006,2,0)</f>
        <v>80%-90%</v>
      </c>
      <c r="IU29" s="80" t="str">
        <f>VLOOKUP(TRUNC([3]Resultados_reescalado!IU10,3),$JI$6:$JJ$1006,2,0)</f>
        <v>90%-100%</v>
      </c>
      <c r="IV29" s="80" t="str">
        <f>VLOOKUP(TRUNC([3]Resultados_reescalado!IV10,3),$JI$6:$JJ$1006,2,0)</f>
        <v>80%-90%</v>
      </c>
      <c r="IW29" s="80" t="str">
        <f>VLOOKUP(TRUNC([3]Resultados_reescalado!IW10,3),$JI$6:$JJ$1006,2,0)</f>
        <v>90%-100%</v>
      </c>
      <c r="IX29" s="80" t="str">
        <f>VLOOKUP(TRUNC([3]Resultados_reescalado!IX10,3),$JI$6:$JJ$1006,2,0)</f>
        <v>80%-90%</v>
      </c>
      <c r="IY29" s="80" t="str">
        <f>VLOOKUP(TRUNC([3]Resultados_reescalado!IY10,3),$JI$6:$JJ$1006,2,0)</f>
        <v>90%-100%</v>
      </c>
      <c r="IZ29" s="80" t="str">
        <f>VLOOKUP(TRUNC([3]Resultados_reescalado!IZ10,3),$JI$6:$JJ$1006,2,0)</f>
        <v>80%-90%</v>
      </c>
      <c r="JA29" s="80" t="str">
        <f>VLOOKUP(TRUNC([3]Resultados_reescalado!JA10,3),$JI$6:$JJ$1006,2,0)</f>
        <v>80%-90%</v>
      </c>
      <c r="JB29" s="80" t="str">
        <f>VLOOKUP(TRUNC([3]Resultados_reescalado!JB10,3),$JI$6:$JJ$1006,2,0)</f>
        <v>80%-90%</v>
      </c>
      <c r="JC29" s="80" t="str">
        <f>VLOOKUP(TRUNC([3]Resultados_reescalado!JC10,3),$JI$6:$JJ$1006,2,0)</f>
        <v>90%-100%</v>
      </c>
      <c r="JD29" s="80" t="str">
        <f>VLOOKUP(TRUNC([3]Resultados_reescalado!JD10,3),$JI$6:$JJ$1006,2,0)</f>
        <v>90%-100%</v>
      </c>
      <c r="JE29" s="80" t="str">
        <f>VLOOKUP(TRUNC([3]Resultados_reescalado!JE10,3),$JI$6:$JJ$1006,2,0)</f>
        <v>90%-100%</v>
      </c>
      <c r="JF29" s="80" t="str">
        <f>VLOOKUP(TRUNC([3]Resultados_reescalado!JF10,3),$JI$6:$JJ$1006,2,0)</f>
        <v>90%-100%</v>
      </c>
      <c r="JG29" s="80"/>
      <c r="JI29">
        <v>2.3E-2</v>
      </c>
      <c r="JJ29" t="s">
        <v>141</v>
      </c>
    </row>
    <row r="30" spans="1:270">
      <c r="A30">
        <f>([3]Resultados_reescalado!A11)*100</f>
        <v>9</v>
      </c>
      <c r="B30" s="80" t="str">
        <f>VLOOKUP(TRUNC([3]Resultados_reescalado!B11,3),$JI$6:$JJ$1006,2,0)</f>
        <v>70%-80%</v>
      </c>
      <c r="C30" s="80" t="str">
        <f>VLOOKUP(TRUNC([3]Resultados_reescalado!C11,3),$JI$6:$JJ$1006,2,0)</f>
        <v>70%-80%</v>
      </c>
      <c r="D30" s="80" t="str">
        <f>VLOOKUP(TRUNC([3]Resultados_reescalado!D11,3),$JI$6:$JJ$1006,2,0)</f>
        <v>70%-80%</v>
      </c>
      <c r="E30" s="80" t="str">
        <f>VLOOKUP(TRUNC([3]Resultados_reescalado!E11,3),$JI$6:$JJ$1006,2,0)</f>
        <v>90%-100%</v>
      </c>
      <c r="F30" s="80" t="str">
        <f>VLOOKUP(TRUNC([3]Resultados_reescalado!F11,3),$JI$6:$JJ$1006,2,0)</f>
        <v>90%-100%</v>
      </c>
      <c r="G30" s="80" t="str">
        <f>VLOOKUP(TRUNC([3]Resultados_reescalado!G11,3),$JI$6:$JJ$1006,2,0)</f>
        <v>90%-100%</v>
      </c>
      <c r="H30" s="80" t="str">
        <f>VLOOKUP(TRUNC([3]Resultados_reescalado!H11,3),$JI$6:$JJ$1006,2,0)</f>
        <v>80%-90%</v>
      </c>
      <c r="I30" s="80" t="str">
        <f>VLOOKUP(TRUNC([3]Resultados_reescalado!I11,3),$JI$6:$JJ$1006,2,0)</f>
        <v>80%-90%</v>
      </c>
      <c r="J30" s="80" t="str">
        <f>VLOOKUP(TRUNC([3]Resultados_reescalado!J11,3),$JI$6:$JJ$1006,2,0)</f>
        <v>80%-90%</v>
      </c>
      <c r="K30" s="80" t="str">
        <f>VLOOKUP(TRUNC([3]Resultados_reescalado!K11,3),$JI$6:$JJ$1006,2,0)</f>
        <v>70%-80%</v>
      </c>
      <c r="L30" s="80" t="str">
        <f>VLOOKUP(TRUNC([3]Resultados_reescalado!L11,3),$JI$6:$JJ$1006,2,0)</f>
        <v>90%-100%</v>
      </c>
      <c r="M30" s="80" t="str">
        <f>VLOOKUP(TRUNC([3]Resultados_reescalado!M11,3),$JI$6:$JJ$1006,2,0)</f>
        <v>80%-90%</v>
      </c>
      <c r="N30" s="80" t="str">
        <f>VLOOKUP(TRUNC([3]Resultados_reescalado!N11,3),$JI$6:$JJ$1006,2,0)</f>
        <v>50%-60%</v>
      </c>
      <c r="O30" s="80" t="str">
        <f>VLOOKUP(TRUNC([3]Resultados_reescalado!O11,3),$JI$6:$JJ$1006,2,0)</f>
        <v>40%-50%</v>
      </c>
      <c r="P30" s="80" t="str">
        <f>VLOOKUP(TRUNC([3]Resultados_reescalado!P11,3),$JI$6:$JJ$1006,2,0)</f>
        <v>60%-70%</v>
      </c>
      <c r="Q30" s="80" t="str">
        <f>VLOOKUP(TRUNC([3]Resultados_reescalado!Q11,3),$JI$6:$JJ$1006,2,0)</f>
        <v>50%-60%</v>
      </c>
      <c r="R30" s="80" t="str">
        <f>VLOOKUP(TRUNC([3]Resultados_reescalado!R11,3),$JI$6:$JJ$1006,2,0)</f>
        <v>20%-30%</v>
      </c>
      <c r="S30" s="80" t="str">
        <f>VLOOKUP(TRUNC([3]Resultados_reescalado!S11,3),$JI$6:$JJ$1006,2,0)</f>
        <v>5%-10%</v>
      </c>
      <c r="T30" s="80" t="str">
        <f>VLOOKUP(TRUNC([3]Resultados_reescalado!T11,3),$JI$6:$JJ$1006,2,0)</f>
        <v>10%-20%</v>
      </c>
      <c r="U30" s="80" t="str">
        <f>VLOOKUP(TRUNC([3]Resultados_reescalado!U11,3),$JI$6:$JJ$1006,2,0)</f>
        <v>10%-20%</v>
      </c>
      <c r="V30" s="80" t="str">
        <f>VLOOKUP(TRUNC([3]Resultados_reescalado!V11,3),$JI$6:$JJ$1006,2,0)</f>
        <v>10%-20%</v>
      </c>
      <c r="W30" s="80" t="str">
        <f>VLOOKUP(TRUNC([3]Resultados_reescalado!W11,3),$JI$6:$JJ$1006,2,0)</f>
        <v>5%-10%</v>
      </c>
      <c r="X30" s="80" t="str">
        <f>VLOOKUP(TRUNC([3]Resultados_reescalado!X11,3),$JI$6:$JJ$1006,2,0)</f>
        <v>20%-30%</v>
      </c>
      <c r="Y30" s="80" t="str">
        <f>VLOOKUP(TRUNC([3]Resultados_reescalado!Y11,3),$JI$6:$JJ$1006,2,0)</f>
        <v>20%-30%</v>
      </c>
      <c r="Z30" s="80" t="str">
        <f>VLOOKUP(TRUNC([3]Resultados_reescalado!Z11,3),$JI$6:$JJ$1006,2,0)</f>
        <v>10%-20%</v>
      </c>
      <c r="AA30" s="80" t="str">
        <f>VLOOKUP(TRUNC([3]Resultados_reescalado!AA11,3),$JI$6:$JJ$1006,2,0)</f>
        <v>10%-20%</v>
      </c>
      <c r="AB30" s="80" t="str">
        <f>VLOOKUP(TRUNC([3]Resultados_reescalado!AB11,3),$JI$6:$JJ$1006,2,0)</f>
        <v>20%-30%</v>
      </c>
      <c r="AC30" s="80" t="str">
        <f>VLOOKUP(TRUNC([3]Resultados_reescalado!AC11,3),$JI$6:$JJ$1006,2,0)</f>
        <v>10%-20%</v>
      </c>
      <c r="AD30" s="80" t="str">
        <f>VLOOKUP(TRUNC([3]Resultados_reescalado!AD11,3),$JI$6:$JJ$1006,2,0)</f>
        <v>10%-20%</v>
      </c>
      <c r="AE30" s="80" t="str">
        <f>VLOOKUP(TRUNC([3]Resultados_reescalado!AE11,3),$JI$6:$JJ$1006,2,0)</f>
        <v>10%-20%</v>
      </c>
      <c r="AF30" s="80" t="str">
        <f>VLOOKUP(TRUNC([3]Resultados_reescalado!AF11,3),$JI$6:$JJ$1006,2,0)</f>
        <v>10%-20%</v>
      </c>
      <c r="AG30" s="80" t="str">
        <f>VLOOKUP(TRUNC([3]Resultados_reescalado!AG11,3),$JI$6:$JJ$1006,2,0)</f>
        <v>10%-20%</v>
      </c>
      <c r="AH30" s="80" t="str">
        <f>VLOOKUP(TRUNC([3]Resultados_reescalado!AH11,3),$JI$6:$JJ$1006,2,0)</f>
        <v>5%-10%</v>
      </c>
      <c r="AI30" s="80" t="str">
        <f>VLOOKUP(TRUNC([3]Resultados_reescalado!AI11,3),$JI$6:$JJ$1006,2,0)</f>
        <v>10%-20%</v>
      </c>
      <c r="AJ30" s="80" t="str">
        <f>VLOOKUP(TRUNC([3]Resultados_reescalado!AJ11,3),$JI$6:$JJ$1006,2,0)</f>
        <v>10%-20%</v>
      </c>
      <c r="AK30" s="80" t="str">
        <f>VLOOKUP(TRUNC([3]Resultados_reescalado!AK11,3),$JI$6:$JJ$1006,2,0)</f>
        <v>20%-30%</v>
      </c>
      <c r="AL30" s="80" t="str">
        <f>VLOOKUP(TRUNC([3]Resultados_reescalado!AL11,3),$JI$6:$JJ$1006,2,0)</f>
        <v>40%-50%</v>
      </c>
      <c r="AM30" s="80" t="str">
        <f>VLOOKUP(TRUNC([3]Resultados_reescalado!AM11,3),$JI$6:$JJ$1006,2,0)</f>
        <v>30%-40%</v>
      </c>
      <c r="AN30" s="80" t="str">
        <f>VLOOKUP(TRUNC([3]Resultados_reescalado!AN11,3),$JI$6:$JJ$1006,2,0)</f>
        <v>20%-30%</v>
      </c>
      <c r="AO30" s="80" t="str">
        <f>VLOOKUP(TRUNC([3]Resultados_reescalado!AO11,3),$JI$6:$JJ$1006,2,0)</f>
        <v>20%-30%</v>
      </c>
      <c r="AP30" s="80" t="str">
        <f>VLOOKUP(TRUNC([3]Resultados_reescalado!AP11,3),$JI$6:$JJ$1006,2,0)</f>
        <v>30%-40%</v>
      </c>
      <c r="AQ30" s="80" t="str">
        <f>VLOOKUP(TRUNC([3]Resultados_reescalado!AQ11,3),$JI$6:$JJ$1006,2,0)</f>
        <v>30%-40%</v>
      </c>
      <c r="AR30" s="80" t="str">
        <f>VLOOKUP(TRUNC([3]Resultados_reescalado!AR11,3),$JI$6:$JJ$1006,2,0)</f>
        <v>30%-40%</v>
      </c>
      <c r="AS30" s="80" t="str">
        <f>VLOOKUP(TRUNC([3]Resultados_reescalado!AS11,3),$JI$6:$JJ$1006,2,0)</f>
        <v>40%-50%</v>
      </c>
      <c r="AT30" s="80" t="str">
        <f>VLOOKUP(TRUNC([3]Resultados_reescalado!AT11,3),$JI$6:$JJ$1006,2,0)</f>
        <v>40%-50%</v>
      </c>
      <c r="AU30" s="80" t="str">
        <f>VLOOKUP(TRUNC([3]Resultados_reescalado!AU11,3),$JI$6:$JJ$1006,2,0)</f>
        <v>60%-70%</v>
      </c>
      <c r="AV30" s="80" t="str">
        <f>VLOOKUP(TRUNC([3]Resultados_reescalado!AV11,3),$JI$6:$JJ$1006,2,0)</f>
        <v>20%-30%</v>
      </c>
      <c r="AW30" s="80" t="str">
        <f>VLOOKUP(TRUNC([3]Resultados_reescalado!AW11,3),$JI$6:$JJ$1006,2,0)</f>
        <v>60%-70%</v>
      </c>
      <c r="AX30" s="80" t="str">
        <f>VLOOKUP(TRUNC([3]Resultados_reescalado!AX11,3),$JI$6:$JJ$1006,2,0)</f>
        <v>20%-30%</v>
      </c>
      <c r="AY30" s="80" t="str">
        <f>VLOOKUP(TRUNC([3]Resultados_reescalado!AY11,3),$JI$6:$JJ$1006,2,0)</f>
        <v>20%-30%</v>
      </c>
      <c r="AZ30" s="80" t="str">
        <f>VLOOKUP(TRUNC([3]Resultados_reescalado!AZ11,3),$JI$6:$JJ$1006,2,0)</f>
        <v>20%-30%</v>
      </c>
      <c r="BA30" s="80" t="str">
        <f>VLOOKUP(TRUNC([3]Resultados_reescalado!BA11,3),$JI$6:$JJ$1006,2,0)</f>
        <v>40%-50%</v>
      </c>
      <c r="BB30" s="80" t="str">
        <f>VLOOKUP(TRUNC([3]Resultados_reescalado!BB11,3),$JI$6:$JJ$1006,2,0)</f>
        <v>20%-30%</v>
      </c>
      <c r="BC30" s="80" t="str">
        <f>VLOOKUP(TRUNC([3]Resultados_reescalado!BC11,3),$JI$6:$JJ$1006,2,0)</f>
        <v>30%-40%</v>
      </c>
      <c r="BD30" s="80" t="str">
        <f>VLOOKUP(TRUNC([3]Resultados_reescalado!BD11,3),$JI$6:$JJ$1006,2,0)</f>
        <v>30%-40%</v>
      </c>
      <c r="BE30" s="80" t="str">
        <f>VLOOKUP(TRUNC([3]Resultados_reescalado!BE11,3),$JI$6:$JJ$1006,2,0)</f>
        <v>40%-50%</v>
      </c>
      <c r="BF30" s="80" t="str">
        <f>VLOOKUP(TRUNC([3]Resultados_reescalado!BF11,3),$JI$6:$JJ$1006,2,0)</f>
        <v>40%-50%</v>
      </c>
      <c r="BG30" s="80" t="str">
        <f>VLOOKUP(TRUNC([3]Resultados_reescalado!BG11,3),$JI$6:$JJ$1006,2,0)</f>
        <v>40%-50%</v>
      </c>
      <c r="BH30" s="80" t="str">
        <f>VLOOKUP(TRUNC([3]Resultados_reescalado!BH11,3),$JI$6:$JJ$1006,2,0)</f>
        <v>50%-60%</v>
      </c>
      <c r="BI30" s="80" t="str">
        <f>VLOOKUP(TRUNC([3]Resultados_reescalado!BI11,3),$JI$6:$JJ$1006,2,0)</f>
        <v>50%-60%</v>
      </c>
      <c r="BJ30" s="80" t="str">
        <f>VLOOKUP(TRUNC([3]Resultados_reescalado!BJ11,3),$JI$6:$JJ$1006,2,0)</f>
        <v>30%-40%</v>
      </c>
      <c r="BK30" s="80" t="str">
        <f>VLOOKUP(TRUNC([3]Resultados_reescalado!BK11,3),$JI$6:$JJ$1006,2,0)</f>
        <v>30%-40%</v>
      </c>
      <c r="BL30" s="80" t="str">
        <f>VLOOKUP(TRUNC([3]Resultados_reescalado!BL11,3),$JI$6:$JJ$1006,2,0)</f>
        <v>20%-30%</v>
      </c>
      <c r="BM30" s="80" t="str">
        <f>VLOOKUP(TRUNC([3]Resultados_reescalado!BM11,3),$JI$6:$JJ$1006,2,0)</f>
        <v>40%-50%</v>
      </c>
      <c r="BN30" s="80" t="str">
        <f>VLOOKUP(TRUNC([3]Resultados_reescalado!BN11,3),$JI$6:$JJ$1006,2,0)</f>
        <v>40%-50%</v>
      </c>
      <c r="BO30" s="80" t="str">
        <f>VLOOKUP(TRUNC([3]Resultados_reescalado!BO11,3),$JI$6:$JJ$1006,2,0)</f>
        <v>50%-60%</v>
      </c>
      <c r="BP30" s="80" t="str">
        <f>VLOOKUP(TRUNC([3]Resultados_reescalado!BP11,3),$JI$6:$JJ$1006,2,0)</f>
        <v>50%-60%</v>
      </c>
      <c r="BQ30" s="80" t="str">
        <f>VLOOKUP(TRUNC([3]Resultados_reescalado!BQ11,3),$JI$6:$JJ$1006,2,0)</f>
        <v>40%-50%</v>
      </c>
      <c r="BR30" s="80" t="str">
        <f>VLOOKUP(TRUNC([3]Resultados_reescalado!BR11,3),$JI$6:$JJ$1006,2,0)</f>
        <v>20%-30%</v>
      </c>
      <c r="BS30" s="80" t="str">
        <f>VLOOKUP(TRUNC([3]Resultados_reescalado!BS11,3),$JI$6:$JJ$1006,2,0)</f>
        <v>20%-30%</v>
      </c>
      <c r="BT30" s="80" t="str">
        <f>VLOOKUP(TRUNC([3]Resultados_reescalado!BT11,3),$JI$6:$JJ$1006,2,0)</f>
        <v>30%-40%</v>
      </c>
      <c r="BU30" s="80" t="str">
        <f>VLOOKUP(TRUNC([3]Resultados_reescalado!BU11,3),$JI$6:$JJ$1006,2,0)</f>
        <v>20%-30%</v>
      </c>
      <c r="BV30" s="80" t="str">
        <f>VLOOKUP(TRUNC([3]Resultados_reescalado!BV11,3),$JI$6:$JJ$1006,2,0)</f>
        <v>40%-50%</v>
      </c>
      <c r="BW30" s="80" t="str">
        <f>VLOOKUP(TRUNC([3]Resultados_reescalado!BW11,3),$JI$6:$JJ$1006,2,0)</f>
        <v>40%-50%</v>
      </c>
      <c r="BX30" s="80" t="str">
        <f>VLOOKUP(TRUNC([3]Resultados_reescalado!BX11,3),$JI$6:$JJ$1006,2,0)</f>
        <v>30%-40%</v>
      </c>
      <c r="BY30" s="80" t="str">
        <f>VLOOKUP(TRUNC([3]Resultados_reescalado!BY11,3),$JI$6:$JJ$1006,2,0)</f>
        <v>20%-30%</v>
      </c>
      <c r="BZ30" s="80" t="str">
        <f>VLOOKUP(TRUNC([3]Resultados_reescalado!BZ11,3),$JI$6:$JJ$1006,2,0)</f>
        <v>20%-30%</v>
      </c>
      <c r="CA30" s="80" t="str">
        <f>VLOOKUP(TRUNC([3]Resultados_reescalado!CA11,3),$JI$6:$JJ$1006,2,0)</f>
        <v>10%-20%</v>
      </c>
      <c r="CB30" s="80" t="str">
        <f>VLOOKUP(TRUNC([3]Resultados_reescalado!CB11,3),$JI$6:$JJ$1006,2,0)</f>
        <v>10%-20%</v>
      </c>
      <c r="CC30" s="80" t="str">
        <f>VLOOKUP(TRUNC([3]Resultados_reescalado!CC11,3),$JI$6:$JJ$1006,2,0)</f>
        <v>10%-20%</v>
      </c>
      <c r="CD30" s="80" t="str">
        <f>VLOOKUP(TRUNC([3]Resultados_reescalado!CD11,3),$JI$6:$JJ$1006,2,0)</f>
        <v>10%-20%</v>
      </c>
      <c r="CE30" s="80" t="str">
        <f>VLOOKUP(TRUNC([3]Resultados_reescalado!CE11,3),$JI$6:$JJ$1006,2,0)</f>
        <v>20%-30%</v>
      </c>
      <c r="CF30" s="80" t="str">
        <f>VLOOKUP(TRUNC([3]Resultados_reescalado!CF11,3),$JI$6:$JJ$1006,2,0)</f>
        <v>10%-20%</v>
      </c>
      <c r="CG30" s="80" t="str">
        <f>VLOOKUP(TRUNC([3]Resultados_reescalado!CG11,3),$JI$6:$JJ$1006,2,0)</f>
        <v>10%-20%</v>
      </c>
      <c r="CH30" s="80" t="str">
        <f>VLOOKUP(TRUNC([3]Resultados_reescalado!CH11,3),$JI$6:$JJ$1006,2,0)</f>
        <v>20%-30%</v>
      </c>
      <c r="CI30" s="80" t="str">
        <f>VLOOKUP(TRUNC([3]Resultados_reescalado!CI11,3),$JI$6:$JJ$1006,2,0)</f>
        <v>10%-20%</v>
      </c>
      <c r="CJ30" s="80" t="str">
        <f>VLOOKUP(TRUNC([3]Resultados_reescalado!CJ11,3),$JI$6:$JJ$1006,2,0)</f>
        <v>20%-30%</v>
      </c>
      <c r="CK30" s="80" t="str">
        <f>VLOOKUP(TRUNC([3]Resultados_reescalado!CK11,3),$JI$6:$JJ$1006,2,0)</f>
        <v>30%-40%</v>
      </c>
      <c r="CL30" s="80" t="str">
        <f>VLOOKUP(TRUNC([3]Resultados_reescalado!CL11,3),$JI$6:$JJ$1006,2,0)</f>
        <v>20%-30%</v>
      </c>
      <c r="CM30" s="80" t="str">
        <f>VLOOKUP(TRUNC([3]Resultados_reescalado!CM11,3),$JI$6:$JJ$1006,2,0)</f>
        <v>40%-50%</v>
      </c>
      <c r="CN30" s="80" t="str">
        <f>VLOOKUP(TRUNC([3]Resultados_reescalado!CN11,3),$JI$6:$JJ$1006,2,0)</f>
        <v>30%-40%</v>
      </c>
      <c r="CO30" s="80" t="str">
        <f>VLOOKUP(TRUNC([3]Resultados_reescalado!CO11,3),$JI$6:$JJ$1006,2,0)</f>
        <v>30%-40%</v>
      </c>
      <c r="CP30" s="80" t="str">
        <f>VLOOKUP(TRUNC([3]Resultados_reescalado!CP11,3),$JI$6:$JJ$1006,2,0)</f>
        <v>20%-30%</v>
      </c>
      <c r="CQ30" s="80" t="str">
        <f>VLOOKUP(TRUNC([3]Resultados_reescalado!CQ11,3),$JI$6:$JJ$1006,2,0)</f>
        <v>20%-30%</v>
      </c>
      <c r="CR30" s="80" t="str">
        <f>VLOOKUP(TRUNC([3]Resultados_reescalado!CR11,3),$JI$6:$JJ$1006,2,0)</f>
        <v>20%-30%</v>
      </c>
      <c r="CS30" s="80" t="str">
        <f>VLOOKUP(TRUNC([3]Resultados_reescalado!CS11,3),$JI$6:$JJ$1006,2,0)</f>
        <v>20%-30%</v>
      </c>
      <c r="CT30" s="80" t="str">
        <f>VLOOKUP(TRUNC([3]Resultados_reescalado!CT11,3),$JI$6:$JJ$1006,2,0)</f>
        <v>10%-20%</v>
      </c>
      <c r="CU30" s="80" t="str">
        <f>VLOOKUP(TRUNC([3]Resultados_reescalado!CU11,3),$JI$6:$JJ$1006,2,0)</f>
        <v>0%-5%</v>
      </c>
      <c r="CV30" s="80" t="str">
        <f>VLOOKUP(TRUNC([3]Resultados_reescalado!CV11,3),$JI$6:$JJ$1006,2,0)</f>
        <v>5%-10%</v>
      </c>
      <c r="CW30" s="80" t="str">
        <f>VLOOKUP(TRUNC([3]Resultados_reescalado!CW11,3),$JI$6:$JJ$1006,2,0)</f>
        <v>0%-5%</v>
      </c>
      <c r="CX30" s="80" t="str">
        <f>VLOOKUP(TRUNC([3]Resultados_reescalado!CX11,3),$JI$6:$JJ$1006,2,0)</f>
        <v>5%-10%</v>
      </c>
      <c r="CY30" s="80" t="str">
        <f>VLOOKUP(TRUNC([3]Resultados_reescalado!CY11,3),$JI$6:$JJ$1006,2,0)</f>
        <v>0%-5%</v>
      </c>
      <c r="CZ30" s="80" t="str">
        <f>VLOOKUP(TRUNC([3]Resultados_reescalado!CZ11,3),$JI$6:$JJ$1006,2,0)</f>
        <v>10%-20%</v>
      </c>
      <c r="DA30" s="80" t="str">
        <f>VLOOKUP(TRUNC([3]Resultados_reescalado!DA11,3),$JI$6:$JJ$1006,2,0)</f>
        <v>5%-10%</v>
      </c>
      <c r="DB30" s="80" t="str">
        <f>VLOOKUP(TRUNC([3]Resultados_reescalado!DB11,3),$JI$6:$JJ$1006,2,0)</f>
        <v>5%-10%</v>
      </c>
      <c r="DC30" s="80" t="str">
        <f>VLOOKUP(TRUNC([3]Resultados_reescalado!DC11,3),$JI$6:$JJ$1006,2,0)</f>
        <v>5%-10%</v>
      </c>
      <c r="DD30" s="80" t="str">
        <f>VLOOKUP(TRUNC([3]Resultados_reescalado!DD11,3),$JI$6:$JJ$1006,2,0)</f>
        <v>5%-10%</v>
      </c>
      <c r="DE30" s="80" t="str">
        <f>VLOOKUP(TRUNC([3]Resultados_reescalado!DE11,3),$JI$6:$JJ$1006,2,0)</f>
        <v>0%-5%</v>
      </c>
      <c r="DF30" s="80" t="str">
        <f>VLOOKUP(TRUNC([3]Resultados_reescalado!DF11,3),$JI$6:$JJ$1006,2,0)</f>
        <v>5%-10%</v>
      </c>
      <c r="DG30" s="80" t="str">
        <f>VLOOKUP(TRUNC([3]Resultados_reescalado!DG11,3),$JI$6:$JJ$1006,2,0)</f>
        <v>0%-5%</v>
      </c>
      <c r="DH30" s="80" t="str">
        <f>VLOOKUP(TRUNC([3]Resultados_reescalado!DH11,3),$JI$6:$JJ$1006,2,0)</f>
        <v>0%-5%</v>
      </c>
      <c r="DI30" s="80" t="str">
        <f>VLOOKUP(TRUNC([3]Resultados_reescalado!DI11,3),$JI$6:$JJ$1006,2,0)</f>
        <v>0%-5%</v>
      </c>
      <c r="DJ30" s="80" t="str">
        <f>VLOOKUP(TRUNC([3]Resultados_reescalado!DJ11,3),$JI$6:$JJ$1006,2,0)</f>
        <v>5%-10%</v>
      </c>
      <c r="DK30" s="80" t="str">
        <f>VLOOKUP(TRUNC([3]Resultados_reescalado!DK11,3),$JI$6:$JJ$1006,2,0)</f>
        <v>0%-5%</v>
      </c>
      <c r="DL30" s="80" t="str">
        <f>VLOOKUP(TRUNC([3]Resultados_reescalado!DL11,3),$JI$6:$JJ$1006,2,0)</f>
        <v>0%-5%</v>
      </c>
      <c r="DM30" s="80" t="str">
        <f>VLOOKUP(TRUNC([3]Resultados_reescalado!DM11,3),$JI$6:$JJ$1006,2,0)</f>
        <v>0%-5%</v>
      </c>
      <c r="DN30" s="80" t="str">
        <f>VLOOKUP(TRUNC([3]Resultados_reescalado!DN11,3),$JI$6:$JJ$1006,2,0)</f>
        <v>5%-10%</v>
      </c>
      <c r="DO30" s="80" t="str">
        <f>VLOOKUP(TRUNC([3]Resultados_reescalado!DO11,3),$JI$6:$JJ$1006,2,0)</f>
        <v>5%-10%</v>
      </c>
      <c r="DP30" s="80" t="str">
        <f>VLOOKUP(TRUNC([3]Resultados_reescalado!DP11,3),$JI$6:$JJ$1006,2,0)</f>
        <v>5%-10%</v>
      </c>
      <c r="DQ30" s="80" t="str">
        <f>VLOOKUP(TRUNC([3]Resultados_reescalado!DQ11,3),$JI$6:$JJ$1006,2,0)</f>
        <v>0%-5%</v>
      </c>
      <c r="DR30" s="80" t="str">
        <f>VLOOKUP(TRUNC([3]Resultados_reescalado!DR11,3),$JI$6:$JJ$1006,2,0)</f>
        <v>0%-5%</v>
      </c>
      <c r="DS30" s="80" t="str">
        <f>VLOOKUP(TRUNC([3]Resultados_reescalado!DS11,3),$JI$6:$JJ$1006,2,0)</f>
        <v>0%-5%</v>
      </c>
      <c r="DT30" s="80" t="str">
        <f>VLOOKUP(TRUNC([3]Resultados_reescalado!DT11,3),$JI$6:$JJ$1006,2,0)</f>
        <v>0%-5%</v>
      </c>
      <c r="DU30" s="80" t="str">
        <f>VLOOKUP(TRUNC([3]Resultados_reescalado!DU11,3),$JI$6:$JJ$1006,2,0)</f>
        <v>0%-5%</v>
      </c>
      <c r="DV30" s="80" t="str">
        <f>VLOOKUP(TRUNC([3]Resultados_reescalado!DV11,3),$JI$6:$JJ$1006,2,0)</f>
        <v>0%-5%</v>
      </c>
      <c r="DW30" s="80" t="str">
        <f>VLOOKUP(TRUNC([3]Resultados_reescalado!DW11,3),$JI$6:$JJ$1006,2,0)</f>
        <v>0%-5%</v>
      </c>
      <c r="DX30" s="80" t="str">
        <f>VLOOKUP(TRUNC([3]Resultados_reescalado!DX11,3),$JI$6:$JJ$1006,2,0)</f>
        <v>0%-5%</v>
      </c>
      <c r="DY30" s="80" t="str">
        <f>VLOOKUP(TRUNC([3]Resultados_reescalado!DY11,3),$JI$6:$JJ$1006,2,0)</f>
        <v>0%-5%</v>
      </c>
      <c r="DZ30" s="80" t="str">
        <f>VLOOKUP(TRUNC([3]Resultados_reescalado!DZ11,3),$JI$6:$JJ$1006,2,0)</f>
        <v>0%-5%</v>
      </c>
      <c r="EA30" s="80" t="str">
        <f>VLOOKUP(TRUNC([3]Resultados_reescalado!EA11,3),$JI$6:$JJ$1006,2,0)</f>
        <v>0%-5%</v>
      </c>
      <c r="EB30" s="80" t="str">
        <f>VLOOKUP(TRUNC([3]Resultados_reescalado!EB11,3),$JI$6:$JJ$1006,2,0)</f>
        <v>0%-5%</v>
      </c>
      <c r="EC30" s="80" t="str">
        <f>VLOOKUP(TRUNC([3]Resultados_reescalado!EC11,3),$JI$6:$JJ$1006,2,0)</f>
        <v>0%-5%</v>
      </c>
      <c r="ED30" s="80" t="str">
        <f>VLOOKUP(TRUNC([3]Resultados_reescalado!ED11,3),$JI$6:$JJ$1006,2,0)</f>
        <v>0%-5%</v>
      </c>
      <c r="EE30" s="80" t="str">
        <f>VLOOKUP(TRUNC([3]Resultados_reescalado!EE11,3),$JI$6:$JJ$1006,2,0)</f>
        <v>0%-5%</v>
      </c>
      <c r="EF30" s="80" t="str">
        <f>VLOOKUP(TRUNC([3]Resultados_reescalado!EF11,3),$JI$6:$JJ$1006,2,0)</f>
        <v>5%-10%</v>
      </c>
      <c r="EG30" s="80" t="str">
        <f>VLOOKUP(TRUNC([3]Resultados_reescalado!EG11,3),$JI$6:$JJ$1006,2,0)</f>
        <v>5%-10%</v>
      </c>
      <c r="EH30" s="80" t="str">
        <f>VLOOKUP(TRUNC([3]Resultados_reescalado!EH11,3),$JI$6:$JJ$1006,2,0)</f>
        <v>0%-5%</v>
      </c>
      <c r="EI30" s="80" t="str">
        <f>VLOOKUP(TRUNC([3]Resultados_reescalado!EI11,3),$JI$6:$JJ$1006,2,0)</f>
        <v>0%-5%</v>
      </c>
      <c r="EJ30" s="80" t="str">
        <f>VLOOKUP(TRUNC([3]Resultados_reescalado!EJ11,3),$JI$6:$JJ$1006,2,0)</f>
        <v>0%-5%</v>
      </c>
      <c r="EK30" s="80" t="str">
        <f>VLOOKUP(TRUNC([3]Resultados_reescalado!EK11,3),$JI$6:$JJ$1006,2,0)</f>
        <v>0%-5%</v>
      </c>
      <c r="EL30" s="80" t="str">
        <f>VLOOKUP(TRUNC([3]Resultados_reescalado!EL11,3),$JI$6:$JJ$1006,2,0)</f>
        <v>0%-5%</v>
      </c>
      <c r="EM30" s="80" t="str">
        <f>VLOOKUP(TRUNC([3]Resultados_reescalado!EM11,3),$JI$6:$JJ$1006,2,0)</f>
        <v>0%-5%</v>
      </c>
      <c r="EN30" s="80" t="str">
        <f>VLOOKUP(TRUNC([3]Resultados_reescalado!EN11,3),$JI$6:$JJ$1006,2,0)</f>
        <v>0%-5%</v>
      </c>
      <c r="EO30" s="80" t="str">
        <f>VLOOKUP(TRUNC([3]Resultados_reescalado!EO11,3),$JI$6:$JJ$1006,2,0)</f>
        <v>0%-5%</v>
      </c>
      <c r="EP30" s="80" t="str">
        <f>VLOOKUP(TRUNC([3]Resultados_reescalado!EP11,3),$JI$6:$JJ$1006,2,0)</f>
        <v>0%-5%</v>
      </c>
      <c r="EQ30" s="80" t="str">
        <f>VLOOKUP(TRUNC([3]Resultados_reescalado!EQ11,3),$JI$6:$JJ$1006,2,0)</f>
        <v>0%-5%</v>
      </c>
      <c r="ER30" s="80" t="str">
        <f>VLOOKUP(TRUNC([3]Resultados_reescalado!ER11,3),$JI$6:$JJ$1006,2,0)</f>
        <v>0%-5%</v>
      </c>
      <c r="ES30" s="80" t="str">
        <f>VLOOKUP(TRUNC([3]Resultados_reescalado!ES11,3),$JI$6:$JJ$1006,2,0)</f>
        <v>5%-10%</v>
      </c>
      <c r="ET30" s="80" t="str">
        <f>VLOOKUP(TRUNC([3]Resultados_reescalado!ET11,3),$JI$6:$JJ$1006,2,0)</f>
        <v>0%-5%</v>
      </c>
      <c r="EU30" s="80" t="str">
        <f>VLOOKUP(TRUNC([3]Resultados_reescalado!EU11,3),$JI$6:$JJ$1006,2,0)</f>
        <v>0%-5%</v>
      </c>
      <c r="EV30" s="80" t="str">
        <f>VLOOKUP(TRUNC([3]Resultados_reescalado!EV11,3),$JI$6:$JJ$1006,2,0)</f>
        <v>10%-20%</v>
      </c>
      <c r="EW30" s="80" t="str">
        <f>VLOOKUP(TRUNC([3]Resultados_reescalado!EW11,3),$JI$6:$JJ$1006,2,0)</f>
        <v>5%-10%</v>
      </c>
      <c r="EX30" s="80" t="str">
        <f>VLOOKUP(TRUNC([3]Resultados_reescalado!EX11,3),$JI$6:$JJ$1006,2,0)</f>
        <v>10%-20%</v>
      </c>
      <c r="EY30" s="80" t="str">
        <f>VLOOKUP(TRUNC([3]Resultados_reescalado!EY11,3),$JI$6:$JJ$1006,2,0)</f>
        <v>5%-10%</v>
      </c>
      <c r="EZ30" s="80" t="str">
        <f>VLOOKUP(TRUNC([3]Resultados_reescalado!EZ11,3),$JI$6:$JJ$1006,2,0)</f>
        <v>50%-60%</v>
      </c>
      <c r="FA30" s="80" t="str">
        <f>VLOOKUP(TRUNC([3]Resultados_reescalado!FA11,3),$JI$6:$JJ$1006,2,0)</f>
        <v>50%-60%</v>
      </c>
      <c r="FB30" s="80" t="str">
        <f>VLOOKUP(TRUNC([3]Resultados_reescalado!FB11,3),$JI$6:$JJ$1006,2,0)</f>
        <v>40%-50%</v>
      </c>
      <c r="FC30" s="80" t="str">
        <f>VLOOKUP(TRUNC([3]Resultados_reescalado!FC11,3),$JI$6:$JJ$1006,2,0)</f>
        <v>50%-60%</v>
      </c>
      <c r="FD30" s="80" t="str">
        <f>VLOOKUP(TRUNC([3]Resultados_reescalado!FD11,3),$JI$6:$JJ$1006,2,0)</f>
        <v>70%-80%</v>
      </c>
      <c r="FE30" s="80" t="str">
        <f>VLOOKUP(TRUNC([3]Resultados_reescalado!FE11,3),$JI$6:$JJ$1006,2,0)</f>
        <v>80%-90%</v>
      </c>
      <c r="FF30" s="80" t="str">
        <f>VLOOKUP(TRUNC([3]Resultados_reescalado!FF11,3),$JI$6:$JJ$1006,2,0)</f>
        <v>90%-100%</v>
      </c>
      <c r="FG30" s="80" t="str">
        <f>VLOOKUP(TRUNC([3]Resultados_reescalado!FG11,3),$JI$6:$JJ$1006,2,0)</f>
        <v>90%-100%</v>
      </c>
      <c r="FH30" s="80" t="str">
        <f>VLOOKUP(TRUNC([3]Resultados_reescalado!FH11,3),$JI$6:$JJ$1006,2,0)</f>
        <v>90%-100%</v>
      </c>
      <c r="FI30" s="80" t="str">
        <f>VLOOKUP(TRUNC([3]Resultados_reescalado!FI11,3),$JI$6:$JJ$1006,2,0)</f>
        <v>90%-100%</v>
      </c>
      <c r="FJ30" s="80" t="str">
        <f>VLOOKUP(TRUNC([3]Resultados_reescalado!FJ11,3),$JI$6:$JJ$1006,2,0)</f>
        <v>80%-90%</v>
      </c>
      <c r="FK30" s="80" t="str">
        <f>VLOOKUP(TRUNC([3]Resultados_reescalado!FK11,3),$JI$6:$JJ$1006,2,0)</f>
        <v>80%-90%</v>
      </c>
      <c r="FL30" s="80" t="str">
        <f>VLOOKUP(TRUNC([3]Resultados_reescalado!FL11,3),$JI$6:$JJ$1006,2,0)</f>
        <v>80%-90%</v>
      </c>
      <c r="FM30" s="80" t="str">
        <f>VLOOKUP(TRUNC([3]Resultados_reescalado!FM11,3),$JI$6:$JJ$1006,2,0)</f>
        <v>80%-90%</v>
      </c>
      <c r="FN30" s="80" t="str">
        <f>VLOOKUP(TRUNC([3]Resultados_reescalado!FN11,3),$JI$6:$JJ$1006,2,0)</f>
        <v>80%-90%</v>
      </c>
      <c r="FO30" s="80" t="str">
        <f>VLOOKUP(TRUNC([3]Resultados_reescalado!FO11,3),$JI$6:$JJ$1006,2,0)</f>
        <v>80%-90%</v>
      </c>
      <c r="FP30" s="80" t="str">
        <f>VLOOKUP(TRUNC([3]Resultados_reescalado!FP11,3),$JI$6:$JJ$1006,2,0)</f>
        <v>80%-90%</v>
      </c>
      <c r="FQ30" s="80" t="str">
        <f>VLOOKUP(TRUNC([3]Resultados_reescalado!FQ11,3),$JI$6:$JJ$1006,2,0)</f>
        <v>80%-90%</v>
      </c>
      <c r="FR30" s="80" t="str">
        <f>VLOOKUP(TRUNC([3]Resultados_reescalado!FR11,3),$JI$6:$JJ$1006,2,0)</f>
        <v>80%-90%</v>
      </c>
      <c r="FS30" s="80" t="str">
        <f>VLOOKUP(TRUNC([3]Resultados_reescalado!FS11,3),$JI$6:$JJ$1006,2,0)</f>
        <v>80%-90%</v>
      </c>
      <c r="FT30" s="80" t="str">
        <f>VLOOKUP(TRUNC([3]Resultados_reescalado!FT11,3),$JI$6:$JJ$1006,2,0)</f>
        <v>80%-90%</v>
      </c>
      <c r="FU30" s="80" t="str">
        <f>VLOOKUP(TRUNC([3]Resultados_reescalado!FU11,3),$JI$6:$JJ$1006,2,0)</f>
        <v>80%-90%</v>
      </c>
      <c r="FV30" s="80" t="str">
        <f>VLOOKUP(TRUNC([3]Resultados_reescalado!FV11,3),$JI$6:$JJ$1006,2,0)</f>
        <v>80%-90%</v>
      </c>
      <c r="FW30" s="80" t="str">
        <f>VLOOKUP(TRUNC([3]Resultados_reescalado!FW11,3),$JI$6:$JJ$1006,2,0)</f>
        <v>80%-90%</v>
      </c>
      <c r="FX30" s="80" t="str">
        <f>VLOOKUP(TRUNC([3]Resultados_reescalado!FX11,3),$JI$6:$JJ$1006,2,0)</f>
        <v>80%-90%</v>
      </c>
      <c r="FY30" s="80" t="str">
        <f>VLOOKUP(TRUNC([3]Resultados_reescalado!FY11,3),$JI$6:$JJ$1006,2,0)</f>
        <v>80%-90%</v>
      </c>
      <c r="FZ30" s="80" t="str">
        <f>VLOOKUP(TRUNC([3]Resultados_reescalado!FZ11,3),$JI$6:$JJ$1006,2,0)</f>
        <v>80%-90%</v>
      </c>
      <c r="GA30" s="80" t="str">
        <f>VLOOKUP(TRUNC([3]Resultados_reescalado!GA11,3),$JI$6:$JJ$1006,2,0)</f>
        <v>70%-80%</v>
      </c>
      <c r="GB30" s="80" t="str">
        <f>VLOOKUP(TRUNC([3]Resultados_reescalado!GB11,3),$JI$6:$JJ$1006,2,0)</f>
        <v>70%-80%</v>
      </c>
      <c r="GC30" s="80" t="str">
        <f>VLOOKUP(TRUNC([3]Resultados_reescalado!GC11,3),$JI$6:$JJ$1006,2,0)</f>
        <v>80%-90%</v>
      </c>
      <c r="GD30" s="80" t="str">
        <f>VLOOKUP(TRUNC([3]Resultados_reescalado!GD11,3),$JI$6:$JJ$1006,2,0)</f>
        <v>90%-100%</v>
      </c>
      <c r="GE30" s="80" t="str">
        <f>VLOOKUP(TRUNC([3]Resultados_reescalado!GE11,3),$JI$6:$JJ$1006,2,0)</f>
        <v>90%-100%</v>
      </c>
      <c r="GF30" s="80" t="str">
        <f>VLOOKUP(TRUNC([3]Resultados_reescalado!GF11,3),$JI$6:$JJ$1006,2,0)</f>
        <v>80%-90%</v>
      </c>
      <c r="GG30" s="80" t="str">
        <f>VLOOKUP(TRUNC([3]Resultados_reescalado!GG11,3),$JI$6:$JJ$1006,2,0)</f>
        <v>70%-80%</v>
      </c>
      <c r="GH30" s="80" t="str">
        <f>VLOOKUP(TRUNC([3]Resultados_reescalado!GH11,3),$JI$6:$JJ$1006,2,0)</f>
        <v>40%-50%</v>
      </c>
      <c r="GI30" s="80" t="str">
        <f>VLOOKUP(TRUNC([3]Resultados_reescalado!GI11,3),$JI$6:$JJ$1006,2,0)</f>
        <v>20%-30%</v>
      </c>
      <c r="GJ30" s="80" t="str">
        <f>VLOOKUP(TRUNC([3]Resultados_reescalado!GJ11,3),$JI$6:$JJ$1006,2,0)</f>
        <v>10%-20%</v>
      </c>
      <c r="GK30" s="80" t="str">
        <f>VLOOKUP(TRUNC([3]Resultados_reescalado!GK11,3),$JI$6:$JJ$1006,2,0)</f>
        <v>30%-40%</v>
      </c>
      <c r="GL30" s="80" t="str">
        <f>VLOOKUP(TRUNC([3]Resultados_reescalado!GL11,3),$JI$6:$JJ$1006,2,0)</f>
        <v>40%-50%</v>
      </c>
      <c r="GM30" s="80" t="str">
        <f>VLOOKUP(TRUNC([3]Resultados_reescalado!GM11,3),$JI$6:$JJ$1006,2,0)</f>
        <v>50%-60%</v>
      </c>
      <c r="GN30" s="80" t="str">
        <f>VLOOKUP(TRUNC([3]Resultados_reescalado!GN11,3),$JI$6:$JJ$1006,2,0)</f>
        <v>40%-50%</v>
      </c>
      <c r="GO30" s="80" t="str">
        <f>VLOOKUP(TRUNC([3]Resultados_reescalado!GO11,3),$JI$6:$JJ$1006,2,0)</f>
        <v>40%-50%</v>
      </c>
      <c r="GP30" s="80" t="str">
        <f>VLOOKUP(TRUNC([3]Resultados_reescalado!GP11,3),$JI$6:$JJ$1006,2,0)</f>
        <v>40%-50%</v>
      </c>
      <c r="GQ30" s="80" t="str">
        <f>VLOOKUP(TRUNC([3]Resultados_reescalado!GQ11,3),$JI$6:$JJ$1006,2,0)</f>
        <v>60%-70%</v>
      </c>
      <c r="GR30" s="80" t="str">
        <f>VLOOKUP(TRUNC([3]Resultados_reescalado!GR11,3),$JI$6:$JJ$1006,2,0)</f>
        <v>30%-40%</v>
      </c>
      <c r="GS30" s="80" t="str">
        <f>VLOOKUP(TRUNC([3]Resultados_reescalado!GS11,3),$JI$6:$JJ$1006,2,0)</f>
        <v>70%-80%</v>
      </c>
      <c r="GT30" s="80" t="str">
        <f>VLOOKUP(TRUNC([3]Resultados_reescalado!GT11,3),$JI$6:$JJ$1006,2,0)</f>
        <v>80%-90%</v>
      </c>
      <c r="GU30" s="80" t="str">
        <f>VLOOKUP(TRUNC([3]Resultados_reescalado!GU11,3),$JI$6:$JJ$1006,2,0)</f>
        <v>80%-90%</v>
      </c>
      <c r="GV30" s="80" t="str">
        <f>VLOOKUP(TRUNC([3]Resultados_reescalado!GV11,3),$JI$6:$JJ$1006,2,0)</f>
        <v>70%-80%</v>
      </c>
      <c r="GW30" s="80" t="str">
        <f>VLOOKUP(TRUNC([3]Resultados_reescalado!GW11,3),$JI$6:$JJ$1006,2,0)</f>
        <v>70%-80%</v>
      </c>
      <c r="GX30" s="80" t="str">
        <f>VLOOKUP(TRUNC([3]Resultados_reescalado!GX11,3),$JI$6:$JJ$1006,2,0)</f>
        <v>80%-90%</v>
      </c>
      <c r="GY30" s="80" t="str">
        <f>VLOOKUP(TRUNC([3]Resultados_reescalado!GY11,3),$JI$6:$JJ$1006,2,0)</f>
        <v>80%-90%</v>
      </c>
      <c r="GZ30" s="80" t="str">
        <f>VLOOKUP(TRUNC([3]Resultados_reescalado!GZ11,3),$JI$6:$JJ$1006,2,0)</f>
        <v>80%-90%</v>
      </c>
      <c r="HA30" s="80" t="str">
        <f>VLOOKUP(TRUNC([3]Resultados_reescalado!HA11,3),$JI$6:$JJ$1006,2,0)</f>
        <v>70%-80%</v>
      </c>
      <c r="HB30" s="80" t="str">
        <f>VLOOKUP(TRUNC([3]Resultados_reescalado!HB11,3),$JI$6:$JJ$1006,2,0)</f>
        <v>80%-90%</v>
      </c>
      <c r="HC30" s="80" t="str">
        <f>VLOOKUP(TRUNC([3]Resultados_reescalado!HC11,3),$JI$6:$JJ$1006,2,0)</f>
        <v>90%-100%</v>
      </c>
      <c r="HD30" s="80" t="str">
        <f>VLOOKUP(TRUNC([3]Resultados_reescalado!HD11,3),$JI$6:$JJ$1006,2,0)</f>
        <v>60%-70%</v>
      </c>
      <c r="HE30" s="80" t="str">
        <f>VLOOKUP(TRUNC([3]Resultados_reescalado!HE11,3),$JI$6:$JJ$1006,2,0)</f>
        <v>50%-60%</v>
      </c>
      <c r="HF30" s="80" t="str">
        <f>VLOOKUP(TRUNC([3]Resultados_reescalado!HF11,3),$JI$6:$JJ$1006,2,0)</f>
        <v>60%-70%</v>
      </c>
      <c r="HG30" s="80" t="str">
        <f>VLOOKUP(TRUNC([3]Resultados_reescalado!HG11,3),$JI$6:$JJ$1006,2,0)</f>
        <v>60%-70%</v>
      </c>
      <c r="HH30" s="80" t="str">
        <f>VLOOKUP(TRUNC([3]Resultados_reescalado!HH11,3),$JI$6:$JJ$1006,2,0)</f>
        <v>50%-60%</v>
      </c>
      <c r="HI30" s="80" t="str">
        <f>VLOOKUP(TRUNC([3]Resultados_reescalado!HI11,3),$JI$6:$JJ$1006,2,0)</f>
        <v>40%-50%</v>
      </c>
      <c r="HJ30" s="80" t="str">
        <f>VLOOKUP(TRUNC([3]Resultados_reescalado!HJ11,3),$JI$6:$JJ$1006,2,0)</f>
        <v>50%-60%</v>
      </c>
      <c r="HK30" s="80" t="str">
        <f>VLOOKUP(TRUNC([3]Resultados_reescalado!HK11,3),$JI$6:$JJ$1006,2,0)</f>
        <v>60%-70%</v>
      </c>
      <c r="HL30" s="80" t="str">
        <f>VLOOKUP(TRUNC([3]Resultados_reescalado!HL11,3),$JI$6:$JJ$1006,2,0)</f>
        <v>60%-70%</v>
      </c>
      <c r="HM30" s="80" t="str">
        <f>VLOOKUP(TRUNC([3]Resultados_reescalado!HM11,3),$JI$6:$JJ$1006,2,0)</f>
        <v>60%-70%</v>
      </c>
      <c r="HN30" s="80" t="str">
        <f>VLOOKUP(TRUNC([3]Resultados_reescalado!HN11,3),$JI$6:$JJ$1006,2,0)</f>
        <v>60%-70%</v>
      </c>
      <c r="HO30" s="80" t="str">
        <f>VLOOKUP(TRUNC([3]Resultados_reescalado!HO11,3),$JI$6:$JJ$1006,2,0)</f>
        <v>60%-70%</v>
      </c>
      <c r="HP30" s="80" t="str">
        <f>VLOOKUP(TRUNC([3]Resultados_reescalado!HP11,3),$JI$6:$JJ$1006,2,0)</f>
        <v>60%-70%</v>
      </c>
      <c r="HQ30" s="80" t="str">
        <f>VLOOKUP(TRUNC([3]Resultados_reescalado!HQ11,3),$JI$6:$JJ$1006,2,0)</f>
        <v>60%-70%</v>
      </c>
      <c r="HR30" s="80" t="str">
        <f>VLOOKUP(TRUNC([3]Resultados_reescalado!HR11,3),$JI$6:$JJ$1006,2,0)</f>
        <v>60%-70%</v>
      </c>
      <c r="HS30" s="80" t="str">
        <f>VLOOKUP(TRUNC([3]Resultados_reescalado!HS11,3),$JI$6:$JJ$1006,2,0)</f>
        <v>60%-70%</v>
      </c>
      <c r="HT30" s="80" t="str">
        <f>VLOOKUP(TRUNC([3]Resultados_reescalado!HT11,3),$JI$6:$JJ$1006,2,0)</f>
        <v>60%-70%</v>
      </c>
      <c r="HU30" s="80" t="str">
        <f>VLOOKUP(TRUNC([3]Resultados_reescalado!HU11,3),$JI$6:$JJ$1006,2,0)</f>
        <v>60%-70%</v>
      </c>
      <c r="HV30" s="80" t="str">
        <f>VLOOKUP(TRUNC([3]Resultados_reescalado!HV11,3),$JI$6:$JJ$1006,2,0)</f>
        <v>60%-70%</v>
      </c>
      <c r="HW30" s="80" t="str">
        <f>VLOOKUP(TRUNC([3]Resultados_reescalado!HW11,3),$JI$6:$JJ$1006,2,0)</f>
        <v>60%-70%</v>
      </c>
      <c r="HX30" s="80" t="str">
        <f>VLOOKUP(TRUNC([3]Resultados_reescalado!HX11,3),$JI$6:$JJ$1006,2,0)</f>
        <v>60%-70%</v>
      </c>
      <c r="HY30" s="80" t="str">
        <f>VLOOKUP(TRUNC([3]Resultados_reescalado!HY11,3),$JI$6:$JJ$1006,2,0)</f>
        <v>70%-80%</v>
      </c>
      <c r="HZ30" s="80" t="str">
        <f>VLOOKUP(TRUNC([3]Resultados_reescalado!HZ11,3),$JI$6:$JJ$1006,2,0)</f>
        <v>60%-70%</v>
      </c>
      <c r="IA30" s="80" t="str">
        <f>VLOOKUP(TRUNC([3]Resultados_reescalado!IA11,3),$JI$6:$JJ$1006,2,0)</f>
        <v>60%-70%</v>
      </c>
      <c r="IB30" s="80" t="str">
        <f>VLOOKUP(TRUNC([3]Resultados_reescalado!IB11,3),$JI$6:$JJ$1006,2,0)</f>
        <v>70%-80%</v>
      </c>
      <c r="IC30" s="80" t="str">
        <f>VLOOKUP(TRUNC([3]Resultados_reescalado!IC11,3),$JI$6:$JJ$1006,2,0)</f>
        <v>90%-100%</v>
      </c>
      <c r="ID30" s="80" t="str">
        <f>VLOOKUP(TRUNC([3]Resultados_reescalado!ID11,3),$JI$6:$JJ$1006,2,0)</f>
        <v>90%-100%</v>
      </c>
      <c r="IE30" s="80" t="str">
        <f>VLOOKUP(TRUNC([3]Resultados_reescalado!IE11,3),$JI$6:$JJ$1006,2,0)</f>
        <v>90%-100%</v>
      </c>
      <c r="IF30" s="80" t="str">
        <f>VLOOKUP(TRUNC([3]Resultados_reescalado!IF11,3),$JI$6:$JJ$1006,2,0)</f>
        <v>90%-100%</v>
      </c>
      <c r="IG30" s="80" t="str">
        <f>VLOOKUP(TRUNC([3]Resultados_reescalado!IG11,3),$JI$6:$JJ$1006,2,0)</f>
        <v>90%-100%</v>
      </c>
      <c r="IH30" s="80" t="str">
        <f>VLOOKUP(TRUNC([3]Resultados_reescalado!IH11,3),$JI$6:$JJ$1006,2,0)</f>
        <v>90%-100%</v>
      </c>
      <c r="II30" s="80" t="str">
        <f>VLOOKUP(TRUNC([3]Resultados_reescalado!II11,3),$JI$6:$JJ$1006,2,0)</f>
        <v>80%-90%</v>
      </c>
      <c r="IJ30" s="80" t="str">
        <f>VLOOKUP(TRUNC([3]Resultados_reescalado!IJ11,3),$JI$6:$JJ$1006,2,0)</f>
        <v>90%-100%</v>
      </c>
      <c r="IK30" s="80" t="str">
        <f>VLOOKUP(TRUNC([3]Resultados_reescalado!IK11,3),$JI$6:$JJ$1006,2,0)</f>
        <v>90%-100%</v>
      </c>
      <c r="IL30" s="80" t="str">
        <f>VLOOKUP(TRUNC([3]Resultados_reescalado!IL11,3),$JI$6:$JJ$1006,2,0)</f>
        <v>90%-100%</v>
      </c>
      <c r="IM30" s="80" t="str">
        <f>VLOOKUP(TRUNC([3]Resultados_reescalado!IM11,3),$JI$6:$JJ$1006,2,0)</f>
        <v>90%-100%</v>
      </c>
      <c r="IN30" s="80" t="str">
        <f>VLOOKUP(TRUNC([3]Resultados_reescalado!IN11,3),$JI$6:$JJ$1006,2,0)</f>
        <v>90%-100%</v>
      </c>
      <c r="IO30" s="80" t="str">
        <f>VLOOKUP(TRUNC([3]Resultados_reescalado!IO11,3),$JI$6:$JJ$1006,2,0)</f>
        <v>90%-100%</v>
      </c>
      <c r="IP30" s="80" t="str">
        <f>VLOOKUP(TRUNC([3]Resultados_reescalado!IP11,3),$JI$6:$JJ$1006,2,0)</f>
        <v>90%-100%</v>
      </c>
      <c r="IQ30" s="80" t="str">
        <f>VLOOKUP(TRUNC([3]Resultados_reescalado!IQ11,3),$JI$6:$JJ$1006,2,0)</f>
        <v>80%-90%</v>
      </c>
      <c r="IR30" s="80" t="str">
        <f>VLOOKUP(TRUNC([3]Resultados_reescalado!IR11,3),$JI$6:$JJ$1006,2,0)</f>
        <v>80%-90%</v>
      </c>
      <c r="IS30" s="80" t="str">
        <f>VLOOKUP(TRUNC([3]Resultados_reescalado!IS11,3),$JI$6:$JJ$1006,2,0)</f>
        <v>90%-100%</v>
      </c>
      <c r="IT30" s="80" t="str">
        <f>VLOOKUP(TRUNC([3]Resultados_reescalado!IT11,3),$JI$6:$JJ$1006,2,0)</f>
        <v>90%-100%</v>
      </c>
      <c r="IU30" s="80" t="str">
        <f>VLOOKUP(TRUNC([3]Resultados_reescalado!IU11,3),$JI$6:$JJ$1006,2,0)</f>
        <v>90%-100%</v>
      </c>
      <c r="IV30" s="80" t="str">
        <f>VLOOKUP(TRUNC([3]Resultados_reescalado!IV11,3),$JI$6:$JJ$1006,2,0)</f>
        <v>90%-100%</v>
      </c>
      <c r="IW30" s="80" t="str">
        <f>VLOOKUP(TRUNC([3]Resultados_reescalado!IW11,3),$JI$6:$JJ$1006,2,0)</f>
        <v>90%-100%</v>
      </c>
      <c r="IX30" s="80" t="str">
        <f>VLOOKUP(TRUNC([3]Resultados_reescalado!IX11,3),$JI$6:$JJ$1006,2,0)</f>
        <v>90%-100%</v>
      </c>
      <c r="IY30" s="80" t="str">
        <f>VLOOKUP(TRUNC([3]Resultados_reescalado!IY11,3),$JI$6:$JJ$1006,2,0)</f>
        <v>90%-100%</v>
      </c>
      <c r="IZ30" s="80" t="str">
        <f>VLOOKUP(TRUNC([3]Resultados_reescalado!IZ11,3),$JI$6:$JJ$1006,2,0)</f>
        <v>90%-100%</v>
      </c>
      <c r="JA30" s="80" t="str">
        <f>VLOOKUP(TRUNC([3]Resultados_reescalado!JA11,3),$JI$6:$JJ$1006,2,0)</f>
        <v>90%-100%</v>
      </c>
      <c r="JB30" s="80" t="str">
        <f>VLOOKUP(TRUNC([3]Resultados_reescalado!JB11,3),$JI$6:$JJ$1006,2,0)</f>
        <v>90%-100%</v>
      </c>
      <c r="JC30" s="80" t="str">
        <f>VLOOKUP(TRUNC([3]Resultados_reescalado!JC11,3),$JI$6:$JJ$1006,2,0)</f>
        <v>90%-100%</v>
      </c>
      <c r="JD30" s="80" t="str">
        <f>VLOOKUP(TRUNC([3]Resultados_reescalado!JD11,3),$JI$6:$JJ$1006,2,0)</f>
        <v>90%-100%</v>
      </c>
      <c r="JE30" s="80" t="str">
        <f>VLOOKUP(TRUNC([3]Resultados_reescalado!JE11,3),$JI$6:$JJ$1006,2,0)</f>
        <v>90%-100%</v>
      </c>
      <c r="JF30" s="80" t="str">
        <f>VLOOKUP(TRUNC([3]Resultados_reescalado!JF11,3),$JI$6:$JJ$1006,2,0)</f>
        <v>90%-100%</v>
      </c>
      <c r="JG30" s="80"/>
      <c r="JI30">
        <v>2.4E-2</v>
      </c>
      <c r="JJ30" t="s">
        <v>141</v>
      </c>
    </row>
    <row r="31" spans="1:270">
      <c r="A31">
        <f>([3]Resultados_reescalado!A12)*100</f>
        <v>10</v>
      </c>
      <c r="B31" s="80" t="str">
        <f>VLOOKUP(TRUNC([3]Resultados_reescalado!B12,3),$JI$6:$JJ$1006,2,0)</f>
        <v>90%-100%</v>
      </c>
      <c r="C31" s="80" t="str">
        <f>VLOOKUP(TRUNC([3]Resultados_reescalado!C12,3),$JI$6:$JJ$1006,2,0)</f>
        <v>90%-100%</v>
      </c>
      <c r="D31" s="80" t="str">
        <f>VLOOKUP(TRUNC([3]Resultados_reescalado!D12,3),$JI$6:$JJ$1006,2,0)</f>
        <v>80%-90%</v>
      </c>
      <c r="E31" s="80" t="str">
        <f>VLOOKUP(TRUNC([3]Resultados_reescalado!E12,3),$JI$6:$JJ$1006,2,0)</f>
        <v>90%-100%</v>
      </c>
      <c r="F31" s="80" t="str">
        <f>VLOOKUP(TRUNC([3]Resultados_reescalado!F12,3),$JI$6:$JJ$1006,2,0)</f>
        <v>90%-100%</v>
      </c>
      <c r="G31" s="80" t="str">
        <f>VLOOKUP(TRUNC([3]Resultados_reescalado!G12,3),$JI$6:$JJ$1006,2,0)</f>
        <v>90%-100%</v>
      </c>
      <c r="H31" s="80" t="str">
        <f>VLOOKUP(TRUNC([3]Resultados_reescalado!H12,3),$JI$6:$JJ$1006,2,0)</f>
        <v>90%-100%</v>
      </c>
      <c r="I31" s="80" t="str">
        <f>VLOOKUP(TRUNC([3]Resultados_reescalado!I12,3),$JI$6:$JJ$1006,2,0)</f>
        <v>80%-90%</v>
      </c>
      <c r="J31" s="80" t="str">
        <f>VLOOKUP(TRUNC([3]Resultados_reescalado!J12,3),$JI$6:$JJ$1006,2,0)</f>
        <v>90%-100%</v>
      </c>
      <c r="K31" s="80" t="str">
        <f>VLOOKUP(TRUNC([3]Resultados_reescalado!K12,3),$JI$6:$JJ$1006,2,0)</f>
        <v>80%-90%</v>
      </c>
      <c r="L31" s="80" t="str">
        <f>VLOOKUP(TRUNC([3]Resultados_reescalado!L12,3),$JI$6:$JJ$1006,2,0)</f>
        <v>90%-100%</v>
      </c>
      <c r="M31" s="80" t="str">
        <f>VLOOKUP(TRUNC([3]Resultados_reescalado!M12,3),$JI$6:$JJ$1006,2,0)</f>
        <v>80%-90%</v>
      </c>
      <c r="N31" s="80" t="str">
        <f>VLOOKUP(TRUNC([3]Resultados_reescalado!N12,3),$JI$6:$JJ$1006,2,0)</f>
        <v>60%-70%</v>
      </c>
      <c r="O31" s="80" t="str">
        <f>VLOOKUP(TRUNC([3]Resultados_reescalado!O12,3),$JI$6:$JJ$1006,2,0)</f>
        <v>50%-60%</v>
      </c>
      <c r="P31" s="80" t="str">
        <f>VLOOKUP(TRUNC([3]Resultados_reescalado!P12,3),$JI$6:$JJ$1006,2,0)</f>
        <v>60%-70%</v>
      </c>
      <c r="Q31" s="80" t="str">
        <f>VLOOKUP(TRUNC([3]Resultados_reescalado!Q12,3),$JI$6:$JJ$1006,2,0)</f>
        <v>60%-70%</v>
      </c>
      <c r="R31" s="80" t="str">
        <f>VLOOKUP(TRUNC([3]Resultados_reescalado!R12,3),$JI$6:$JJ$1006,2,0)</f>
        <v>30%-40%</v>
      </c>
      <c r="S31" s="80" t="str">
        <f>VLOOKUP(TRUNC([3]Resultados_reescalado!S12,3),$JI$6:$JJ$1006,2,0)</f>
        <v>20%-30%</v>
      </c>
      <c r="T31" s="80" t="str">
        <f>VLOOKUP(TRUNC([3]Resultados_reescalado!T12,3),$JI$6:$JJ$1006,2,0)</f>
        <v>30%-40%</v>
      </c>
      <c r="U31" s="80" t="str">
        <f>VLOOKUP(TRUNC([3]Resultados_reescalado!U12,3),$JI$6:$JJ$1006,2,0)</f>
        <v>20%-30%</v>
      </c>
      <c r="V31" s="80" t="str">
        <f>VLOOKUP(TRUNC([3]Resultados_reescalado!V12,3),$JI$6:$JJ$1006,2,0)</f>
        <v>20%-30%</v>
      </c>
      <c r="W31" s="80" t="str">
        <f>VLOOKUP(TRUNC([3]Resultados_reescalado!W12,3),$JI$6:$JJ$1006,2,0)</f>
        <v>20%-30%</v>
      </c>
      <c r="X31" s="80" t="str">
        <f>VLOOKUP(TRUNC([3]Resultados_reescalado!X12,3),$JI$6:$JJ$1006,2,0)</f>
        <v>30%-40%</v>
      </c>
      <c r="Y31" s="80" t="str">
        <f>VLOOKUP(TRUNC([3]Resultados_reescalado!Y12,3),$JI$6:$JJ$1006,2,0)</f>
        <v>30%-40%</v>
      </c>
      <c r="Z31" s="80" t="str">
        <f>VLOOKUP(TRUNC([3]Resultados_reescalado!Z12,3),$JI$6:$JJ$1006,2,0)</f>
        <v>20%-30%</v>
      </c>
      <c r="AA31" s="80" t="str">
        <f>VLOOKUP(TRUNC([3]Resultados_reescalado!AA12,3),$JI$6:$JJ$1006,2,0)</f>
        <v>20%-30%</v>
      </c>
      <c r="AB31" s="80" t="str">
        <f>VLOOKUP(TRUNC([3]Resultados_reescalado!AB12,3),$JI$6:$JJ$1006,2,0)</f>
        <v>30%-40%</v>
      </c>
      <c r="AC31" s="80" t="str">
        <f>VLOOKUP(TRUNC([3]Resultados_reescalado!AC12,3),$JI$6:$JJ$1006,2,0)</f>
        <v>20%-30%</v>
      </c>
      <c r="AD31" s="80" t="str">
        <f>VLOOKUP(TRUNC([3]Resultados_reescalado!AD12,3),$JI$6:$JJ$1006,2,0)</f>
        <v>20%-30%</v>
      </c>
      <c r="AE31" s="80" t="str">
        <f>VLOOKUP(TRUNC([3]Resultados_reescalado!AE12,3),$JI$6:$JJ$1006,2,0)</f>
        <v>40%-50%</v>
      </c>
      <c r="AF31" s="80" t="str">
        <f>VLOOKUP(TRUNC([3]Resultados_reescalado!AF12,3),$JI$6:$JJ$1006,2,0)</f>
        <v>20%-30%</v>
      </c>
      <c r="AG31" s="80" t="str">
        <f>VLOOKUP(TRUNC([3]Resultados_reescalado!AG12,3),$JI$6:$JJ$1006,2,0)</f>
        <v>30%-40%</v>
      </c>
      <c r="AH31" s="80" t="str">
        <f>VLOOKUP(TRUNC([3]Resultados_reescalado!AH12,3),$JI$6:$JJ$1006,2,0)</f>
        <v>10%-20%</v>
      </c>
      <c r="AI31" s="80" t="str">
        <f>VLOOKUP(TRUNC([3]Resultados_reescalado!AI12,3),$JI$6:$JJ$1006,2,0)</f>
        <v>30%-40%</v>
      </c>
      <c r="AJ31" s="80" t="str">
        <f>VLOOKUP(TRUNC([3]Resultados_reescalado!AJ12,3),$JI$6:$JJ$1006,2,0)</f>
        <v>40%-50%</v>
      </c>
      <c r="AK31" s="80" t="str">
        <f>VLOOKUP(TRUNC([3]Resultados_reescalado!AK12,3),$JI$6:$JJ$1006,2,0)</f>
        <v>50%-60%</v>
      </c>
      <c r="AL31" s="80" t="str">
        <f>VLOOKUP(TRUNC([3]Resultados_reescalado!AL12,3),$JI$6:$JJ$1006,2,0)</f>
        <v>50%-60%</v>
      </c>
      <c r="AM31" s="80" t="str">
        <f>VLOOKUP(TRUNC([3]Resultados_reescalado!AM12,3),$JI$6:$JJ$1006,2,0)</f>
        <v>50%-60%</v>
      </c>
      <c r="AN31" s="80" t="str">
        <f>VLOOKUP(TRUNC([3]Resultados_reescalado!AN12,3),$JI$6:$JJ$1006,2,0)</f>
        <v>50%-60%</v>
      </c>
      <c r="AO31" s="80" t="str">
        <f>VLOOKUP(TRUNC([3]Resultados_reescalado!AO12,3),$JI$6:$JJ$1006,2,0)</f>
        <v>50%-60%</v>
      </c>
      <c r="AP31" s="80" t="str">
        <f>VLOOKUP(TRUNC([3]Resultados_reescalado!AP12,3),$JI$6:$JJ$1006,2,0)</f>
        <v>50%-60%</v>
      </c>
      <c r="AQ31" s="80" t="str">
        <f>VLOOKUP(TRUNC([3]Resultados_reescalado!AQ12,3),$JI$6:$JJ$1006,2,0)</f>
        <v>50%-60%</v>
      </c>
      <c r="AR31" s="80" t="str">
        <f>VLOOKUP(TRUNC([3]Resultados_reescalado!AR12,3),$JI$6:$JJ$1006,2,0)</f>
        <v>50%-60%</v>
      </c>
      <c r="AS31" s="80" t="str">
        <f>VLOOKUP(TRUNC([3]Resultados_reescalado!AS12,3),$JI$6:$JJ$1006,2,0)</f>
        <v>50%-60%</v>
      </c>
      <c r="AT31" s="80" t="str">
        <f>VLOOKUP(TRUNC([3]Resultados_reescalado!AT12,3),$JI$6:$JJ$1006,2,0)</f>
        <v>60%-70%</v>
      </c>
      <c r="AU31" s="80" t="str">
        <f>VLOOKUP(TRUNC([3]Resultados_reescalado!AU12,3),$JI$6:$JJ$1006,2,0)</f>
        <v>70%-80%</v>
      </c>
      <c r="AV31" s="80" t="str">
        <f>VLOOKUP(TRUNC([3]Resultados_reescalado!AV12,3),$JI$6:$JJ$1006,2,0)</f>
        <v>50%-60%</v>
      </c>
      <c r="AW31" s="80" t="str">
        <f>VLOOKUP(TRUNC([3]Resultados_reescalado!AW12,3),$JI$6:$JJ$1006,2,0)</f>
        <v>80%-90%</v>
      </c>
      <c r="AX31" s="80" t="str">
        <f>VLOOKUP(TRUNC([3]Resultados_reescalado!AX12,3),$JI$6:$JJ$1006,2,0)</f>
        <v>30%-40%</v>
      </c>
      <c r="AY31" s="80" t="str">
        <f>VLOOKUP(TRUNC([3]Resultados_reescalado!AY12,3),$JI$6:$JJ$1006,2,0)</f>
        <v>30%-40%</v>
      </c>
      <c r="AZ31" s="80" t="str">
        <f>VLOOKUP(TRUNC([3]Resultados_reescalado!AZ12,3),$JI$6:$JJ$1006,2,0)</f>
        <v>30%-40%</v>
      </c>
      <c r="BA31" s="80" t="str">
        <f>VLOOKUP(TRUNC([3]Resultados_reescalado!BA12,3),$JI$6:$JJ$1006,2,0)</f>
        <v>50%-60%</v>
      </c>
      <c r="BB31" s="80" t="str">
        <f>VLOOKUP(TRUNC([3]Resultados_reescalado!BB12,3),$JI$6:$JJ$1006,2,0)</f>
        <v>40%-50%</v>
      </c>
      <c r="BC31" s="80" t="str">
        <f>VLOOKUP(TRUNC([3]Resultados_reescalado!BC12,3),$JI$6:$JJ$1006,2,0)</f>
        <v>40%-50%</v>
      </c>
      <c r="BD31" s="80" t="str">
        <f>VLOOKUP(TRUNC([3]Resultados_reescalado!BD12,3),$JI$6:$JJ$1006,2,0)</f>
        <v>40%-50%</v>
      </c>
      <c r="BE31" s="80" t="str">
        <f>VLOOKUP(TRUNC([3]Resultados_reescalado!BE12,3),$JI$6:$JJ$1006,2,0)</f>
        <v>40%-50%</v>
      </c>
      <c r="BF31" s="80" t="str">
        <f>VLOOKUP(TRUNC([3]Resultados_reescalado!BF12,3),$JI$6:$JJ$1006,2,0)</f>
        <v>50%-60%</v>
      </c>
      <c r="BG31" s="80" t="str">
        <f>VLOOKUP(TRUNC([3]Resultados_reescalado!BG12,3),$JI$6:$JJ$1006,2,0)</f>
        <v>50%-60%</v>
      </c>
      <c r="BH31" s="80" t="str">
        <f>VLOOKUP(TRUNC([3]Resultados_reescalado!BH12,3),$JI$6:$JJ$1006,2,0)</f>
        <v>60%-70%</v>
      </c>
      <c r="BI31" s="80" t="str">
        <f>VLOOKUP(TRUNC([3]Resultados_reescalado!BI12,3),$JI$6:$JJ$1006,2,0)</f>
        <v>70%-80%</v>
      </c>
      <c r="BJ31" s="80" t="str">
        <f>VLOOKUP(TRUNC([3]Resultados_reescalado!BJ12,3),$JI$6:$JJ$1006,2,0)</f>
        <v>60%-70%</v>
      </c>
      <c r="BK31" s="80" t="str">
        <f>VLOOKUP(TRUNC([3]Resultados_reescalado!BK12,3),$JI$6:$JJ$1006,2,0)</f>
        <v>50%-60%</v>
      </c>
      <c r="BL31" s="80" t="str">
        <f>VLOOKUP(TRUNC([3]Resultados_reescalado!BL12,3),$JI$6:$JJ$1006,2,0)</f>
        <v>40%-50%</v>
      </c>
      <c r="BM31" s="80" t="str">
        <f>VLOOKUP(TRUNC([3]Resultados_reescalado!BM12,3),$JI$6:$JJ$1006,2,0)</f>
        <v>60%-70%</v>
      </c>
      <c r="BN31" s="80" t="str">
        <f>VLOOKUP(TRUNC([3]Resultados_reescalado!BN12,3),$JI$6:$JJ$1006,2,0)</f>
        <v>70%-80%</v>
      </c>
      <c r="BO31" s="80" t="str">
        <f>VLOOKUP(TRUNC([3]Resultados_reescalado!BO12,3),$JI$6:$JJ$1006,2,0)</f>
        <v>70%-80%</v>
      </c>
      <c r="BP31" s="80" t="str">
        <f>VLOOKUP(TRUNC([3]Resultados_reescalado!BP12,3),$JI$6:$JJ$1006,2,0)</f>
        <v>70%-80%</v>
      </c>
      <c r="BQ31" s="80" t="str">
        <f>VLOOKUP(TRUNC([3]Resultados_reescalado!BQ12,3),$JI$6:$JJ$1006,2,0)</f>
        <v>50%-60%</v>
      </c>
      <c r="BR31" s="80" t="str">
        <f>VLOOKUP(TRUNC([3]Resultados_reescalado!BR12,3),$JI$6:$JJ$1006,2,0)</f>
        <v>40%-50%</v>
      </c>
      <c r="BS31" s="80" t="str">
        <f>VLOOKUP(TRUNC([3]Resultados_reescalado!BS12,3),$JI$6:$JJ$1006,2,0)</f>
        <v>40%-50%</v>
      </c>
      <c r="BT31" s="80" t="str">
        <f>VLOOKUP(TRUNC([3]Resultados_reescalado!BT12,3),$JI$6:$JJ$1006,2,0)</f>
        <v>40%-50%</v>
      </c>
      <c r="BU31" s="80" t="str">
        <f>VLOOKUP(TRUNC([3]Resultados_reescalado!BU12,3),$JI$6:$JJ$1006,2,0)</f>
        <v>40%-50%</v>
      </c>
      <c r="BV31" s="80" t="str">
        <f>VLOOKUP(TRUNC([3]Resultados_reescalado!BV12,3),$JI$6:$JJ$1006,2,0)</f>
        <v>50%-60%</v>
      </c>
      <c r="BW31" s="80" t="str">
        <f>VLOOKUP(TRUNC([3]Resultados_reescalado!BW12,3),$JI$6:$JJ$1006,2,0)</f>
        <v>50%-60%</v>
      </c>
      <c r="BX31" s="80" t="str">
        <f>VLOOKUP(TRUNC([3]Resultados_reescalado!BX12,3),$JI$6:$JJ$1006,2,0)</f>
        <v>50%-60%</v>
      </c>
      <c r="BY31" s="80" t="str">
        <f>VLOOKUP(TRUNC([3]Resultados_reescalado!BY12,3),$JI$6:$JJ$1006,2,0)</f>
        <v>40%-50%</v>
      </c>
      <c r="BZ31" s="80" t="str">
        <f>VLOOKUP(TRUNC([3]Resultados_reescalado!BZ12,3),$JI$6:$JJ$1006,2,0)</f>
        <v>40%-50%</v>
      </c>
      <c r="CA31" s="80" t="str">
        <f>VLOOKUP(TRUNC([3]Resultados_reescalado!CA12,3),$JI$6:$JJ$1006,2,0)</f>
        <v>20%-30%</v>
      </c>
      <c r="CB31" s="80" t="str">
        <f>VLOOKUP(TRUNC([3]Resultados_reescalado!CB12,3),$JI$6:$JJ$1006,2,0)</f>
        <v>30%-40%</v>
      </c>
      <c r="CC31" s="80" t="str">
        <f>VLOOKUP(TRUNC([3]Resultados_reescalado!CC12,3),$JI$6:$JJ$1006,2,0)</f>
        <v>20%-30%</v>
      </c>
      <c r="CD31" s="80" t="str">
        <f>VLOOKUP(TRUNC([3]Resultados_reescalado!CD12,3),$JI$6:$JJ$1006,2,0)</f>
        <v>20%-30%</v>
      </c>
      <c r="CE31" s="80" t="str">
        <f>VLOOKUP(TRUNC([3]Resultados_reescalado!CE12,3),$JI$6:$JJ$1006,2,0)</f>
        <v>30%-40%</v>
      </c>
      <c r="CF31" s="80" t="str">
        <f>VLOOKUP(TRUNC([3]Resultados_reescalado!CF12,3),$JI$6:$JJ$1006,2,0)</f>
        <v>20%-30%</v>
      </c>
      <c r="CG31" s="80" t="str">
        <f>VLOOKUP(TRUNC([3]Resultados_reescalado!CG12,3),$JI$6:$JJ$1006,2,0)</f>
        <v>30%-40%</v>
      </c>
      <c r="CH31" s="80" t="str">
        <f>VLOOKUP(TRUNC([3]Resultados_reescalado!CH12,3),$JI$6:$JJ$1006,2,0)</f>
        <v>30%-40%</v>
      </c>
      <c r="CI31" s="80" t="str">
        <f>VLOOKUP(TRUNC([3]Resultados_reescalado!CI12,3),$JI$6:$JJ$1006,2,0)</f>
        <v>30%-40%</v>
      </c>
      <c r="CJ31" s="80" t="str">
        <f>VLOOKUP(TRUNC([3]Resultados_reescalado!CJ12,3),$JI$6:$JJ$1006,2,0)</f>
        <v>40%-50%</v>
      </c>
      <c r="CK31" s="80" t="str">
        <f>VLOOKUP(TRUNC([3]Resultados_reescalado!CK12,3),$JI$6:$JJ$1006,2,0)</f>
        <v>50%-60%</v>
      </c>
      <c r="CL31" s="80" t="str">
        <f>VLOOKUP(TRUNC([3]Resultados_reescalado!CL12,3),$JI$6:$JJ$1006,2,0)</f>
        <v>40%-50%</v>
      </c>
      <c r="CM31" s="80" t="str">
        <f>VLOOKUP(TRUNC([3]Resultados_reescalado!CM12,3),$JI$6:$JJ$1006,2,0)</f>
        <v>60%-70%</v>
      </c>
      <c r="CN31" s="80" t="str">
        <f>VLOOKUP(TRUNC([3]Resultados_reescalado!CN12,3),$JI$6:$JJ$1006,2,0)</f>
        <v>50%-60%</v>
      </c>
      <c r="CO31" s="80" t="str">
        <f>VLOOKUP(TRUNC([3]Resultados_reescalado!CO12,3),$JI$6:$JJ$1006,2,0)</f>
        <v>50%-60%</v>
      </c>
      <c r="CP31" s="80" t="str">
        <f>VLOOKUP(TRUNC([3]Resultados_reescalado!CP12,3),$JI$6:$JJ$1006,2,0)</f>
        <v>40%-50%</v>
      </c>
      <c r="CQ31" s="80" t="str">
        <f>VLOOKUP(TRUNC([3]Resultados_reescalado!CQ12,3),$JI$6:$JJ$1006,2,0)</f>
        <v>30%-40%</v>
      </c>
      <c r="CR31" s="80" t="str">
        <f>VLOOKUP(TRUNC([3]Resultados_reescalado!CR12,3),$JI$6:$JJ$1006,2,0)</f>
        <v>30%-40%</v>
      </c>
      <c r="CS31" s="80" t="str">
        <f>VLOOKUP(TRUNC([3]Resultados_reescalado!CS12,3),$JI$6:$JJ$1006,2,0)</f>
        <v>30%-40%</v>
      </c>
      <c r="CT31" s="80" t="str">
        <f>VLOOKUP(TRUNC([3]Resultados_reescalado!CT12,3),$JI$6:$JJ$1006,2,0)</f>
        <v>20%-30%</v>
      </c>
      <c r="CU31" s="80" t="str">
        <f>VLOOKUP(TRUNC([3]Resultados_reescalado!CU12,3),$JI$6:$JJ$1006,2,0)</f>
        <v>5%-10%</v>
      </c>
      <c r="CV31" s="80" t="str">
        <f>VLOOKUP(TRUNC([3]Resultados_reescalado!CV12,3),$JI$6:$JJ$1006,2,0)</f>
        <v>10%-20%</v>
      </c>
      <c r="CW31" s="80" t="str">
        <f>VLOOKUP(TRUNC([3]Resultados_reescalado!CW12,3),$JI$6:$JJ$1006,2,0)</f>
        <v>5%-10%</v>
      </c>
      <c r="CX31" s="80" t="str">
        <f>VLOOKUP(TRUNC([3]Resultados_reescalado!CX12,3),$JI$6:$JJ$1006,2,0)</f>
        <v>10%-20%</v>
      </c>
      <c r="CY31" s="80" t="str">
        <f>VLOOKUP(TRUNC([3]Resultados_reescalado!CY12,3),$JI$6:$JJ$1006,2,0)</f>
        <v>10%-20%</v>
      </c>
      <c r="CZ31" s="80" t="str">
        <f>VLOOKUP(TRUNC([3]Resultados_reescalado!CZ12,3),$JI$6:$JJ$1006,2,0)</f>
        <v>10%-20%</v>
      </c>
      <c r="DA31" s="80" t="str">
        <f>VLOOKUP(TRUNC([3]Resultados_reescalado!DA12,3),$JI$6:$JJ$1006,2,0)</f>
        <v>10%-20%</v>
      </c>
      <c r="DB31" s="80" t="str">
        <f>VLOOKUP(TRUNC([3]Resultados_reescalado!DB12,3),$JI$6:$JJ$1006,2,0)</f>
        <v>20%-30%</v>
      </c>
      <c r="DC31" s="80" t="str">
        <f>VLOOKUP(TRUNC([3]Resultados_reescalado!DC12,3),$JI$6:$JJ$1006,2,0)</f>
        <v>10%-20%</v>
      </c>
      <c r="DD31" s="80" t="str">
        <f>VLOOKUP(TRUNC([3]Resultados_reescalado!DD12,3),$JI$6:$JJ$1006,2,0)</f>
        <v>30%-40%</v>
      </c>
      <c r="DE31" s="80" t="str">
        <f>VLOOKUP(TRUNC([3]Resultados_reescalado!DE12,3),$JI$6:$JJ$1006,2,0)</f>
        <v>10%-20%</v>
      </c>
      <c r="DF31" s="80" t="str">
        <f>VLOOKUP(TRUNC([3]Resultados_reescalado!DF12,3),$JI$6:$JJ$1006,2,0)</f>
        <v>20%-30%</v>
      </c>
      <c r="DG31" s="80" t="str">
        <f>VLOOKUP(TRUNC([3]Resultados_reescalado!DG12,3),$JI$6:$JJ$1006,2,0)</f>
        <v>10%-20%</v>
      </c>
      <c r="DH31" s="80" t="str">
        <f>VLOOKUP(TRUNC([3]Resultados_reescalado!DH12,3),$JI$6:$JJ$1006,2,0)</f>
        <v>5%-10%</v>
      </c>
      <c r="DI31" s="80" t="str">
        <f>VLOOKUP(TRUNC([3]Resultados_reescalado!DI12,3),$JI$6:$JJ$1006,2,0)</f>
        <v>5%-10%</v>
      </c>
      <c r="DJ31" s="80" t="str">
        <f>VLOOKUP(TRUNC([3]Resultados_reescalado!DJ12,3),$JI$6:$JJ$1006,2,0)</f>
        <v>20%-30%</v>
      </c>
      <c r="DK31" s="80" t="str">
        <f>VLOOKUP(TRUNC([3]Resultados_reescalado!DK12,3),$JI$6:$JJ$1006,2,0)</f>
        <v>5%-10%</v>
      </c>
      <c r="DL31" s="80" t="str">
        <f>VLOOKUP(TRUNC([3]Resultados_reescalado!DL12,3),$JI$6:$JJ$1006,2,0)</f>
        <v>10%-20%</v>
      </c>
      <c r="DM31" s="80" t="str">
        <f>VLOOKUP(TRUNC([3]Resultados_reescalado!DM12,3),$JI$6:$JJ$1006,2,0)</f>
        <v>10%-20%</v>
      </c>
      <c r="DN31" s="80" t="str">
        <f>VLOOKUP(TRUNC([3]Resultados_reescalado!DN12,3),$JI$6:$JJ$1006,2,0)</f>
        <v>20%-30%</v>
      </c>
      <c r="DO31" s="80" t="str">
        <f>VLOOKUP(TRUNC([3]Resultados_reescalado!DO12,3),$JI$6:$JJ$1006,2,0)</f>
        <v>10%-20%</v>
      </c>
      <c r="DP31" s="80" t="str">
        <f>VLOOKUP(TRUNC([3]Resultados_reescalado!DP12,3),$JI$6:$JJ$1006,2,0)</f>
        <v>5%-10%</v>
      </c>
      <c r="DQ31" s="80" t="str">
        <f>VLOOKUP(TRUNC([3]Resultados_reescalado!DQ12,3),$JI$6:$JJ$1006,2,0)</f>
        <v>10%-20%</v>
      </c>
      <c r="DR31" s="80" t="str">
        <f>VLOOKUP(TRUNC([3]Resultados_reescalado!DR12,3),$JI$6:$JJ$1006,2,0)</f>
        <v>5%-10%</v>
      </c>
      <c r="DS31" s="80" t="str">
        <f>VLOOKUP(TRUNC([3]Resultados_reescalado!DS12,3),$JI$6:$JJ$1006,2,0)</f>
        <v>5%-10%</v>
      </c>
      <c r="DT31" s="80" t="str">
        <f>VLOOKUP(TRUNC([3]Resultados_reescalado!DT12,3),$JI$6:$JJ$1006,2,0)</f>
        <v>5%-10%</v>
      </c>
      <c r="DU31" s="80" t="str">
        <f>VLOOKUP(TRUNC([3]Resultados_reescalado!DU12,3),$JI$6:$JJ$1006,2,0)</f>
        <v>0%-5%</v>
      </c>
      <c r="DV31" s="80" t="str">
        <f>VLOOKUP(TRUNC([3]Resultados_reescalado!DV12,3),$JI$6:$JJ$1006,2,0)</f>
        <v>0%-5%</v>
      </c>
      <c r="DW31" s="80" t="str">
        <f>VLOOKUP(TRUNC([3]Resultados_reescalado!DW12,3),$JI$6:$JJ$1006,2,0)</f>
        <v>5%-10%</v>
      </c>
      <c r="DX31" s="80" t="str">
        <f>VLOOKUP(TRUNC([3]Resultados_reescalado!DX12,3),$JI$6:$JJ$1006,2,0)</f>
        <v>5%-10%</v>
      </c>
      <c r="DY31" s="80" t="str">
        <f>VLOOKUP(TRUNC([3]Resultados_reescalado!DY12,3),$JI$6:$JJ$1006,2,0)</f>
        <v>0%-5%</v>
      </c>
      <c r="DZ31" s="80" t="str">
        <f>VLOOKUP(TRUNC([3]Resultados_reescalado!DZ12,3),$JI$6:$JJ$1006,2,0)</f>
        <v>5%-10%</v>
      </c>
      <c r="EA31" s="80" t="str">
        <f>VLOOKUP(TRUNC([3]Resultados_reescalado!EA12,3),$JI$6:$JJ$1006,2,0)</f>
        <v>5%-10%</v>
      </c>
      <c r="EB31" s="80" t="str">
        <f>VLOOKUP(TRUNC([3]Resultados_reescalado!EB12,3),$JI$6:$JJ$1006,2,0)</f>
        <v>5%-10%</v>
      </c>
      <c r="EC31" s="80" t="str">
        <f>VLOOKUP(TRUNC([3]Resultados_reescalado!EC12,3),$JI$6:$JJ$1006,2,0)</f>
        <v>5%-10%</v>
      </c>
      <c r="ED31" s="80" t="str">
        <f>VLOOKUP(TRUNC([3]Resultados_reescalado!ED12,3),$JI$6:$JJ$1006,2,0)</f>
        <v>5%-10%</v>
      </c>
      <c r="EE31" s="80" t="str">
        <f>VLOOKUP(TRUNC([3]Resultados_reescalado!EE12,3),$JI$6:$JJ$1006,2,0)</f>
        <v>10%-20%</v>
      </c>
      <c r="EF31" s="80" t="str">
        <f>VLOOKUP(TRUNC([3]Resultados_reescalado!EF12,3),$JI$6:$JJ$1006,2,0)</f>
        <v>10%-20%</v>
      </c>
      <c r="EG31" s="80" t="str">
        <f>VLOOKUP(TRUNC([3]Resultados_reescalado!EG12,3),$JI$6:$JJ$1006,2,0)</f>
        <v>5%-10%</v>
      </c>
      <c r="EH31" s="80" t="str">
        <f>VLOOKUP(TRUNC([3]Resultados_reescalado!EH12,3),$JI$6:$JJ$1006,2,0)</f>
        <v>0%-5%</v>
      </c>
      <c r="EI31" s="80" t="str">
        <f>VLOOKUP(TRUNC([3]Resultados_reescalado!EI12,3),$JI$6:$JJ$1006,2,0)</f>
        <v>0%-5%</v>
      </c>
      <c r="EJ31" s="80" t="str">
        <f>VLOOKUP(TRUNC([3]Resultados_reescalado!EJ12,3),$JI$6:$JJ$1006,2,0)</f>
        <v>5%-10%</v>
      </c>
      <c r="EK31" s="80" t="str">
        <f>VLOOKUP(TRUNC([3]Resultados_reescalado!EK12,3),$JI$6:$JJ$1006,2,0)</f>
        <v>0%-5%</v>
      </c>
      <c r="EL31" s="80" t="str">
        <f>VLOOKUP(TRUNC([3]Resultados_reescalado!EL12,3),$JI$6:$JJ$1006,2,0)</f>
        <v>5%-10%</v>
      </c>
      <c r="EM31" s="80" t="str">
        <f>VLOOKUP(TRUNC([3]Resultados_reescalado!EM12,3),$JI$6:$JJ$1006,2,0)</f>
        <v>5%-10%</v>
      </c>
      <c r="EN31" s="80" t="str">
        <f>VLOOKUP(TRUNC([3]Resultados_reescalado!EN12,3),$JI$6:$JJ$1006,2,0)</f>
        <v>5%-10%</v>
      </c>
      <c r="EO31" s="80" t="str">
        <f>VLOOKUP(TRUNC([3]Resultados_reescalado!EO12,3),$JI$6:$JJ$1006,2,0)</f>
        <v>5%-10%</v>
      </c>
      <c r="EP31" s="80" t="str">
        <f>VLOOKUP(TRUNC([3]Resultados_reescalado!EP12,3),$JI$6:$JJ$1006,2,0)</f>
        <v>0%-5%</v>
      </c>
      <c r="EQ31" s="80" t="str">
        <f>VLOOKUP(TRUNC([3]Resultados_reescalado!EQ12,3),$JI$6:$JJ$1006,2,0)</f>
        <v>10%-20%</v>
      </c>
      <c r="ER31" s="80" t="str">
        <f>VLOOKUP(TRUNC([3]Resultados_reescalado!ER12,3),$JI$6:$JJ$1006,2,0)</f>
        <v>10%-20%</v>
      </c>
      <c r="ES31" s="80" t="str">
        <f>VLOOKUP(TRUNC([3]Resultados_reescalado!ES12,3),$JI$6:$JJ$1006,2,0)</f>
        <v>20%-30%</v>
      </c>
      <c r="ET31" s="80" t="str">
        <f>VLOOKUP(TRUNC([3]Resultados_reescalado!ET12,3),$JI$6:$JJ$1006,2,0)</f>
        <v>5%-10%</v>
      </c>
      <c r="EU31" s="80" t="str">
        <f>VLOOKUP(TRUNC([3]Resultados_reescalado!EU12,3),$JI$6:$JJ$1006,2,0)</f>
        <v>10%-20%</v>
      </c>
      <c r="EV31" s="80" t="str">
        <f>VLOOKUP(TRUNC([3]Resultados_reescalado!EV12,3),$JI$6:$JJ$1006,2,0)</f>
        <v>20%-30%</v>
      </c>
      <c r="EW31" s="80" t="str">
        <f>VLOOKUP(TRUNC([3]Resultados_reescalado!EW12,3),$JI$6:$JJ$1006,2,0)</f>
        <v>20%-30%</v>
      </c>
      <c r="EX31" s="80" t="str">
        <f>VLOOKUP(TRUNC([3]Resultados_reescalado!EX12,3),$JI$6:$JJ$1006,2,0)</f>
        <v>40%-50%</v>
      </c>
      <c r="EY31" s="80" t="str">
        <f>VLOOKUP(TRUNC([3]Resultados_reescalado!EY12,3),$JI$6:$JJ$1006,2,0)</f>
        <v>40%-50%</v>
      </c>
      <c r="EZ31" s="80" t="str">
        <f>VLOOKUP(TRUNC([3]Resultados_reescalado!EZ12,3),$JI$6:$JJ$1006,2,0)</f>
        <v>70%-80%</v>
      </c>
      <c r="FA31" s="80" t="str">
        <f>VLOOKUP(TRUNC([3]Resultados_reescalado!FA12,3),$JI$6:$JJ$1006,2,0)</f>
        <v>60%-70%</v>
      </c>
      <c r="FB31" s="80" t="str">
        <f>VLOOKUP(TRUNC([3]Resultados_reescalado!FB12,3),$JI$6:$JJ$1006,2,0)</f>
        <v>50%-60%</v>
      </c>
      <c r="FC31" s="80" t="str">
        <f>VLOOKUP(TRUNC([3]Resultados_reescalado!FC12,3),$JI$6:$JJ$1006,2,0)</f>
        <v>60%-70%</v>
      </c>
      <c r="FD31" s="80" t="str">
        <f>VLOOKUP(TRUNC([3]Resultados_reescalado!FD12,3),$JI$6:$JJ$1006,2,0)</f>
        <v>80%-90%</v>
      </c>
      <c r="FE31" s="80" t="str">
        <f>VLOOKUP(TRUNC([3]Resultados_reescalado!FE12,3),$JI$6:$JJ$1006,2,0)</f>
        <v>90%-100%</v>
      </c>
      <c r="FF31" s="80" t="str">
        <f>VLOOKUP(TRUNC([3]Resultados_reescalado!FF12,3),$JI$6:$JJ$1006,2,0)</f>
        <v>90%-100%</v>
      </c>
      <c r="FG31" s="80" t="str">
        <f>VLOOKUP(TRUNC([3]Resultados_reescalado!FG12,3),$JI$6:$JJ$1006,2,0)</f>
        <v>90%-100%</v>
      </c>
      <c r="FH31" s="80" t="str">
        <f>VLOOKUP(TRUNC([3]Resultados_reescalado!FH12,3),$JI$6:$JJ$1006,2,0)</f>
        <v>90%-100%</v>
      </c>
      <c r="FI31" s="80" t="str">
        <f>VLOOKUP(TRUNC([3]Resultados_reescalado!FI12,3),$JI$6:$JJ$1006,2,0)</f>
        <v>90%-100%</v>
      </c>
      <c r="FJ31" s="80" t="str">
        <f>VLOOKUP(TRUNC([3]Resultados_reescalado!FJ12,3),$JI$6:$JJ$1006,2,0)</f>
        <v>90%-100%</v>
      </c>
      <c r="FK31" s="80" t="str">
        <f>VLOOKUP(TRUNC([3]Resultados_reescalado!FK12,3),$JI$6:$JJ$1006,2,0)</f>
        <v>90%-100%</v>
      </c>
      <c r="FL31" s="80" t="str">
        <f>VLOOKUP(TRUNC([3]Resultados_reescalado!FL12,3),$JI$6:$JJ$1006,2,0)</f>
        <v>90%-100%</v>
      </c>
      <c r="FM31" s="80" t="str">
        <f>VLOOKUP(TRUNC([3]Resultados_reescalado!FM12,3),$JI$6:$JJ$1006,2,0)</f>
        <v>90%-100%</v>
      </c>
      <c r="FN31" s="80" t="str">
        <f>VLOOKUP(TRUNC([3]Resultados_reescalado!FN12,3),$JI$6:$JJ$1006,2,0)</f>
        <v>90%-100%</v>
      </c>
      <c r="FO31" s="80" t="str">
        <f>VLOOKUP(TRUNC([3]Resultados_reescalado!FO12,3),$JI$6:$JJ$1006,2,0)</f>
        <v>90%-100%</v>
      </c>
      <c r="FP31" s="80" t="str">
        <f>VLOOKUP(TRUNC([3]Resultados_reescalado!FP12,3),$JI$6:$JJ$1006,2,0)</f>
        <v>90%-100%</v>
      </c>
      <c r="FQ31" s="80" t="str">
        <f>VLOOKUP(TRUNC([3]Resultados_reescalado!FQ12,3),$JI$6:$JJ$1006,2,0)</f>
        <v>80%-90%</v>
      </c>
      <c r="FR31" s="80" t="str">
        <f>VLOOKUP(TRUNC([3]Resultados_reescalado!FR12,3),$JI$6:$JJ$1006,2,0)</f>
        <v>90%-100%</v>
      </c>
      <c r="FS31" s="80" t="str">
        <f>VLOOKUP(TRUNC([3]Resultados_reescalado!FS12,3),$JI$6:$JJ$1006,2,0)</f>
        <v>80%-90%</v>
      </c>
      <c r="FT31" s="80" t="str">
        <f>VLOOKUP(TRUNC([3]Resultados_reescalado!FT12,3),$JI$6:$JJ$1006,2,0)</f>
        <v>90%-100%</v>
      </c>
      <c r="FU31" s="80" t="str">
        <f>VLOOKUP(TRUNC([3]Resultados_reescalado!FU12,3),$JI$6:$JJ$1006,2,0)</f>
        <v>90%-100%</v>
      </c>
      <c r="FV31" s="80" t="str">
        <f>VLOOKUP(TRUNC([3]Resultados_reescalado!FV12,3),$JI$6:$JJ$1006,2,0)</f>
        <v>90%-100%</v>
      </c>
      <c r="FW31" s="80" t="str">
        <f>VLOOKUP(TRUNC([3]Resultados_reescalado!FW12,3),$JI$6:$JJ$1006,2,0)</f>
        <v>80%-90%</v>
      </c>
      <c r="FX31" s="80" t="str">
        <f>VLOOKUP(TRUNC([3]Resultados_reescalado!FX12,3),$JI$6:$JJ$1006,2,0)</f>
        <v>80%-90%</v>
      </c>
      <c r="FY31" s="80" t="str">
        <f>VLOOKUP(TRUNC([3]Resultados_reescalado!FY12,3),$JI$6:$JJ$1006,2,0)</f>
        <v>80%-90%</v>
      </c>
      <c r="FZ31" s="80" t="str">
        <f>VLOOKUP(TRUNC([3]Resultados_reescalado!FZ12,3),$JI$6:$JJ$1006,2,0)</f>
        <v>90%-100%</v>
      </c>
      <c r="GA31" s="80" t="str">
        <f>VLOOKUP(TRUNC([3]Resultados_reescalado!GA12,3),$JI$6:$JJ$1006,2,0)</f>
        <v>80%-90%</v>
      </c>
      <c r="GB31" s="80" t="str">
        <f>VLOOKUP(TRUNC([3]Resultados_reescalado!GB12,3),$JI$6:$JJ$1006,2,0)</f>
        <v>80%-90%</v>
      </c>
      <c r="GC31" s="80" t="str">
        <f>VLOOKUP(TRUNC([3]Resultados_reescalado!GC12,3),$JI$6:$JJ$1006,2,0)</f>
        <v>90%-100%</v>
      </c>
      <c r="GD31" s="80" t="str">
        <f>VLOOKUP(TRUNC([3]Resultados_reescalado!GD12,3),$JI$6:$JJ$1006,2,0)</f>
        <v>90%-100%</v>
      </c>
      <c r="GE31" s="80" t="str">
        <f>VLOOKUP(TRUNC([3]Resultados_reescalado!GE12,3),$JI$6:$JJ$1006,2,0)</f>
        <v>90%-100%</v>
      </c>
      <c r="GF31" s="80" t="str">
        <f>VLOOKUP(TRUNC([3]Resultados_reescalado!GF12,3),$JI$6:$JJ$1006,2,0)</f>
        <v>80%-90%</v>
      </c>
      <c r="GG31" s="80" t="str">
        <f>VLOOKUP(TRUNC([3]Resultados_reescalado!GG12,3),$JI$6:$JJ$1006,2,0)</f>
        <v>80%-90%</v>
      </c>
      <c r="GH31" s="80" t="str">
        <f>VLOOKUP(TRUNC([3]Resultados_reescalado!GH12,3),$JI$6:$JJ$1006,2,0)</f>
        <v>60%-70%</v>
      </c>
      <c r="GI31" s="80" t="str">
        <f>VLOOKUP(TRUNC([3]Resultados_reescalado!GI12,3),$JI$6:$JJ$1006,2,0)</f>
        <v>40%-50%</v>
      </c>
      <c r="GJ31" s="80" t="str">
        <f>VLOOKUP(TRUNC([3]Resultados_reescalado!GJ12,3),$JI$6:$JJ$1006,2,0)</f>
        <v>10%-20%</v>
      </c>
      <c r="GK31" s="80" t="str">
        <f>VLOOKUP(TRUNC([3]Resultados_reescalado!GK12,3),$JI$6:$JJ$1006,2,0)</f>
        <v>40%-50%</v>
      </c>
      <c r="GL31" s="80" t="str">
        <f>VLOOKUP(TRUNC([3]Resultados_reescalado!GL12,3),$JI$6:$JJ$1006,2,0)</f>
        <v>60%-70%</v>
      </c>
      <c r="GM31" s="80" t="str">
        <f>VLOOKUP(TRUNC([3]Resultados_reescalado!GM12,3),$JI$6:$JJ$1006,2,0)</f>
        <v>60%-70%</v>
      </c>
      <c r="GN31" s="80" t="str">
        <f>VLOOKUP(TRUNC([3]Resultados_reescalado!GN12,3),$JI$6:$JJ$1006,2,0)</f>
        <v>70%-80%</v>
      </c>
      <c r="GO31" s="80" t="str">
        <f>VLOOKUP(TRUNC([3]Resultados_reescalado!GO12,3),$JI$6:$JJ$1006,2,0)</f>
        <v>70%-80%</v>
      </c>
      <c r="GP31" s="80" t="str">
        <f>VLOOKUP(TRUNC([3]Resultados_reescalado!GP12,3),$JI$6:$JJ$1006,2,0)</f>
        <v>80%-90%</v>
      </c>
      <c r="GQ31" s="80" t="str">
        <f>VLOOKUP(TRUNC([3]Resultados_reescalado!GQ12,3),$JI$6:$JJ$1006,2,0)</f>
        <v>80%-90%</v>
      </c>
      <c r="GR31" s="80" t="str">
        <f>VLOOKUP(TRUNC([3]Resultados_reescalado!GR12,3),$JI$6:$JJ$1006,2,0)</f>
        <v>40%-50%</v>
      </c>
      <c r="GS31" s="80" t="str">
        <f>VLOOKUP(TRUNC([3]Resultados_reescalado!GS12,3),$JI$6:$JJ$1006,2,0)</f>
        <v>80%-90%</v>
      </c>
      <c r="GT31" s="80" t="str">
        <f>VLOOKUP(TRUNC([3]Resultados_reescalado!GT12,3),$JI$6:$JJ$1006,2,0)</f>
        <v>90%-100%</v>
      </c>
      <c r="GU31" s="80" t="str">
        <f>VLOOKUP(TRUNC([3]Resultados_reescalado!GU12,3),$JI$6:$JJ$1006,2,0)</f>
        <v>80%-90%</v>
      </c>
      <c r="GV31" s="80" t="str">
        <f>VLOOKUP(TRUNC([3]Resultados_reescalado!GV12,3),$JI$6:$JJ$1006,2,0)</f>
        <v>80%-90%</v>
      </c>
      <c r="GW31" s="80" t="str">
        <f>VLOOKUP(TRUNC([3]Resultados_reescalado!GW12,3),$JI$6:$JJ$1006,2,0)</f>
        <v>80%-90%</v>
      </c>
      <c r="GX31" s="80" t="str">
        <f>VLOOKUP(TRUNC([3]Resultados_reescalado!GX12,3),$JI$6:$JJ$1006,2,0)</f>
        <v>80%-90%</v>
      </c>
      <c r="GY31" s="80" t="str">
        <f>VLOOKUP(TRUNC([3]Resultados_reescalado!GY12,3),$JI$6:$JJ$1006,2,0)</f>
        <v>90%-100%</v>
      </c>
      <c r="GZ31" s="80" t="str">
        <f>VLOOKUP(TRUNC([3]Resultados_reescalado!GZ12,3),$JI$6:$JJ$1006,2,0)</f>
        <v>80%-90%</v>
      </c>
      <c r="HA31" s="80" t="str">
        <f>VLOOKUP(TRUNC([3]Resultados_reescalado!HA12,3),$JI$6:$JJ$1006,2,0)</f>
        <v>80%-90%</v>
      </c>
      <c r="HB31" s="80" t="str">
        <f>VLOOKUP(TRUNC([3]Resultados_reescalado!HB12,3),$JI$6:$JJ$1006,2,0)</f>
        <v>90%-100%</v>
      </c>
      <c r="HC31" s="80" t="str">
        <f>VLOOKUP(TRUNC([3]Resultados_reescalado!HC12,3),$JI$6:$JJ$1006,2,0)</f>
        <v>90%-100%</v>
      </c>
      <c r="HD31" s="80" t="str">
        <f>VLOOKUP(TRUNC([3]Resultados_reescalado!HD12,3),$JI$6:$JJ$1006,2,0)</f>
        <v>60%-70%</v>
      </c>
      <c r="HE31" s="80" t="str">
        <f>VLOOKUP(TRUNC([3]Resultados_reescalado!HE12,3),$JI$6:$JJ$1006,2,0)</f>
        <v>60%-70%</v>
      </c>
      <c r="HF31" s="80" t="str">
        <f>VLOOKUP(TRUNC([3]Resultados_reescalado!HF12,3),$JI$6:$JJ$1006,2,0)</f>
        <v>60%-70%</v>
      </c>
      <c r="HG31" s="80" t="str">
        <f>VLOOKUP(TRUNC([3]Resultados_reescalado!HG12,3),$JI$6:$JJ$1006,2,0)</f>
        <v>60%-70%</v>
      </c>
      <c r="HH31" s="80" t="str">
        <f>VLOOKUP(TRUNC([3]Resultados_reescalado!HH12,3),$JI$6:$JJ$1006,2,0)</f>
        <v>60%-70%</v>
      </c>
      <c r="HI31" s="80" t="str">
        <f>VLOOKUP(TRUNC([3]Resultados_reescalado!HI12,3),$JI$6:$JJ$1006,2,0)</f>
        <v>60%-70%</v>
      </c>
      <c r="HJ31" s="80" t="str">
        <f>VLOOKUP(TRUNC([3]Resultados_reescalado!HJ12,3),$JI$6:$JJ$1006,2,0)</f>
        <v>60%-70%</v>
      </c>
      <c r="HK31" s="80" t="str">
        <f>VLOOKUP(TRUNC([3]Resultados_reescalado!HK12,3),$JI$6:$JJ$1006,2,0)</f>
        <v>60%-70%</v>
      </c>
      <c r="HL31" s="80" t="str">
        <f>VLOOKUP(TRUNC([3]Resultados_reescalado!HL12,3),$JI$6:$JJ$1006,2,0)</f>
        <v>70%-80%</v>
      </c>
      <c r="HM31" s="80" t="str">
        <f>VLOOKUP(TRUNC([3]Resultados_reescalado!HM12,3),$JI$6:$JJ$1006,2,0)</f>
        <v>70%-80%</v>
      </c>
      <c r="HN31" s="80" t="str">
        <f>VLOOKUP(TRUNC([3]Resultados_reescalado!HN12,3),$JI$6:$JJ$1006,2,0)</f>
        <v>70%-80%</v>
      </c>
      <c r="HO31" s="80" t="str">
        <f>VLOOKUP(TRUNC([3]Resultados_reescalado!HO12,3),$JI$6:$JJ$1006,2,0)</f>
        <v>70%-80%</v>
      </c>
      <c r="HP31" s="80" t="str">
        <f>VLOOKUP(TRUNC([3]Resultados_reescalado!HP12,3),$JI$6:$JJ$1006,2,0)</f>
        <v>60%-70%</v>
      </c>
      <c r="HQ31" s="80" t="str">
        <f>VLOOKUP(TRUNC([3]Resultados_reescalado!HQ12,3),$JI$6:$JJ$1006,2,0)</f>
        <v>70%-80%</v>
      </c>
      <c r="HR31" s="80" t="str">
        <f>VLOOKUP(TRUNC([3]Resultados_reescalado!HR12,3),$JI$6:$JJ$1006,2,0)</f>
        <v>60%-70%</v>
      </c>
      <c r="HS31" s="80" t="str">
        <f>VLOOKUP(TRUNC([3]Resultados_reescalado!HS12,3),$JI$6:$JJ$1006,2,0)</f>
        <v>70%-80%</v>
      </c>
      <c r="HT31" s="80" t="str">
        <f>VLOOKUP(TRUNC([3]Resultados_reescalado!HT12,3),$JI$6:$JJ$1006,2,0)</f>
        <v>60%-70%</v>
      </c>
      <c r="HU31" s="80" t="str">
        <f>VLOOKUP(TRUNC([3]Resultados_reescalado!HU12,3),$JI$6:$JJ$1006,2,0)</f>
        <v>60%-70%</v>
      </c>
      <c r="HV31" s="80" t="str">
        <f>VLOOKUP(TRUNC([3]Resultados_reescalado!HV12,3),$JI$6:$JJ$1006,2,0)</f>
        <v>60%-70%</v>
      </c>
      <c r="HW31" s="80" t="str">
        <f>VLOOKUP(TRUNC([3]Resultados_reescalado!HW12,3),$JI$6:$JJ$1006,2,0)</f>
        <v>60%-70%</v>
      </c>
      <c r="HX31" s="80" t="str">
        <f>VLOOKUP(TRUNC([3]Resultados_reescalado!HX12,3),$JI$6:$JJ$1006,2,0)</f>
        <v>70%-80%</v>
      </c>
      <c r="HY31" s="80" t="str">
        <f>VLOOKUP(TRUNC([3]Resultados_reescalado!HY12,3),$JI$6:$JJ$1006,2,0)</f>
        <v>70%-80%</v>
      </c>
      <c r="HZ31" s="80" t="str">
        <f>VLOOKUP(TRUNC([3]Resultados_reescalado!HZ12,3),$JI$6:$JJ$1006,2,0)</f>
        <v>70%-80%</v>
      </c>
      <c r="IA31" s="80" t="str">
        <f>VLOOKUP(TRUNC([3]Resultados_reescalado!IA12,3),$JI$6:$JJ$1006,2,0)</f>
        <v>60%-70%</v>
      </c>
      <c r="IB31" s="80" t="str">
        <f>VLOOKUP(TRUNC([3]Resultados_reescalado!IB12,3),$JI$6:$JJ$1006,2,0)</f>
        <v>70%-80%</v>
      </c>
      <c r="IC31" s="80" t="str">
        <f>VLOOKUP(TRUNC([3]Resultados_reescalado!IC12,3),$JI$6:$JJ$1006,2,0)</f>
        <v>90%-100%</v>
      </c>
      <c r="ID31" s="80" t="str">
        <f>VLOOKUP(TRUNC([3]Resultados_reescalado!ID12,3),$JI$6:$JJ$1006,2,0)</f>
        <v>90%-100%</v>
      </c>
      <c r="IE31" s="80" t="str">
        <f>VLOOKUP(TRUNC([3]Resultados_reescalado!IE12,3),$JI$6:$JJ$1006,2,0)</f>
        <v>90%-100%</v>
      </c>
      <c r="IF31" s="80" t="str">
        <f>VLOOKUP(TRUNC([3]Resultados_reescalado!IF12,3),$JI$6:$JJ$1006,2,0)</f>
        <v>90%-100%</v>
      </c>
      <c r="IG31" s="80" t="str">
        <f>VLOOKUP(TRUNC([3]Resultados_reescalado!IG12,3),$JI$6:$JJ$1006,2,0)</f>
        <v>90%-100%</v>
      </c>
      <c r="IH31" s="80" t="str">
        <f>VLOOKUP(TRUNC([3]Resultados_reescalado!IH12,3),$JI$6:$JJ$1006,2,0)</f>
        <v>90%-100%</v>
      </c>
      <c r="II31" s="80" t="str">
        <f>VLOOKUP(TRUNC([3]Resultados_reescalado!II12,3),$JI$6:$JJ$1006,2,0)</f>
        <v>90%-100%</v>
      </c>
      <c r="IJ31" s="80" t="str">
        <f>VLOOKUP(TRUNC([3]Resultados_reescalado!IJ12,3),$JI$6:$JJ$1006,2,0)</f>
        <v>90%-100%</v>
      </c>
      <c r="IK31" s="80" t="str">
        <f>VLOOKUP(TRUNC([3]Resultados_reescalado!IK12,3),$JI$6:$JJ$1006,2,0)</f>
        <v>90%-100%</v>
      </c>
      <c r="IL31" s="80" t="str">
        <f>VLOOKUP(TRUNC([3]Resultados_reescalado!IL12,3),$JI$6:$JJ$1006,2,0)</f>
        <v>90%-100%</v>
      </c>
      <c r="IM31" s="80" t="str">
        <f>VLOOKUP(TRUNC([3]Resultados_reescalado!IM12,3),$JI$6:$JJ$1006,2,0)</f>
        <v>90%-100%</v>
      </c>
      <c r="IN31" s="80" t="str">
        <f>VLOOKUP(TRUNC([3]Resultados_reescalado!IN12,3),$JI$6:$JJ$1006,2,0)</f>
        <v>90%-100%</v>
      </c>
      <c r="IO31" s="80" t="str">
        <f>VLOOKUP(TRUNC([3]Resultados_reescalado!IO12,3),$JI$6:$JJ$1006,2,0)</f>
        <v>90%-100%</v>
      </c>
      <c r="IP31" s="80" t="str">
        <f>VLOOKUP(TRUNC([3]Resultados_reescalado!IP12,3),$JI$6:$JJ$1006,2,0)</f>
        <v>90%-100%</v>
      </c>
      <c r="IQ31" s="80" t="str">
        <f>VLOOKUP(TRUNC([3]Resultados_reescalado!IQ12,3),$JI$6:$JJ$1006,2,0)</f>
        <v>80%-90%</v>
      </c>
      <c r="IR31" s="80" t="str">
        <f>VLOOKUP(TRUNC([3]Resultados_reescalado!IR12,3),$JI$6:$JJ$1006,2,0)</f>
        <v>90%-100%</v>
      </c>
      <c r="IS31" s="80" t="str">
        <f>VLOOKUP(TRUNC([3]Resultados_reescalado!IS12,3),$JI$6:$JJ$1006,2,0)</f>
        <v>90%-100%</v>
      </c>
      <c r="IT31" s="80" t="str">
        <f>VLOOKUP(TRUNC([3]Resultados_reescalado!IT12,3),$JI$6:$JJ$1006,2,0)</f>
        <v>90%-100%</v>
      </c>
      <c r="IU31" s="80" t="str">
        <f>VLOOKUP(TRUNC([3]Resultados_reescalado!IU12,3),$JI$6:$JJ$1006,2,0)</f>
        <v>90%-100%</v>
      </c>
      <c r="IV31" s="80" t="str">
        <f>VLOOKUP(TRUNC([3]Resultados_reescalado!IV12,3),$JI$6:$JJ$1006,2,0)</f>
        <v>90%-100%</v>
      </c>
      <c r="IW31" s="80" t="str">
        <f>VLOOKUP(TRUNC([3]Resultados_reescalado!IW12,3),$JI$6:$JJ$1006,2,0)</f>
        <v>90%-100%</v>
      </c>
      <c r="IX31" s="80" t="str">
        <f>VLOOKUP(TRUNC([3]Resultados_reescalado!IX12,3),$JI$6:$JJ$1006,2,0)</f>
        <v>90%-100%</v>
      </c>
      <c r="IY31" s="80" t="str">
        <f>VLOOKUP(TRUNC([3]Resultados_reescalado!IY12,3),$JI$6:$JJ$1006,2,0)</f>
        <v>90%-100%</v>
      </c>
      <c r="IZ31" s="80" t="str">
        <f>VLOOKUP(TRUNC([3]Resultados_reescalado!IZ12,3),$JI$6:$JJ$1006,2,0)</f>
        <v>90%-100%</v>
      </c>
      <c r="JA31" s="80" t="str">
        <f>VLOOKUP(TRUNC([3]Resultados_reescalado!JA12,3),$JI$6:$JJ$1006,2,0)</f>
        <v>90%-100%</v>
      </c>
      <c r="JB31" s="80" t="str">
        <f>VLOOKUP(TRUNC([3]Resultados_reescalado!JB12,3),$JI$6:$JJ$1006,2,0)</f>
        <v>90%-100%</v>
      </c>
      <c r="JC31" s="80" t="str">
        <f>VLOOKUP(TRUNC([3]Resultados_reescalado!JC12,3),$JI$6:$JJ$1006,2,0)</f>
        <v>90%-100%</v>
      </c>
      <c r="JD31" s="80" t="str">
        <f>VLOOKUP(TRUNC([3]Resultados_reescalado!JD12,3),$JI$6:$JJ$1006,2,0)</f>
        <v>90%-100%</v>
      </c>
      <c r="JE31" s="80" t="str">
        <f>VLOOKUP(TRUNC([3]Resultados_reescalado!JE12,3),$JI$6:$JJ$1006,2,0)</f>
        <v>90%-100%</v>
      </c>
      <c r="JF31" s="80" t="str">
        <f>VLOOKUP(TRUNC([3]Resultados_reescalado!JF12,3),$JI$6:$JJ$1006,2,0)</f>
        <v>90%-100%</v>
      </c>
      <c r="JG31" s="80"/>
      <c r="JI31">
        <v>2.5000000000000001E-2</v>
      </c>
      <c r="JJ31" t="s">
        <v>141</v>
      </c>
    </row>
    <row r="32" spans="1:270">
      <c r="A32">
        <f>([3]Resultados_reescalado!A13)*100</f>
        <v>11</v>
      </c>
      <c r="B32" s="80" t="str">
        <f>VLOOKUP(TRUNC([3]Resultados_reescalado!B13,3),$JI$6:$JJ$1006,2,0)</f>
        <v>90%-100%</v>
      </c>
      <c r="C32" s="80" t="str">
        <f>VLOOKUP(TRUNC([3]Resultados_reescalado!C13,3),$JI$6:$JJ$1006,2,0)</f>
        <v>90%-100%</v>
      </c>
      <c r="D32" s="80" t="str">
        <f>VLOOKUP(TRUNC([3]Resultados_reescalado!D13,3),$JI$6:$JJ$1006,2,0)</f>
        <v>90%-100%</v>
      </c>
      <c r="E32" s="80" t="str">
        <f>VLOOKUP(TRUNC([3]Resultados_reescalado!E13,3),$JI$6:$JJ$1006,2,0)</f>
        <v>90%-100%</v>
      </c>
      <c r="F32" s="80" t="str">
        <f>VLOOKUP(TRUNC([3]Resultados_reescalado!F13,3),$JI$6:$JJ$1006,2,0)</f>
        <v>90%-100%</v>
      </c>
      <c r="G32" s="80" t="str">
        <f>VLOOKUP(TRUNC([3]Resultados_reescalado!G13,3),$JI$6:$JJ$1006,2,0)</f>
        <v>90%-100%</v>
      </c>
      <c r="H32" s="80" t="str">
        <f>VLOOKUP(TRUNC([3]Resultados_reescalado!H13,3),$JI$6:$JJ$1006,2,0)</f>
        <v>90%-100%</v>
      </c>
      <c r="I32" s="80" t="str">
        <f>VLOOKUP(TRUNC([3]Resultados_reescalado!I13,3),$JI$6:$JJ$1006,2,0)</f>
        <v>90%-100%</v>
      </c>
      <c r="J32" s="80" t="str">
        <f>VLOOKUP(TRUNC([3]Resultados_reescalado!J13,3),$JI$6:$JJ$1006,2,0)</f>
        <v>90%-100%</v>
      </c>
      <c r="K32" s="80" t="str">
        <f>VLOOKUP(TRUNC([3]Resultados_reescalado!K13,3),$JI$6:$JJ$1006,2,0)</f>
        <v>90%-100%</v>
      </c>
      <c r="L32" s="80" t="str">
        <f>VLOOKUP(TRUNC([3]Resultados_reescalado!L13,3),$JI$6:$JJ$1006,2,0)</f>
        <v>90%-100%</v>
      </c>
      <c r="M32" s="80" t="str">
        <f>VLOOKUP(TRUNC([3]Resultados_reescalado!M13,3),$JI$6:$JJ$1006,2,0)</f>
        <v>80%-90%</v>
      </c>
      <c r="N32" s="80" t="str">
        <f>VLOOKUP(TRUNC([3]Resultados_reescalado!N13,3),$JI$6:$JJ$1006,2,0)</f>
        <v>70%-80%</v>
      </c>
      <c r="O32" s="80" t="str">
        <f>VLOOKUP(TRUNC([3]Resultados_reescalado!O13,3),$JI$6:$JJ$1006,2,0)</f>
        <v>50%-60%</v>
      </c>
      <c r="P32" s="80" t="str">
        <f>VLOOKUP(TRUNC([3]Resultados_reescalado!P13,3),$JI$6:$JJ$1006,2,0)</f>
        <v>70%-80%</v>
      </c>
      <c r="Q32" s="80" t="str">
        <f>VLOOKUP(TRUNC([3]Resultados_reescalado!Q13,3),$JI$6:$JJ$1006,2,0)</f>
        <v>70%-80%</v>
      </c>
      <c r="R32" s="80" t="str">
        <f>VLOOKUP(TRUNC([3]Resultados_reescalado!R13,3),$JI$6:$JJ$1006,2,0)</f>
        <v>50%-60%</v>
      </c>
      <c r="S32" s="80" t="str">
        <f>VLOOKUP(TRUNC([3]Resultados_reescalado!S13,3),$JI$6:$JJ$1006,2,0)</f>
        <v>30%-40%</v>
      </c>
      <c r="T32" s="80" t="str">
        <f>VLOOKUP(TRUNC([3]Resultados_reescalado!T13,3),$JI$6:$JJ$1006,2,0)</f>
        <v>40%-50%</v>
      </c>
      <c r="U32" s="80" t="str">
        <f>VLOOKUP(TRUNC([3]Resultados_reescalado!U13,3),$JI$6:$JJ$1006,2,0)</f>
        <v>30%-40%</v>
      </c>
      <c r="V32" s="80" t="str">
        <f>VLOOKUP(TRUNC([3]Resultados_reescalado!V13,3),$JI$6:$JJ$1006,2,0)</f>
        <v>20%-30%</v>
      </c>
      <c r="W32" s="80" t="str">
        <f>VLOOKUP(TRUNC([3]Resultados_reescalado!W13,3),$JI$6:$JJ$1006,2,0)</f>
        <v>30%-40%</v>
      </c>
      <c r="X32" s="80" t="str">
        <f>VLOOKUP(TRUNC([3]Resultados_reescalado!X13,3),$JI$6:$JJ$1006,2,0)</f>
        <v>40%-50%</v>
      </c>
      <c r="Y32" s="80" t="str">
        <f>VLOOKUP(TRUNC([3]Resultados_reescalado!Y13,3),$JI$6:$JJ$1006,2,0)</f>
        <v>40%-50%</v>
      </c>
      <c r="Z32" s="80" t="str">
        <f>VLOOKUP(TRUNC([3]Resultados_reescalado!Z13,3),$JI$6:$JJ$1006,2,0)</f>
        <v>40%-50%</v>
      </c>
      <c r="AA32" s="80" t="str">
        <f>VLOOKUP(TRUNC([3]Resultados_reescalado!AA13,3),$JI$6:$JJ$1006,2,0)</f>
        <v>30%-40%</v>
      </c>
      <c r="AB32" s="80" t="str">
        <f>VLOOKUP(TRUNC([3]Resultados_reescalado!AB13,3),$JI$6:$JJ$1006,2,0)</f>
        <v>50%-60%</v>
      </c>
      <c r="AC32" s="80" t="str">
        <f>VLOOKUP(TRUNC([3]Resultados_reescalado!AC13,3),$JI$6:$JJ$1006,2,0)</f>
        <v>30%-40%</v>
      </c>
      <c r="AD32" s="80" t="str">
        <f>VLOOKUP(TRUNC([3]Resultados_reescalado!AD13,3),$JI$6:$JJ$1006,2,0)</f>
        <v>30%-40%</v>
      </c>
      <c r="AE32" s="80" t="str">
        <f>VLOOKUP(TRUNC([3]Resultados_reescalado!AE13,3),$JI$6:$JJ$1006,2,0)</f>
        <v>60%-70%</v>
      </c>
      <c r="AF32" s="80" t="str">
        <f>VLOOKUP(TRUNC([3]Resultados_reescalado!AF13,3),$JI$6:$JJ$1006,2,0)</f>
        <v>50%-60%</v>
      </c>
      <c r="AG32" s="80" t="str">
        <f>VLOOKUP(TRUNC([3]Resultados_reescalado!AG13,3),$JI$6:$JJ$1006,2,0)</f>
        <v>60%-70%</v>
      </c>
      <c r="AH32" s="80" t="str">
        <f>VLOOKUP(TRUNC([3]Resultados_reescalado!AH13,3),$JI$6:$JJ$1006,2,0)</f>
        <v>40%-50%</v>
      </c>
      <c r="AI32" s="80" t="str">
        <f>VLOOKUP(TRUNC([3]Resultados_reescalado!AI13,3),$JI$6:$JJ$1006,2,0)</f>
        <v>50%-60%</v>
      </c>
      <c r="AJ32" s="80" t="str">
        <f>VLOOKUP(TRUNC([3]Resultados_reescalado!AJ13,3),$JI$6:$JJ$1006,2,0)</f>
        <v>60%-70%</v>
      </c>
      <c r="AK32" s="80" t="str">
        <f>VLOOKUP(TRUNC([3]Resultados_reescalado!AK13,3),$JI$6:$JJ$1006,2,0)</f>
        <v>60%-70%</v>
      </c>
      <c r="AL32" s="80" t="str">
        <f>VLOOKUP(TRUNC([3]Resultados_reescalado!AL13,3),$JI$6:$JJ$1006,2,0)</f>
        <v>60%-70%</v>
      </c>
      <c r="AM32" s="80" t="str">
        <f>VLOOKUP(TRUNC([3]Resultados_reescalado!AM13,3),$JI$6:$JJ$1006,2,0)</f>
        <v>60%-70%</v>
      </c>
      <c r="AN32" s="80" t="str">
        <f>VLOOKUP(TRUNC([3]Resultados_reescalado!AN13,3),$JI$6:$JJ$1006,2,0)</f>
        <v>60%-70%</v>
      </c>
      <c r="AO32" s="80" t="str">
        <f>VLOOKUP(TRUNC([3]Resultados_reescalado!AO13,3),$JI$6:$JJ$1006,2,0)</f>
        <v>60%-70%</v>
      </c>
      <c r="AP32" s="80" t="str">
        <f>VLOOKUP(TRUNC([3]Resultados_reescalado!AP13,3),$JI$6:$JJ$1006,2,0)</f>
        <v>70%-80%</v>
      </c>
      <c r="AQ32" s="80" t="str">
        <f>VLOOKUP(TRUNC([3]Resultados_reescalado!AQ13,3),$JI$6:$JJ$1006,2,0)</f>
        <v>60%-70%</v>
      </c>
      <c r="AR32" s="80" t="str">
        <f>VLOOKUP(TRUNC([3]Resultados_reescalado!AR13,3),$JI$6:$JJ$1006,2,0)</f>
        <v>70%-80%</v>
      </c>
      <c r="AS32" s="80" t="str">
        <f>VLOOKUP(TRUNC([3]Resultados_reescalado!AS13,3),$JI$6:$JJ$1006,2,0)</f>
        <v>70%-80%</v>
      </c>
      <c r="AT32" s="80" t="str">
        <f>VLOOKUP(TRUNC([3]Resultados_reescalado!AT13,3),$JI$6:$JJ$1006,2,0)</f>
        <v>80%-90%</v>
      </c>
      <c r="AU32" s="80" t="str">
        <f>VLOOKUP(TRUNC([3]Resultados_reescalado!AU13,3),$JI$6:$JJ$1006,2,0)</f>
        <v>80%-90%</v>
      </c>
      <c r="AV32" s="80" t="str">
        <f>VLOOKUP(TRUNC([3]Resultados_reescalado!AV13,3),$JI$6:$JJ$1006,2,0)</f>
        <v>70%-80%</v>
      </c>
      <c r="AW32" s="80" t="str">
        <f>VLOOKUP(TRUNC([3]Resultados_reescalado!AW13,3),$JI$6:$JJ$1006,2,0)</f>
        <v>90%-100%</v>
      </c>
      <c r="AX32" s="80" t="str">
        <f>VLOOKUP(TRUNC([3]Resultados_reescalado!AX13,3),$JI$6:$JJ$1006,2,0)</f>
        <v>40%-50%</v>
      </c>
      <c r="AY32" s="80" t="str">
        <f>VLOOKUP(TRUNC([3]Resultados_reescalado!AY13,3),$JI$6:$JJ$1006,2,0)</f>
        <v>50%-60%</v>
      </c>
      <c r="AZ32" s="80" t="str">
        <f>VLOOKUP(TRUNC([3]Resultados_reescalado!AZ13,3),$JI$6:$JJ$1006,2,0)</f>
        <v>50%-60%</v>
      </c>
      <c r="BA32" s="80" t="str">
        <f>VLOOKUP(TRUNC([3]Resultados_reescalado!BA13,3),$JI$6:$JJ$1006,2,0)</f>
        <v>60%-70%</v>
      </c>
      <c r="BB32" s="80" t="str">
        <f>VLOOKUP(TRUNC([3]Resultados_reescalado!BB13,3),$JI$6:$JJ$1006,2,0)</f>
        <v>40%-50%</v>
      </c>
      <c r="BC32" s="80" t="str">
        <f>VLOOKUP(TRUNC([3]Resultados_reescalado!BC13,3),$JI$6:$JJ$1006,2,0)</f>
        <v>40%-50%</v>
      </c>
      <c r="BD32" s="80" t="str">
        <f>VLOOKUP(TRUNC([3]Resultados_reescalado!BD13,3),$JI$6:$JJ$1006,2,0)</f>
        <v>40%-50%</v>
      </c>
      <c r="BE32" s="80" t="str">
        <f>VLOOKUP(TRUNC([3]Resultados_reescalado!BE13,3),$JI$6:$JJ$1006,2,0)</f>
        <v>60%-70%</v>
      </c>
      <c r="BF32" s="80" t="str">
        <f>VLOOKUP(TRUNC([3]Resultados_reescalado!BF13,3),$JI$6:$JJ$1006,2,0)</f>
        <v>80%-90%</v>
      </c>
      <c r="BG32" s="80" t="str">
        <f>VLOOKUP(TRUNC([3]Resultados_reescalado!BG13,3),$JI$6:$JJ$1006,2,0)</f>
        <v>70%-80%</v>
      </c>
      <c r="BH32" s="80" t="str">
        <f>VLOOKUP(TRUNC([3]Resultados_reescalado!BH13,3),$JI$6:$JJ$1006,2,0)</f>
        <v>80%-90%</v>
      </c>
      <c r="BI32" s="80" t="str">
        <f>VLOOKUP(TRUNC([3]Resultados_reescalado!BI13,3),$JI$6:$JJ$1006,2,0)</f>
        <v>80%-90%</v>
      </c>
      <c r="BJ32" s="80" t="str">
        <f>VLOOKUP(TRUNC([3]Resultados_reescalado!BJ13,3),$JI$6:$JJ$1006,2,0)</f>
        <v>80%-90%</v>
      </c>
      <c r="BK32" s="80" t="str">
        <f>VLOOKUP(TRUNC([3]Resultados_reescalado!BK13,3),$JI$6:$JJ$1006,2,0)</f>
        <v>70%-80%</v>
      </c>
      <c r="BL32" s="80" t="str">
        <f>VLOOKUP(TRUNC([3]Resultados_reescalado!BL13,3),$JI$6:$JJ$1006,2,0)</f>
        <v>60%-70%</v>
      </c>
      <c r="BM32" s="80" t="str">
        <f>VLOOKUP(TRUNC([3]Resultados_reescalado!BM13,3),$JI$6:$JJ$1006,2,0)</f>
        <v>70%-80%</v>
      </c>
      <c r="BN32" s="80" t="str">
        <f>VLOOKUP(TRUNC([3]Resultados_reescalado!BN13,3),$JI$6:$JJ$1006,2,0)</f>
        <v>80%-90%</v>
      </c>
      <c r="BO32" s="80" t="str">
        <f>VLOOKUP(TRUNC([3]Resultados_reescalado!BO13,3),$JI$6:$JJ$1006,2,0)</f>
        <v>80%-90%</v>
      </c>
      <c r="BP32" s="80" t="str">
        <f>VLOOKUP(TRUNC([3]Resultados_reescalado!BP13,3),$JI$6:$JJ$1006,2,0)</f>
        <v>80%-90%</v>
      </c>
      <c r="BQ32" s="80" t="str">
        <f>VLOOKUP(TRUNC([3]Resultados_reescalado!BQ13,3),$JI$6:$JJ$1006,2,0)</f>
        <v>80%-90%</v>
      </c>
      <c r="BR32" s="80" t="str">
        <f>VLOOKUP(TRUNC([3]Resultados_reescalado!BR13,3),$JI$6:$JJ$1006,2,0)</f>
        <v>50%-60%</v>
      </c>
      <c r="BS32" s="80" t="str">
        <f>VLOOKUP(TRUNC([3]Resultados_reescalado!BS13,3),$JI$6:$JJ$1006,2,0)</f>
        <v>50%-60%</v>
      </c>
      <c r="BT32" s="80" t="str">
        <f>VLOOKUP(TRUNC([3]Resultados_reescalado!BT13,3),$JI$6:$JJ$1006,2,0)</f>
        <v>60%-70%</v>
      </c>
      <c r="BU32" s="80" t="str">
        <f>VLOOKUP(TRUNC([3]Resultados_reescalado!BU13,3),$JI$6:$JJ$1006,2,0)</f>
        <v>50%-60%</v>
      </c>
      <c r="BV32" s="80" t="str">
        <f>VLOOKUP(TRUNC([3]Resultados_reescalado!BV13,3),$JI$6:$JJ$1006,2,0)</f>
        <v>60%-70%</v>
      </c>
      <c r="BW32" s="80" t="str">
        <f>VLOOKUP(TRUNC([3]Resultados_reescalado!BW13,3),$JI$6:$JJ$1006,2,0)</f>
        <v>70%-80%</v>
      </c>
      <c r="BX32" s="80" t="str">
        <f>VLOOKUP(TRUNC([3]Resultados_reescalado!BX13,3),$JI$6:$JJ$1006,2,0)</f>
        <v>60%-70%</v>
      </c>
      <c r="BY32" s="80" t="str">
        <f>VLOOKUP(TRUNC([3]Resultados_reescalado!BY13,3),$JI$6:$JJ$1006,2,0)</f>
        <v>50%-60%</v>
      </c>
      <c r="BZ32" s="80" t="str">
        <f>VLOOKUP(TRUNC([3]Resultados_reescalado!BZ13,3),$JI$6:$JJ$1006,2,0)</f>
        <v>50%-60%</v>
      </c>
      <c r="CA32" s="80" t="str">
        <f>VLOOKUP(TRUNC([3]Resultados_reescalado!CA13,3),$JI$6:$JJ$1006,2,0)</f>
        <v>50%-60%</v>
      </c>
      <c r="CB32" s="80" t="str">
        <f>VLOOKUP(TRUNC([3]Resultados_reescalado!CB13,3),$JI$6:$JJ$1006,2,0)</f>
        <v>50%-60%</v>
      </c>
      <c r="CC32" s="80" t="str">
        <f>VLOOKUP(TRUNC([3]Resultados_reescalado!CC13,3),$JI$6:$JJ$1006,2,0)</f>
        <v>30%-40%</v>
      </c>
      <c r="CD32" s="80" t="str">
        <f>VLOOKUP(TRUNC([3]Resultados_reescalado!CD13,3),$JI$6:$JJ$1006,2,0)</f>
        <v>40%-50%</v>
      </c>
      <c r="CE32" s="80" t="str">
        <f>VLOOKUP(TRUNC([3]Resultados_reescalado!CE13,3),$JI$6:$JJ$1006,2,0)</f>
        <v>50%-60%</v>
      </c>
      <c r="CF32" s="80" t="str">
        <f>VLOOKUP(TRUNC([3]Resultados_reescalado!CF13,3),$JI$6:$JJ$1006,2,0)</f>
        <v>50%-60%</v>
      </c>
      <c r="CG32" s="80" t="str">
        <f>VLOOKUP(TRUNC([3]Resultados_reescalado!CG13,3),$JI$6:$JJ$1006,2,0)</f>
        <v>50%-60%</v>
      </c>
      <c r="CH32" s="80" t="str">
        <f>VLOOKUP(TRUNC([3]Resultados_reescalado!CH13,3),$JI$6:$JJ$1006,2,0)</f>
        <v>50%-60%</v>
      </c>
      <c r="CI32" s="80" t="str">
        <f>VLOOKUP(TRUNC([3]Resultados_reescalado!CI13,3),$JI$6:$JJ$1006,2,0)</f>
        <v>50%-60%</v>
      </c>
      <c r="CJ32" s="80" t="str">
        <f>VLOOKUP(TRUNC([3]Resultados_reescalado!CJ13,3),$JI$6:$JJ$1006,2,0)</f>
        <v>50%-60%</v>
      </c>
      <c r="CK32" s="80" t="str">
        <f>VLOOKUP(TRUNC([3]Resultados_reescalado!CK13,3),$JI$6:$JJ$1006,2,0)</f>
        <v>50%-60%</v>
      </c>
      <c r="CL32" s="80" t="str">
        <f>VLOOKUP(TRUNC([3]Resultados_reescalado!CL13,3),$JI$6:$JJ$1006,2,0)</f>
        <v>60%-70%</v>
      </c>
      <c r="CM32" s="80" t="str">
        <f>VLOOKUP(TRUNC([3]Resultados_reescalado!CM13,3),$JI$6:$JJ$1006,2,0)</f>
        <v>70%-80%</v>
      </c>
      <c r="CN32" s="80" t="str">
        <f>VLOOKUP(TRUNC([3]Resultados_reescalado!CN13,3),$JI$6:$JJ$1006,2,0)</f>
        <v>60%-70%</v>
      </c>
      <c r="CO32" s="80" t="str">
        <f>VLOOKUP(TRUNC([3]Resultados_reescalado!CO13,3),$JI$6:$JJ$1006,2,0)</f>
        <v>60%-70%</v>
      </c>
      <c r="CP32" s="80" t="str">
        <f>VLOOKUP(TRUNC([3]Resultados_reescalado!CP13,3),$JI$6:$JJ$1006,2,0)</f>
        <v>50%-60%</v>
      </c>
      <c r="CQ32" s="80" t="str">
        <f>VLOOKUP(TRUNC([3]Resultados_reescalado!CQ13,3),$JI$6:$JJ$1006,2,0)</f>
        <v>50%-60%</v>
      </c>
      <c r="CR32" s="80" t="str">
        <f>VLOOKUP(TRUNC([3]Resultados_reescalado!CR13,3),$JI$6:$JJ$1006,2,0)</f>
        <v>50%-60%</v>
      </c>
      <c r="CS32" s="80" t="str">
        <f>VLOOKUP(TRUNC([3]Resultados_reescalado!CS13,3),$JI$6:$JJ$1006,2,0)</f>
        <v>60%-70%</v>
      </c>
      <c r="CT32" s="80" t="str">
        <f>VLOOKUP(TRUNC([3]Resultados_reescalado!CT13,3),$JI$6:$JJ$1006,2,0)</f>
        <v>40%-50%</v>
      </c>
      <c r="CU32" s="80" t="str">
        <f>VLOOKUP(TRUNC([3]Resultados_reescalado!CU13,3),$JI$6:$JJ$1006,2,0)</f>
        <v>10%-20%</v>
      </c>
      <c r="CV32" s="80" t="str">
        <f>VLOOKUP(TRUNC([3]Resultados_reescalado!CV13,3),$JI$6:$JJ$1006,2,0)</f>
        <v>20%-30%</v>
      </c>
      <c r="CW32" s="80" t="str">
        <f>VLOOKUP(TRUNC([3]Resultados_reescalado!CW13,3),$JI$6:$JJ$1006,2,0)</f>
        <v>10%-20%</v>
      </c>
      <c r="CX32" s="80" t="str">
        <f>VLOOKUP(TRUNC([3]Resultados_reescalado!CX13,3),$JI$6:$JJ$1006,2,0)</f>
        <v>20%-30%</v>
      </c>
      <c r="CY32" s="80" t="str">
        <f>VLOOKUP(TRUNC([3]Resultados_reescalado!CY13,3),$JI$6:$JJ$1006,2,0)</f>
        <v>10%-20%</v>
      </c>
      <c r="CZ32" s="80" t="str">
        <f>VLOOKUP(TRUNC([3]Resultados_reescalado!CZ13,3),$JI$6:$JJ$1006,2,0)</f>
        <v>40%-50%</v>
      </c>
      <c r="DA32" s="80" t="str">
        <f>VLOOKUP(TRUNC([3]Resultados_reescalado!DA13,3),$JI$6:$JJ$1006,2,0)</f>
        <v>30%-40%</v>
      </c>
      <c r="DB32" s="80" t="str">
        <f>VLOOKUP(TRUNC([3]Resultados_reescalado!DB13,3),$JI$6:$JJ$1006,2,0)</f>
        <v>40%-50%</v>
      </c>
      <c r="DC32" s="80" t="str">
        <f>VLOOKUP(TRUNC([3]Resultados_reescalado!DC13,3),$JI$6:$JJ$1006,2,0)</f>
        <v>40%-50%</v>
      </c>
      <c r="DD32" s="80" t="str">
        <f>VLOOKUP(TRUNC([3]Resultados_reescalado!DD13,3),$JI$6:$JJ$1006,2,0)</f>
        <v>50%-60%</v>
      </c>
      <c r="DE32" s="80" t="str">
        <f>VLOOKUP(TRUNC([3]Resultados_reescalado!DE13,3),$JI$6:$JJ$1006,2,0)</f>
        <v>40%-50%</v>
      </c>
      <c r="DF32" s="80" t="str">
        <f>VLOOKUP(TRUNC([3]Resultados_reescalado!DF13,3),$JI$6:$JJ$1006,2,0)</f>
        <v>40%-50%</v>
      </c>
      <c r="DG32" s="80" t="str">
        <f>VLOOKUP(TRUNC([3]Resultados_reescalado!DG13,3),$JI$6:$JJ$1006,2,0)</f>
        <v>40%-50%</v>
      </c>
      <c r="DH32" s="80" t="str">
        <f>VLOOKUP(TRUNC([3]Resultados_reescalado!DH13,3),$JI$6:$JJ$1006,2,0)</f>
        <v>20%-30%</v>
      </c>
      <c r="DI32" s="80" t="str">
        <f>VLOOKUP(TRUNC([3]Resultados_reescalado!DI13,3),$JI$6:$JJ$1006,2,0)</f>
        <v>20%-30%</v>
      </c>
      <c r="DJ32" s="80" t="str">
        <f>VLOOKUP(TRUNC([3]Resultados_reescalado!DJ13,3),$JI$6:$JJ$1006,2,0)</f>
        <v>20%-30%</v>
      </c>
      <c r="DK32" s="80" t="str">
        <f>VLOOKUP(TRUNC([3]Resultados_reescalado!DK13,3),$JI$6:$JJ$1006,2,0)</f>
        <v>20%-30%</v>
      </c>
      <c r="DL32" s="80" t="str">
        <f>VLOOKUP(TRUNC([3]Resultados_reescalado!DL13,3),$JI$6:$JJ$1006,2,0)</f>
        <v>20%-30%</v>
      </c>
      <c r="DM32" s="80" t="str">
        <f>VLOOKUP(TRUNC([3]Resultados_reescalado!DM13,3),$JI$6:$JJ$1006,2,0)</f>
        <v>20%-30%</v>
      </c>
      <c r="DN32" s="80" t="str">
        <f>VLOOKUP(TRUNC([3]Resultados_reescalado!DN13,3),$JI$6:$JJ$1006,2,0)</f>
        <v>30%-40%</v>
      </c>
      <c r="DO32" s="80" t="str">
        <f>VLOOKUP(TRUNC([3]Resultados_reescalado!DO13,3),$JI$6:$JJ$1006,2,0)</f>
        <v>20%-30%</v>
      </c>
      <c r="DP32" s="80" t="str">
        <f>VLOOKUP(TRUNC([3]Resultados_reescalado!DP13,3),$JI$6:$JJ$1006,2,0)</f>
        <v>10%-20%</v>
      </c>
      <c r="DQ32" s="80" t="str">
        <f>VLOOKUP(TRUNC([3]Resultados_reescalado!DQ13,3),$JI$6:$JJ$1006,2,0)</f>
        <v>30%-40%</v>
      </c>
      <c r="DR32" s="80" t="str">
        <f>VLOOKUP(TRUNC([3]Resultados_reescalado!DR13,3),$JI$6:$JJ$1006,2,0)</f>
        <v>10%-20%</v>
      </c>
      <c r="DS32" s="80" t="str">
        <f>VLOOKUP(TRUNC([3]Resultados_reescalado!DS13,3),$JI$6:$JJ$1006,2,0)</f>
        <v>10%-20%</v>
      </c>
      <c r="DT32" s="80" t="str">
        <f>VLOOKUP(TRUNC([3]Resultados_reescalado!DT13,3),$JI$6:$JJ$1006,2,0)</f>
        <v>5%-10%</v>
      </c>
      <c r="DU32" s="80" t="str">
        <f>VLOOKUP(TRUNC([3]Resultados_reescalado!DU13,3),$JI$6:$JJ$1006,2,0)</f>
        <v>10%-20%</v>
      </c>
      <c r="DV32" s="80" t="str">
        <f>VLOOKUP(TRUNC([3]Resultados_reescalado!DV13,3),$JI$6:$JJ$1006,2,0)</f>
        <v>5%-10%</v>
      </c>
      <c r="DW32" s="80" t="str">
        <f>VLOOKUP(TRUNC([3]Resultados_reescalado!DW13,3),$JI$6:$JJ$1006,2,0)</f>
        <v>5%-10%</v>
      </c>
      <c r="DX32" s="80" t="str">
        <f>VLOOKUP(TRUNC([3]Resultados_reescalado!DX13,3),$JI$6:$JJ$1006,2,0)</f>
        <v>5%-10%</v>
      </c>
      <c r="DY32" s="80" t="str">
        <f>VLOOKUP(TRUNC([3]Resultados_reescalado!DY13,3),$JI$6:$JJ$1006,2,0)</f>
        <v>10%-20%</v>
      </c>
      <c r="DZ32" s="80" t="str">
        <f>VLOOKUP(TRUNC([3]Resultados_reescalado!DZ13,3),$JI$6:$JJ$1006,2,0)</f>
        <v>5%-10%</v>
      </c>
      <c r="EA32" s="80" t="str">
        <f>VLOOKUP(TRUNC([3]Resultados_reescalado!EA13,3),$JI$6:$JJ$1006,2,0)</f>
        <v>10%-20%</v>
      </c>
      <c r="EB32" s="80" t="str">
        <f>VLOOKUP(TRUNC([3]Resultados_reescalado!EB13,3),$JI$6:$JJ$1006,2,0)</f>
        <v>5%-10%</v>
      </c>
      <c r="EC32" s="80" t="str">
        <f>VLOOKUP(TRUNC([3]Resultados_reescalado!EC13,3),$JI$6:$JJ$1006,2,0)</f>
        <v>5%-10%</v>
      </c>
      <c r="ED32" s="80" t="str">
        <f>VLOOKUP(TRUNC([3]Resultados_reescalado!ED13,3),$JI$6:$JJ$1006,2,0)</f>
        <v>10%-20%</v>
      </c>
      <c r="EE32" s="80" t="str">
        <f>VLOOKUP(TRUNC([3]Resultados_reescalado!EE13,3),$JI$6:$JJ$1006,2,0)</f>
        <v>10%-20%</v>
      </c>
      <c r="EF32" s="80" t="str">
        <f>VLOOKUP(TRUNC([3]Resultados_reescalado!EF13,3),$JI$6:$JJ$1006,2,0)</f>
        <v>20%-30%</v>
      </c>
      <c r="EG32" s="80" t="str">
        <f>VLOOKUP(TRUNC([3]Resultados_reescalado!EG13,3),$JI$6:$JJ$1006,2,0)</f>
        <v>10%-20%</v>
      </c>
      <c r="EH32" s="80" t="str">
        <f>VLOOKUP(TRUNC([3]Resultados_reescalado!EH13,3),$JI$6:$JJ$1006,2,0)</f>
        <v>5%-10%</v>
      </c>
      <c r="EI32" s="80" t="str">
        <f>VLOOKUP(TRUNC([3]Resultados_reescalado!EI13,3),$JI$6:$JJ$1006,2,0)</f>
        <v>10%-20%</v>
      </c>
      <c r="EJ32" s="80" t="str">
        <f>VLOOKUP(TRUNC([3]Resultados_reescalado!EJ13,3),$JI$6:$JJ$1006,2,0)</f>
        <v>10%-20%</v>
      </c>
      <c r="EK32" s="80" t="str">
        <f>VLOOKUP(TRUNC([3]Resultados_reescalado!EK13,3),$JI$6:$JJ$1006,2,0)</f>
        <v>10%-20%</v>
      </c>
      <c r="EL32" s="80" t="str">
        <f>VLOOKUP(TRUNC([3]Resultados_reescalado!EL13,3),$JI$6:$JJ$1006,2,0)</f>
        <v>10%-20%</v>
      </c>
      <c r="EM32" s="80" t="str">
        <f>VLOOKUP(TRUNC([3]Resultados_reescalado!EM13,3),$JI$6:$JJ$1006,2,0)</f>
        <v>10%-20%</v>
      </c>
      <c r="EN32" s="80" t="str">
        <f>VLOOKUP(TRUNC([3]Resultados_reescalado!EN13,3),$JI$6:$JJ$1006,2,0)</f>
        <v>10%-20%</v>
      </c>
      <c r="EO32" s="80" t="str">
        <f>VLOOKUP(TRUNC([3]Resultados_reescalado!EO13,3),$JI$6:$JJ$1006,2,0)</f>
        <v>10%-20%</v>
      </c>
      <c r="EP32" s="80" t="str">
        <f>VLOOKUP(TRUNC([3]Resultados_reescalado!EP13,3),$JI$6:$JJ$1006,2,0)</f>
        <v>10%-20%</v>
      </c>
      <c r="EQ32" s="80" t="str">
        <f>VLOOKUP(TRUNC([3]Resultados_reescalado!EQ13,3),$JI$6:$JJ$1006,2,0)</f>
        <v>20%-30%</v>
      </c>
      <c r="ER32" s="80" t="str">
        <f>VLOOKUP(TRUNC([3]Resultados_reescalado!ER13,3),$JI$6:$JJ$1006,2,0)</f>
        <v>30%-40%</v>
      </c>
      <c r="ES32" s="80" t="str">
        <f>VLOOKUP(TRUNC([3]Resultados_reescalado!ES13,3),$JI$6:$JJ$1006,2,0)</f>
        <v>30%-40%</v>
      </c>
      <c r="ET32" s="80" t="str">
        <f>VLOOKUP(TRUNC([3]Resultados_reescalado!ET13,3),$JI$6:$JJ$1006,2,0)</f>
        <v>10%-20%</v>
      </c>
      <c r="EU32" s="80" t="str">
        <f>VLOOKUP(TRUNC([3]Resultados_reescalado!EU13,3),$JI$6:$JJ$1006,2,0)</f>
        <v>20%-30%</v>
      </c>
      <c r="EV32" s="80" t="str">
        <f>VLOOKUP(TRUNC([3]Resultados_reescalado!EV13,3),$JI$6:$JJ$1006,2,0)</f>
        <v>50%-60%</v>
      </c>
      <c r="EW32" s="80" t="str">
        <f>VLOOKUP(TRUNC([3]Resultados_reescalado!EW13,3),$JI$6:$JJ$1006,2,0)</f>
        <v>50%-60%</v>
      </c>
      <c r="EX32" s="80" t="str">
        <f>VLOOKUP(TRUNC([3]Resultados_reescalado!EX13,3),$JI$6:$JJ$1006,2,0)</f>
        <v>60%-70%</v>
      </c>
      <c r="EY32" s="80" t="str">
        <f>VLOOKUP(TRUNC([3]Resultados_reescalado!EY13,3),$JI$6:$JJ$1006,2,0)</f>
        <v>60%-70%</v>
      </c>
      <c r="EZ32" s="80" t="str">
        <f>VLOOKUP(TRUNC([3]Resultados_reescalado!EZ13,3),$JI$6:$JJ$1006,2,0)</f>
        <v>80%-90%</v>
      </c>
      <c r="FA32" s="80" t="str">
        <f>VLOOKUP(TRUNC([3]Resultados_reescalado!FA13,3),$JI$6:$JJ$1006,2,0)</f>
        <v>80%-90%</v>
      </c>
      <c r="FB32" s="80" t="str">
        <f>VLOOKUP(TRUNC([3]Resultados_reescalado!FB13,3),$JI$6:$JJ$1006,2,0)</f>
        <v>70%-80%</v>
      </c>
      <c r="FC32" s="80" t="str">
        <f>VLOOKUP(TRUNC([3]Resultados_reescalado!FC13,3),$JI$6:$JJ$1006,2,0)</f>
        <v>80%-90%</v>
      </c>
      <c r="FD32" s="80" t="str">
        <f>VLOOKUP(TRUNC([3]Resultados_reescalado!FD13,3),$JI$6:$JJ$1006,2,0)</f>
        <v>90%-100%</v>
      </c>
      <c r="FE32" s="80" t="str">
        <f>VLOOKUP(TRUNC([3]Resultados_reescalado!FE13,3),$JI$6:$JJ$1006,2,0)</f>
        <v>90%-100%</v>
      </c>
      <c r="FF32" s="80" t="str">
        <f>VLOOKUP(TRUNC([3]Resultados_reescalado!FF13,3),$JI$6:$JJ$1006,2,0)</f>
        <v>90%-100%</v>
      </c>
      <c r="FG32" s="80" t="str">
        <f>VLOOKUP(TRUNC([3]Resultados_reescalado!FG13,3),$JI$6:$JJ$1006,2,0)</f>
        <v>90%-100%</v>
      </c>
      <c r="FH32" s="80" t="str">
        <f>VLOOKUP(TRUNC([3]Resultados_reescalado!FH13,3),$JI$6:$JJ$1006,2,0)</f>
        <v>90%-100%</v>
      </c>
      <c r="FI32" s="80" t="str">
        <f>VLOOKUP(TRUNC([3]Resultados_reescalado!FI13,3),$JI$6:$JJ$1006,2,0)</f>
        <v>90%-100%</v>
      </c>
      <c r="FJ32" s="80" t="str">
        <f>VLOOKUP(TRUNC([3]Resultados_reescalado!FJ13,3),$JI$6:$JJ$1006,2,0)</f>
        <v>90%-100%</v>
      </c>
      <c r="FK32" s="80" t="str">
        <f>VLOOKUP(TRUNC([3]Resultados_reescalado!FK13,3),$JI$6:$JJ$1006,2,0)</f>
        <v>90%-100%</v>
      </c>
      <c r="FL32" s="80" t="str">
        <f>VLOOKUP(TRUNC([3]Resultados_reescalado!FL13,3),$JI$6:$JJ$1006,2,0)</f>
        <v>90%-100%</v>
      </c>
      <c r="FM32" s="80" t="str">
        <f>VLOOKUP(TRUNC([3]Resultados_reescalado!FM13,3),$JI$6:$JJ$1006,2,0)</f>
        <v>90%-100%</v>
      </c>
      <c r="FN32" s="80" t="str">
        <f>VLOOKUP(TRUNC([3]Resultados_reescalado!FN13,3),$JI$6:$JJ$1006,2,0)</f>
        <v>90%-100%</v>
      </c>
      <c r="FO32" s="80" t="str">
        <f>VLOOKUP(TRUNC([3]Resultados_reescalado!FO13,3),$JI$6:$JJ$1006,2,0)</f>
        <v>90%-100%</v>
      </c>
      <c r="FP32" s="80" t="str">
        <f>VLOOKUP(TRUNC([3]Resultados_reescalado!FP13,3),$JI$6:$JJ$1006,2,0)</f>
        <v>90%-100%</v>
      </c>
      <c r="FQ32" s="80" t="str">
        <f>VLOOKUP(TRUNC([3]Resultados_reescalado!FQ13,3),$JI$6:$JJ$1006,2,0)</f>
        <v>90%-100%</v>
      </c>
      <c r="FR32" s="80" t="str">
        <f>VLOOKUP(TRUNC([3]Resultados_reescalado!FR13,3),$JI$6:$JJ$1006,2,0)</f>
        <v>90%-100%</v>
      </c>
      <c r="FS32" s="80" t="str">
        <f>VLOOKUP(TRUNC([3]Resultados_reescalado!FS13,3),$JI$6:$JJ$1006,2,0)</f>
        <v>90%-100%</v>
      </c>
      <c r="FT32" s="80" t="str">
        <f>VLOOKUP(TRUNC([3]Resultados_reescalado!FT13,3),$JI$6:$JJ$1006,2,0)</f>
        <v>90%-100%</v>
      </c>
      <c r="FU32" s="80" t="str">
        <f>VLOOKUP(TRUNC([3]Resultados_reescalado!FU13,3),$JI$6:$JJ$1006,2,0)</f>
        <v>90%-100%</v>
      </c>
      <c r="FV32" s="80" t="str">
        <f>VLOOKUP(TRUNC([3]Resultados_reescalado!FV13,3),$JI$6:$JJ$1006,2,0)</f>
        <v>90%-100%</v>
      </c>
      <c r="FW32" s="80" t="str">
        <f>VLOOKUP(TRUNC([3]Resultados_reescalado!FW13,3),$JI$6:$JJ$1006,2,0)</f>
        <v>90%-100%</v>
      </c>
      <c r="FX32" s="80" t="str">
        <f>VLOOKUP(TRUNC([3]Resultados_reescalado!FX13,3),$JI$6:$JJ$1006,2,0)</f>
        <v>80%-90%</v>
      </c>
      <c r="FY32" s="80" t="str">
        <f>VLOOKUP(TRUNC([3]Resultados_reescalado!FY13,3),$JI$6:$JJ$1006,2,0)</f>
        <v>90%-100%</v>
      </c>
      <c r="FZ32" s="80" t="str">
        <f>VLOOKUP(TRUNC([3]Resultados_reescalado!FZ13,3),$JI$6:$JJ$1006,2,0)</f>
        <v>90%-100%</v>
      </c>
      <c r="GA32" s="80" t="str">
        <f>VLOOKUP(TRUNC([3]Resultados_reescalado!GA13,3),$JI$6:$JJ$1006,2,0)</f>
        <v>90%-100%</v>
      </c>
      <c r="GB32" s="80" t="str">
        <f>VLOOKUP(TRUNC([3]Resultados_reescalado!GB13,3),$JI$6:$JJ$1006,2,0)</f>
        <v>90%-100%</v>
      </c>
      <c r="GC32" s="80" t="str">
        <f>VLOOKUP(TRUNC([3]Resultados_reescalado!GC13,3),$JI$6:$JJ$1006,2,0)</f>
        <v>90%-100%</v>
      </c>
      <c r="GD32" s="80" t="str">
        <f>VLOOKUP(TRUNC([3]Resultados_reescalado!GD13,3),$JI$6:$JJ$1006,2,0)</f>
        <v>90%-100%</v>
      </c>
      <c r="GE32" s="80" t="str">
        <f>VLOOKUP(TRUNC([3]Resultados_reescalado!GE13,3),$JI$6:$JJ$1006,2,0)</f>
        <v>90%-100%</v>
      </c>
      <c r="GF32" s="80" t="str">
        <f>VLOOKUP(TRUNC([3]Resultados_reescalado!GF13,3),$JI$6:$JJ$1006,2,0)</f>
        <v>90%-100%</v>
      </c>
      <c r="GG32" s="80" t="str">
        <f>VLOOKUP(TRUNC([3]Resultados_reescalado!GG13,3),$JI$6:$JJ$1006,2,0)</f>
        <v>80%-90%</v>
      </c>
      <c r="GH32" s="80" t="str">
        <f>VLOOKUP(TRUNC([3]Resultados_reescalado!GH13,3),$JI$6:$JJ$1006,2,0)</f>
        <v>70%-80%</v>
      </c>
      <c r="GI32" s="80" t="str">
        <f>VLOOKUP(TRUNC([3]Resultados_reescalado!GI13,3),$JI$6:$JJ$1006,2,0)</f>
        <v>80%-90%</v>
      </c>
      <c r="GJ32" s="80" t="str">
        <f>VLOOKUP(TRUNC([3]Resultados_reescalado!GJ13,3),$JI$6:$JJ$1006,2,0)</f>
        <v>20%-30%</v>
      </c>
      <c r="GK32" s="80" t="str">
        <f>VLOOKUP(TRUNC([3]Resultados_reescalado!GK13,3),$JI$6:$JJ$1006,2,0)</f>
        <v>70%-80%</v>
      </c>
      <c r="GL32" s="80" t="str">
        <f>VLOOKUP(TRUNC([3]Resultados_reescalado!GL13,3),$JI$6:$JJ$1006,2,0)</f>
        <v>70%-80%</v>
      </c>
      <c r="GM32" s="80" t="str">
        <f>VLOOKUP(TRUNC([3]Resultados_reescalado!GM13,3),$JI$6:$JJ$1006,2,0)</f>
        <v>80%-90%</v>
      </c>
      <c r="GN32" s="80" t="str">
        <f>VLOOKUP(TRUNC([3]Resultados_reescalado!GN13,3),$JI$6:$JJ$1006,2,0)</f>
        <v>80%-90%</v>
      </c>
      <c r="GO32" s="80" t="str">
        <f>VLOOKUP(TRUNC([3]Resultados_reescalado!GO13,3),$JI$6:$JJ$1006,2,0)</f>
        <v>80%-90%</v>
      </c>
      <c r="GP32" s="80" t="str">
        <f>VLOOKUP(TRUNC([3]Resultados_reescalado!GP13,3),$JI$6:$JJ$1006,2,0)</f>
        <v>80%-90%</v>
      </c>
      <c r="GQ32" s="80" t="str">
        <f>VLOOKUP(TRUNC([3]Resultados_reescalado!GQ13,3),$JI$6:$JJ$1006,2,0)</f>
        <v>90%-100%</v>
      </c>
      <c r="GR32" s="80" t="str">
        <f>VLOOKUP(TRUNC([3]Resultados_reescalado!GR13,3),$JI$6:$JJ$1006,2,0)</f>
        <v>80%-90%</v>
      </c>
      <c r="GS32" s="80" t="str">
        <f>VLOOKUP(TRUNC([3]Resultados_reescalado!GS13,3),$JI$6:$JJ$1006,2,0)</f>
        <v>90%-100%</v>
      </c>
      <c r="GT32" s="80" t="str">
        <f>VLOOKUP(TRUNC([3]Resultados_reescalado!GT13,3),$JI$6:$JJ$1006,2,0)</f>
        <v>90%-100%</v>
      </c>
      <c r="GU32" s="80" t="str">
        <f>VLOOKUP(TRUNC([3]Resultados_reescalado!GU13,3),$JI$6:$JJ$1006,2,0)</f>
        <v>90%-100%</v>
      </c>
      <c r="GV32" s="80" t="str">
        <f>VLOOKUP(TRUNC([3]Resultados_reescalado!GV13,3),$JI$6:$JJ$1006,2,0)</f>
        <v>90%-100%</v>
      </c>
      <c r="GW32" s="80" t="str">
        <f>VLOOKUP(TRUNC([3]Resultados_reescalado!GW13,3),$JI$6:$JJ$1006,2,0)</f>
        <v>90%-100%</v>
      </c>
      <c r="GX32" s="80" t="str">
        <f>VLOOKUP(TRUNC([3]Resultados_reescalado!GX13,3),$JI$6:$JJ$1006,2,0)</f>
        <v>90%-100%</v>
      </c>
      <c r="GY32" s="80" t="str">
        <f>VLOOKUP(TRUNC([3]Resultados_reescalado!GY13,3),$JI$6:$JJ$1006,2,0)</f>
        <v>90%-100%</v>
      </c>
      <c r="GZ32" s="80" t="str">
        <f>VLOOKUP(TRUNC([3]Resultados_reescalado!GZ13,3),$JI$6:$JJ$1006,2,0)</f>
        <v>90%-100%</v>
      </c>
      <c r="HA32" s="80" t="str">
        <f>VLOOKUP(TRUNC([3]Resultados_reescalado!HA13,3),$JI$6:$JJ$1006,2,0)</f>
        <v>90%-100%</v>
      </c>
      <c r="HB32" s="80" t="str">
        <f>VLOOKUP(TRUNC([3]Resultados_reescalado!HB13,3),$JI$6:$JJ$1006,2,0)</f>
        <v>90%-100%</v>
      </c>
      <c r="HC32" s="80" t="str">
        <f>VLOOKUP(TRUNC([3]Resultados_reescalado!HC13,3),$JI$6:$JJ$1006,2,0)</f>
        <v>90%-100%</v>
      </c>
      <c r="HD32" s="80" t="str">
        <f>VLOOKUP(TRUNC([3]Resultados_reescalado!HD13,3),$JI$6:$JJ$1006,2,0)</f>
        <v>60%-70%</v>
      </c>
      <c r="HE32" s="80" t="str">
        <f>VLOOKUP(TRUNC([3]Resultados_reescalado!HE13,3),$JI$6:$JJ$1006,2,0)</f>
        <v>60%-70%</v>
      </c>
      <c r="HF32" s="80" t="str">
        <f>VLOOKUP(TRUNC([3]Resultados_reescalado!HF13,3),$JI$6:$JJ$1006,2,0)</f>
        <v>60%-70%</v>
      </c>
      <c r="HG32" s="80" t="str">
        <f>VLOOKUP(TRUNC([3]Resultados_reescalado!HG13,3),$JI$6:$JJ$1006,2,0)</f>
        <v>60%-70%</v>
      </c>
      <c r="HH32" s="80" t="str">
        <f>VLOOKUP(TRUNC([3]Resultados_reescalado!HH13,3),$JI$6:$JJ$1006,2,0)</f>
        <v>60%-70%</v>
      </c>
      <c r="HI32" s="80" t="str">
        <f>VLOOKUP(TRUNC([3]Resultados_reescalado!HI13,3),$JI$6:$JJ$1006,2,0)</f>
        <v>60%-70%</v>
      </c>
      <c r="HJ32" s="80" t="str">
        <f>VLOOKUP(TRUNC([3]Resultados_reescalado!HJ13,3),$JI$6:$JJ$1006,2,0)</f>
        <v>60%-70%</v>
      </c>
      <c r="HK32" s="80" t="str">
        <f>VLOOKUP(TRUNC([3]Resultados_reescalado!HK13,3),$JI$6:$JJ$1006,2,0)</f>
        <v>60%-70%</v>
      </c>
      <c r="HL32" s="80" t="str">
        <f>VLOOKUP(TRUNC([3]Resultados_reescalado!HL13,3),$JI$6:$JJ$1006,2,0)</f>
        <v>70%-80%</v>
      </c>
      <c r="HM32" s="80" t="str">
        <f>VLOOKUP(TRUNC([3]Resultados_reescalado!HM13,3),$JI$6:$JJ$1006,2,0)</f>
        <v>70%-80%</v>
      </c>
      <c r="HN32" s="80" t="str">
        <f>VLOOKUP(TRUNC([3]Resultados_reescalado!HN13,3),$JI$6:$JJ$1006,2,0)</f>
        <v>70%-80%</v>
      </c>
      <c r="HO32" s="80" t="str">
        <f>VLOOKUP(TRUNC([3]Resultados_reescalado!HO13,3),$JI$6:$JJ$1006,2,0)</f>
        <v>70%-80%</v>
      </c>
      <c r="HP32" s="80" t="str">
        <f>VLOOKUP(TRUNC([3]Resultados_reescalado!HP13,3),$JI$6:$JJ$1006,2,0)</f>
        <v>70%-80%</v>
      </c>
      <c r="HQ32" s="80" t="str">
        <f>VLOOKUP(TRUNC([3]Resultados_reescalado!HQ13,3),$JI$6:$JJ$1006,2,0)</f>
        <v>70%-80%</v>
      </c>
      <c r="HR32" s="80" t="str">
        <f>VLOOKUP(TRUNC([3]Resultados_reescalado!HR13,3),$JI$6:$JJ$1006,2,0)</f>
        <v>70%-80%</v>
      </c>
      <c r="HS32" s="80" t="str">
        <f>VLOOKUP(TRUNC([3]Resultados_reescalado!HS13,3),$JI$6:$JJ$1006,2,0)</f>
        <v>70%-80%</v>
      </c>
      <c r="HT32" s="80" t="str">
        <f>VLOOKUP(TRUNC([3]Resultados_reescalado!HT13,3),$JI$6:$JJ$1006,2,0)</f>
        <v>60%-70%</v>
      </c>
      <c r="HU32" s="80" t="str">
        <f>VLOOKUP(TRUNC([3]Resultados_reescalado!HU13,3),$JI$6:$JJ$1006,2,0)</f>
        <v>60%-70%</v>
      </c>
      <c r="HV32" s="80" t="str">
        <f>VLOOKUP(TRUNC([3]Resultados_reescalado!HV13,3),$JI$6:$JJ$1006,2,0)</f>
        <v>60%-70%</v>
      </c>
      <c r="HW32" s="80" t="str">
        <f>VLOOKUP(TRUNC([3]Resultados_reescalado!HW13,3),$JI$6:$JJ$1006,2,0)</f>
        <v>70%-80%</v>
      </c>
      <c r="HX32" s="80" t="str">
        <f>VLOOKUP(TRUNC([3]Resultados_reescalado!HX13,3),$JI$6:$JJ$1006,2,0)</f>
        <v>70%-80%</v>
      </c>
      <c r="HY32" s="80" t="str">
        <f>VLOOKUP(TRUNC([3]Resultados_reescalado!HY13,3),$JI$6:$JJ$1006,2,0)</f>
        <v>70%-80%</v>
      </c>
      <c r="HZ32" s="80" t="str">
        <f>VLOOKUP(TRUNC([3]Resultados_reescalado!HZ13,3),$JI$6:$JJ$1006,2,0)</f>
        <v>70%-80%</v>
      </c>
      <c r="IA32" s="80" t="str">
        <f>VLOOKUP(TRUNC([3]Resultados_reescalado!IA13,3),$JI$6:$JJ$1006,2,0)</f>
        <v>70%-80%</v>
      </c>
      <c r="IB32" s="80" t="str">
        <f>VLOOKUP(TRUNC([3]Resultados_reescalado!IB13,3),$JI$6:$JJ$1006,2,0)</f>
        <v>70%-80%</v>
      </c>
      <c r="IC32" s="80" t="str">
        <f>VLOOKUP(TRUNC([3]Resultados_reescalado!IC13,3),$JI$6:$JJ$1006,2,0)</f>
        <v>90%-100%</v>
      </c>
      <c r="ID32" s="80" t="str">
        <f>VLOOKUP(TRUNC([3]Resultados_reescalado!ID13,3),$JI$6:$JJ$1006,2,0)</f>
        <v>90%-100%</v>
      </c>
      <c r="IE32" s="80" t="str">
        <f>VLOOKUP(TRUNC([3]Resultados_reescalado!IE13,3),$JI$6:$JJ$1006,2,0)</f>
        <v>90%-100%</v>
      </c>
      <c r="IF32" s="80" t="str">
        <f>VLOOKUP(TRUNC([3]Resultados_reescalado!IF13,3),$JI$6:$JJ$1006,2,0)</f>
        <v>90%-100%</v>
      </c>
      <c r="IG32" s="80" t="str">
        <f>VLOOKUP(TRUNC([3]Resultados_reescalado!IG13,3),$JI$6:$JJ$1006,2,0)</f>
        <v>90%-100%</v>
      </c>
      <c r="IH32" s="80" t="str">
        <f>VLOOKUP(TRUNC([3]Resultados_reescalado!IH13,3),$JI$6:$JJ$1006,2,0)</f>
        <v>90%-100%</v>
      </c>
      <c r="II32" s="80" t="str">
        <f>VLOOKUP(TRUNC([3]Resultados_reescalado!II13,3),$JI$6:$JJ$1006,2,0)</f>
        <v>90%-100%</v>
      </c>
      <c r="IJ32" s="80" t="str">
        <f>VLOOKUP(TRUNC([3]Resultados_reescalado!IJ13,3),$JI$6:$JJ$1006,2,0)</f>
        <v>90%-100%</v>
      </c>
      <c r="IK32" s="80" t="str">
        <f>VLOOKUP(TRUNC([3]Resultados_reescalado!IK13,3),$JI$6:$JJ$1006,2,0)</f>
        <v>90%-100%</v>
      </c>
      <c r="IL32" s="80" t="str">
        <f>VLOOKUP(TRUNC([3]Resultados_reescalado!IL13,3),$JI$6:$JJ$1006,2,0)</f>
        <v>90%-100%</v>
      </c>
      <c r="IM32" s="80" t="str">
        <f>VLOOKUP(TRUNC([3]Resultados_reescalado!IM13,3),$JI$6:$JJ$1006,2,0)</f>
        <v>90%-100%</v>
      </c>
      <c r="IN32" s="80" t="str">
        <f>VLOOKUP(TRUNC([3]Resultados_reescalado!IN13,3),$JI$6:$JJ$1006,2,0)</f>
        <v>90%-100%</v>
      </c>
      <c r="IO32" s="80" t="str">
        <f>VLOOKUP(TRUNC([3]Resultados_reescalado!IO13,3),$JI$6:$JJ$1006,2,0)</f>
        <v>90%-100%</v>
      </c>
      <c r="IP32" s="80" t="str">
        <f>VLOOKUP(TRUNC([3]Resultados_reescalado!IP13,3),$JI$6:$JJ$1006,2,0)</f>
        <v>90%-100%</v>
      </c>
      <c r="IQ32" s="80" t="str">
        <f>VLOOKUP(TRUNC([3]Resultados_reescalado!IQ13,3),$JI$6:$JJ$1006,2,0)</f>
        <v>90%-100%</v>
      </c>
      <c r="IR32" s="80" t="str">
        <f>VLOOKUP(TRUNC([3]Resultados_reescalado!IR13,3),$JI$6:$JJ$1006,2,0)</f>
        <v>90%-100%</v>
      </c>
      <c r="IS32" s="80" t="str">
        <f>VLOOKUP(TRUNC([3]Resultados_reescalado!IS13,3),$JI$6:$JJ$1006,2,0)</f>
        <v>90%-100%</v>
      </c>
      <c r="IT32" s="80" t="str">
        <f>VLOOKUP(TRUNC([3]Resultados_reescalado!IT13,3),$JI$6:$JJ$1006,2,0)</f>
        <v>90%-100%</v>
      </c>
      <c r="IU32" s="80" t="str">
        <f>VLOOKUP(TRUNC([3]Resultados_reescalado!IU13,3),$JI$6:$JJ$1006,2,0)</f>
        <v>90%-100%</v>
      </c>
      <c r="IV32" s="80" t="str">
        <f>VLOOKUP(TRUNC([3]Resultados_reescalado!IV13,3),$JI$6:$JJ$1006,2,0)</f>
        <v>90%-100%</v>
      </c>
      <c r="IW32" s="80" t="str">
        <f>VLOOKUP(TRUNC([3]Resultados_reescalado!IW13,3),$JI$6:$JJ$1006,2,0)</f>
        <v>90%-100%</v>
      </c>
      <c r="IX32" s="80" t="str">
        <f>VLOOKUP(TRUNC([3]Resultados_reescalado!IX13,3),$JI$6:$JJ$1006,2,0)</f>
        <v>90%-100%</v>
      </c>
      <c r="IY32" s="80" t="str">
        <f>VLOOKUP(TRUNC([3]Resultados_reescalado!IY13,3),$JI$6:$JJ$1006,2,0)</f>
        <v>90%-100%</v>
      </c>
      <c r="IZ32" s="80" t="str">
        <f>VLOOKUP(TRUNC([3]Resultados_reescalado!IZ13,3),$JI$6:$JJ$1006,2,0)</f>
        <v>90%-100%</v>
      </c>
      <c r="JA32" s="80" t="str">
        <f>VLOOKUP(TRUNC([3]Resultados_reescalado!JA13,3),$JI$6:$JJ$1006,2,0)</f>
        <v>90%-100%</v>
      </c>
      <c r="JB32" s="80" t="str">
        <f>VLOOKUP(TRUNC([3]Resultados_reescalado!JB13,3),$JI$6:$JJ$1006,2,0)</f>
        <v>90%-100%</v>
      </c>
      <c r="JC32" s="80" t="str">
        <f>VLOOKUP(TRUNC([3]Resultados_reescalado!JC13,3),$JI$6:$JJ$1006,2,0)</f>
        <v>90%-100%</v>
      </c>
      <c r="JD32" s="80" t="str">
        <f>VLOOKUP(TRUNC([3]Resultados_reescalado!JD13,3),$JI$6:$JJ$1006,2,0)</f>
        <v>90%-100%</v>
      </c>
      <c r="JE32" s="80" t="str">
        <f>VLOOKUP(TRUNC([3]Resultados_reescalado!JE13,3),$JI$6:$JJ$1006,2,0)</f>
        <v>90%-100%</v>
      </c>
      <c r="JF32" s="80" t="str">
        <f>VLOOKUP(TRUNC([3]Resultados_reescalado!JF13,3),$JI$6:$JJ$1006,2,0)</f>
        <v>90%-100%</v>
      </c>
      <c r="JG32" s="80"/>
      <c r="JI32">
        <v>2.5999999999999999E-2</v>
      </c>
      <c r="JJ32" t="s">
        <v>141</v>
      </c>
    </row>
    <row r="33" spans="1:270">
      <c r="A33">
        <f>([3]Resultados_reescalado!A14)*100</f>
        <v>12</v>
      </c>
      <c r="B33" s="80" t="str">
        <f>VLOOKUP(TRUNC([3]Resultados_reescalado!B14,3),$JI$6:$JJ$1006,2,0)</f>
        <v>90%-100%</v>
      </c>
      <c r="C33" s="80" t="str">
        <f>VLOOKUP(TRUNC([3]Resultados_reescalado!C14,3),$JI$6:$JJ$1006,2,0)</f>
        <v>90%-100%</v>
      </c>
      <c r="D33" s="80" t="str">
        <f>VLOOKUP(TRUNC([3]Resultados_reescalado!D14,3),$JI$6:$JJ$1006,2,0)</f>
        <v>90%-100%</v>
      </c>
      <c r="E33" s="80" t="str">
        <f>VLOOKUP(TRUNC([3]Resultados_reescalado!E14,3),$JI$6:$JJ$1006,2,0)</f>
        <v>90%-100%</v>
      </c>
      <c r="F33" s="80" t="str">
        <f>VLOOKUP(TRUNC([3]Resultados_reescalado!F14,3),$JI$6:$JJ$1006,2,0)</f>
        <v>90%-100%</v>
      </c>
      <c r="G33" s="80" t="str">
        <f>VLOOKUP(TRUNC([3]Resultados_reescalado!G14,3),$JI$6:$JJ$1006,2,0)</f>
        <v>90%-100%</v>
      </c>
      <c r="H33" s="80" t="str">
        <f>VLOOKUP(TRUNC([3]Resultados_reescalado!H14,3),$JI$6:$JJ$1006,2,0)</f>
        <v>90%-100%</v>
      </c>
      <c r="I33" s="80" t="str">
        <f>VLOOKUP(TRUNC([3]Resultados_reescalado!I14,3),$JI$6:$JJ$1006,2,0)</f>
        <v>90%-100%</v>
      </c>
      <c r="J33" s="80" t="str">
        <f>VLOOKUP(TRUNC([3]Resultados_reescalado!J14,3),$JI$6:$JJ$1006,2,0)</f>
        <v>90%-100%</v>
      </c>
      <c r="K33" s="80" t="str">
        <f>VLOOKUP(TRUNC([3]Resultados_reescalado!K14,3),$JI$6:$JJ$1006,2,0)</f>
        <v>90%-100%</v>
      </c>
      <c r="L33" s="80" t="str">
        <f>VLOOKUP(TRUNC([3]Resultados_reescalado!L14,3),$JI$6:$JJ$1006,2,0)</f>
        <v>90%-100%</v>
      </c>
      <c r="M33" s="80" t="str">
        <f>VLOOKUP(TRUNC([3]Resultados_reescalado!M14,3),$JI$6:$JJ$1006,2,0)</f>
        <v>80%-90%</v>
      </c>
      <c r="N33" s="80" t="str">
        <f>VLOOKUP(TRUNC([3]Resultados_reescalado!N14,3),$JI$6:$JJ$1006,2,0)</f>
        <v>70%-80%</v>
      </c>
      <c r="O33" s="80" t="str">
        <f>VLOOKUP(TRUNC([3]Resultados_reescalado!O14,3),$JI$6:$JJ$1006,2,0)</f>
        <v>60%-70%</v>
      </c>
      <c r="P33" s="80" t="str">
        <f>VLOOKUP(TRUNC([3]Resultados_reescalado!P14,3),$JI$6:$JJ$1006,2,0)</f>
        <v>70%-80%</v>
      </c>
      <c r="Q33" s="80" t="str">
        <f>VLOOKUP(TRUNC([3]Resultados_reescalado!Q14,3),$JI$6:$JJ$1006,2,0)</f>
        <v>70%-80%</v>
      </c>
      <c r="R33" s="80" t="str">
        <f>VLOOKUP(TRUNC([3]Resultados_reescalado!R14,3),$JI$6:$JJ$1006,2,0)</f>
        <v>70%-80%</v>
      </c>
      <c r="S33" s="80" t="str">
        <f>VLOOKUP(TRUNC([3]Resultados_reescalado!S14,3),$JI$6:$JJ$1006,2,0)</f>
        <v>60%-70%</v>
      </c>
      <c r="T33" s="80" t="str">
        <f>VLOOKUP(TRUNC([3]Resultados_reescalado!T14,3),$JI$6:$JJ$1006,2,0)</f>
        <v>70%-80%</v>
      </c>
      <c r="U33" s="80" t="str">
        <f>VLOOKUP(TRUNC([3]Resultados_reescalado!U14,3),$JI$6:$JJ$1006,2,0)</f>
        <v>40%-50%</v>
      </c>
      <c r="V33" s="80" t="str">
        <f>VLOOKUP(TRUNC([3]Resultados_reescalado!V14,3),$JI$6:$JJ$1006,2,0)</f>
        <v>50%-60%</v>
      </c>
      <c r="W33" s="80" t="str">
        <f>VLOOKUP(TRUNC([3]Resultados_reescalado!W14,3),$JI$6:$JJ$1006,2,0)</f>
        <v>40%-50%</v>
      </c>
      <c r="X33" s="80" t="str">
        <f>VLOOKUP(TRUNC([3]Resultados_reescalado!X14,3),$JI$6:$JJ$1006,2,0)</f>
        <v>70%-80%</v>
      </c>
      <c r="Y33" s="80" t="str">
        <f>VLOOKUP(TRUNC([3]Resultados_reescalado!Y14,3),$JI$6:$JJ$1006,2,0)</f>
        <v>60%-70%</v>
      </c>
      <c r="Z33" s="80" t="str">
        <f>VLOOKUP(TRUNC([3]Resultados_reescalado!Z14,3),$JI$6:$JJ$1006,2,0)</f>
        <v>50%-60%</v>
      </c>
      <c r="AA33" s="80" t="str">
        <f>VLOOKUP(TRUNC([3]Resultados_reescalado!AA14,3),$JI$6:$JJ$1006,2,0)</f>
        <v>50%-60%</v>
      </c>
      <c r="AB33" s="80" t="str">
        <f>VLOOKUP(TRUNC([3]Resultados_reescalado!AB14,3),$JI$6:$JJ$1006,2,0)</f>
        <v>70%-80%</v>
      </c>
      <c r="AC33" s="80" t="str">
        <f>VLOOKUP(TRUNC([3]Resultados_reescalado!AC14,3),$JI$6:$JJ$1006,2,0)</f>
        <v>70%-80%</v>
      </c>
      <c r="AD33" s="80" t="str">
        <f>VLOOKUP(TRUNC([3]Resultados_reescalado!AD14,3),$JI$6:$JJ$1006,2,0)</f>
        <v>70%-80%</v>
      </c>
      <c r="AE33" s="80" t="str">
        <f>VLOOKUP(TRUNC([3]Resultados_reescalado!AE14,3),$JI$6:$JJ$1006,2,0)</f>
        <v>70%-80%</v>
      </c>
      <c r="AF33" s="80" t="str">
        <f>VLOOKUP(TRUNC([3]Resultados_reescalado!AF14,3),$JI$6:$JJ$1006,2,0)</f>
        <v>60%-70%</v>
      </c>
      <c r="AG33" s="80" t="str">
        <f>VLOOKUP(TRUNC([3]Resultados_reescalado!AG14,3),$JI$6:$JJ$1006,2,0)</f>
        <v>70%-80%</v>
      </c>
      <c r="AH33" s="80" t="str">
        <f>VLOOKUP(TRUNC([3]Resultados_reescalado!AH14,3),$JI$6:$JJ$1006,2,0)</f>
        <v>60%-70%</v>
      </c>
      <c r="AI33" s="80" t="str">
        <f>VLOOKUP(TRUNC([3]Resultados_reescalado!AI14,3),$JI$6:$JJ$1006,2,0)</f>
        <v>60%-70%</v>
      </c>
      <c r="AJ33" s="80" t="str">
        <f>VLOOKUP(TRUNC([3]Resultados_reescalado!AJ14,3),$JI$6:$JJ$1006,2,0)</f>
        <v>70%-80%</v>
      </c>
      <c r="AK33" s="80" t="str">
        <f>VLOOKUP(TRUNC([3]Resultados_reescalado!AK14,3),$JI$6:$JJ$1006,2,0)</f>
        <v>70%-80%</v>
      </c>
      <c r="AL33" s="80" t="str">
        <f>VLOOKUP(TRUNC([3]Resultados_reescalado!AL14,3),$JI$6:$JJ$1006,2,0)</f>
        <v>80%-90%</v>
      </c>
      <c r="AM33" s="80" t="str">
        <f>VLOOKUP(TRUNC([3]Resultados_reescalado!AM14,3),$JI$6:$JJ$1006,2,0)</f>
        <v>80%-90%</v>
      </c>
      <c r="AN33" s="80" t="str">
        <f>VLOOKUP(TRUNC([3]Resultados_reescalado!AN14,3),$JI$6:$JJ$1006,2,0)</f>
        <v>70%-80%</v>
      </c>
      <c r="AO33" s="80" t="str">
        <f>VLOOKUP(TRUNC([3]Resultados_reescalado!AO14,3),$JI$6:$JJ$1006,2,0)</f>
        <v>80%-90%</v>
      </c>
      <c r="AP33" s="80" t="str">
        <f>VLOOKUP(TRUNC([3]Resultados_reescalado!AP14,3),$JI$6:$JJ$1006,2,0)</f>
        <v>90%-100%</v>
      </c>
      <c r="AQ33" s="80" t="str">
        <f>VLOOKUP(TRUNC([3]Resultados_reescalado!AQ14,3),$JI$6:$JJ$1006,2,0)</f>
        <v>80%-90%</v>
      </c>
      <c r="AR33" s="80" t="str">
        <f>VLOOKUP(TRUNC([3]Resultados_reescalado!AR14,3),$JI$6:$JJ$1006,2,0)</f>
        <v>80%-90%</v>
      </c>
      <c r="AS33" s="80" t="str">
        <f>VLOOKUP(TRUNC([3]Resultados_reescalado!AS14,3),$JI$6:$JJ$1006,2,0)</f>
        <v>90%-100%</v>
      </c>
      <c r="AT33" s="80" t="str">
        <f>VLOOKUP(TRUNC([3]Resultados_reescalado!AT14,3),$JI$6:$JJ$1006,2,0)</f>
        <v>90%-100%</v>
      </c>
      <c r="AU33" s="80" t="str">
        <f>VLOOKUP(TRUNC([3]Resultados_reescalado!AU14,3),$JI$6:$JJ$1006,2,0)</f>
        <v>90%-100%</v>
      </c>
      <c r="AV33" s="80" t="str">
        <f>VLOOKUP(TRUNC([3]Resultados_reescalado!AV14,3),$JI$6:$JJ$1006,2,0)</f>
        <v>80%-90%</v>
      </c>
      <c r="AW33" s="80" t="str">
        <f>VLOOKUP(TRUNC([3]Resultados_reescalado!AW14,3),$JI$6:$JJ$1006,2,0)</f>
        <v>90%-100%</v>
      </c>
      <c r="AX33" s="80" t="str">
        <f>VLOOKUP(TRUNC([3]Resultados_reescalado!AX14,3),$JI$6:$JJ$1006,2,0)</f>
        <v>50%-60%</v>
      </c>
      <c r="AY33" s="80" t="str">
        <f>VLOOKUP(TRUNC([3]Resultados_reescalado!AY14,3),$JI$6:$JJ$1006,2,0)</f>
        <v>60%-70%</v>
      </c>
      <c r="AZ33" s="80" t="str">
        <f>VLOOKUP(TRUNC([3]Resultados_reescalado!AZ14,3),$JI$6:$JJ$1006,2,0)</f>
        <v>60%-70%</v>
      </c>
      <c r="BA33" s="80" t="str">
        <f>VLOOKUP(TRUNC([3]Resultados_reescalado!BA14,3),$JI$6:$JJ$1006,2,0)</f>
        <v>70%-80%</v>
      </c>
      <c r="BB33" s="80" t="str">
        <f>VLOOKUP(TRUNC([3]Resultados_reescalado!BB14,3),$JI$6:$JJ$1006,2,0)</f>
        <v>50%-60%</v>
      </c>
      <c r="BC33" s="80" t="str">
        <f>VLOOKUP(TRUNC([3]Resultados_reescalado!BC14,3),$JI$6:$JJ$1006,2,0)</f>
        <v>50%-60%</v>
      </c>
      <c r="BD33" s="80" t="str">
        <f>VLOOKUP(TRUNC([3]Resultados_reescalado!BD14,3),$JI$6:$JJ$1006,2,0)</f>
        <v>60%-70%</v>
      </c>
      <c r="BE33" s="80" t="str">
        <f>VLOOKUP(TRUNC([3]Resultados_reescalado!BE14,3),$JI$6:$JJ$1006,2,0)</f>
        <v>80%-90%</v>
      </c>
      <c r="BF33" s="80" t="str">
        <f>VLOOKUP(TRUNC([3]Resultados_reescalado!BF14,3),$JI$6:$JJ$1006,2,0)</f>
        <v>90%-100%</v>
      </c>
      <c r="BG33" s="80" t="str">
        <f>VLOOKUP(TRUNC([3]Resultados_reescalado!BG14,3),$JI$6:$JJ$1006,2,0)</f>
        <v>80%-90%</v>
      </c>
      <c r="BH33" s="80" t="str">
        <f>VLOOKUP(TRUNC([3]Resultados_reescalado!BH14,3),$JI$6:$JJ$1006,2,0)</f>
        <v>90%-100%</v>
      </c>
      <c r="BI33" s="80" t="str">
        <f>VLOOKUP(TRUNC([3]Resultados_reescalado!BI14,3),$JI$6:$JJ$1006,2,0)</f>
        <v>90%-100%</v>
      </c>
      <c r="BJ33" s="80" t="str">
        <f>VLOOKUP(TRUNC([3]Resultados_reescalado!BJ14,3),$JI$6:$JJ$1006,2,0)</f>
        <v>90%-100%</v>
      </c>
      <c r="BK33" s="80" t="str">
        <f>VLOOKUP(TRUNC([3]Resultados_reescalado!BK14,3),$JI$6:$JJ$1006,2,0)</f>
        <v>80%-90%</v>
      </c>
      <c r="BL33" s="80" t="str">
        <f>VLOOKUP(TRUNC([3]Resultados_reescalado!BL14,3),$JI$6:$JJ$1006,2,0)</f>
        <v>80%-90%</v>
      </c>
      <c r="BM33" s="80" t="str">
        <f>VLOOKUP(TRUNC([3]Resultados_reescalado!BM14,3),$JI$6:$JJ$1006,2,0)</f>
        <v>90%-100%</v>
      </c>
      <c r="BN33" s="80" t="str">
        <f>VLOOKUP(TRUNC([3]Resultados_reescalado!BN14,3),$JI$6:$JJ$1006,2,0)</f>
        <v>90%-100%</v>
      </c>
      <c r="BO33" s="80" t="str">
        <f>VLOOKUP(TRUNC([3]Resultados_reescalado!BO14,3),$JI$6:$JJ$1006,2,0)</f>
        <v>90%-100%</v>
      </c>
      <c r="BP33" s="80" t="str">
        <f>VLOOKUP(TRUNC([3]Resultados_reescalado!BP14,3),$JI$6:$JJ$1006,2,0)</f>
        <v>90%-100%</v>
      </c>
      <c r="BQ33" s="80" t="str">
        <f>VLOOKUP(TRUNC([3]Resultados_reescalado!BQ14,3),$JI$6:$JJ$1006,2,0)</f>
        <v>90%-100%</v>
      </c>
      <c r="BR33" s="80" t="str">
        <f>VLOOKUP(TRUNC([3]Resultados_reescalado!BR14,3),$JI$6:$JJ$1006,2,0)</f>
        <v>70%-80%</v>
      </c>
      <c r="BS33" s="80" t="str">
        <f>VLOOKUP(TRUNC([3]Resultados_reescalado!BS14,3),$JI$6:$JJ$1006,2,0)</f>
        <v>60%-70%</v>
      </c>
      <c r="BT33" s="80" t="str">
        <f>VLOOKUP(TRUNC([3]Resultados_reescalado!BT14,3),$JI$6:$JJ$1006,2,0)</f>
        <v>80%-90%</v>
      </c>
      <c r="BU33" s="80" t="str">
        <f>VLOOKUP(TRUNC([3]Resultados_reescalado!BU14,3),$JI$6:$JJ$1006,2,0)</f>
        <v>80%-90%</v>
      </c>
      <c r="BV33" s="80" t="str">
        <f>VLOOKUP(TRUNC([3]Resultados_reescalado!BV14,3),$JI$6:$JJ$1006,2,0)</f>
        <v>80%-90%</v>
      </c>
      <c r="BW33" s="80" t="str">
        <f>VLOOKUP(TRUNC([3]Resultados_reescalado!BW14,3),$JI$6:$JJ$1006,2,0)</f>
        <v>80%-90%</v>
      </c>
      <c r="BX33" s="80" t="str">
        <f>VLOOKUP(TRUNC([3]Resultados_reescalado!BX14,3),$JI$6:$JJ$1006,2,0)</f>
        <v>80%-90%</v>
      </c>
      <c r="BY33" s="80" t="str">
        <f>VLOOKUP(TRUNC([3]Resultados_reescalado!BY14,3),$JI$6:$JJ$1006,2,0)</f>
        <v>60%-70%</v>
      </c>
      <c r="BZ33" s="80" t="str">
        <f>VLOOKUP(TRUNC([3]Resultados_reescalado!BZ14,3),$JI$6:$JJ$1006,2,0)</f>
        <v>60%-70%</v>
      </c>
      <c r="CA33" s="80" t="str">
        <f>VLOOKUP(TRUNC([3]Resultados_reescalado!CA14,3),$JI$6:$JJ$1006,2,0)</f>
        <v>60%-70%</v>
      </c>
      <c r="CB33" s="80" t="str">
        <f>VLOOKUP(TRUNC([3]Resultados_reescalado!CB14,3),$JI$6:$JJ$1006,2,0)</f>
        <v>60%-70%</v>
      </c>
      <c r="CC33" s="80" t="str">
        <f>VLOOKUP(TRUNC([3]Resultados_reescalado!CC14,3),$JI$6:$JJ$1006,2,0)</f>
        <v>50%-60%</v>
      </c>
      <c r="CD33" s="80" t="str">
        <f>VLOOKUP(TRUNC([3]Resultados_reescalado!CD14,3),$JI$6:$JJ$1006,2,0)</f>
        <v>60%-70%</v>
      </c>
      <c r="CE33" s="80" t="str">
        <f>VLOOKUP(TRUNC([3]Resultados_reescalado!CE14,3),$JI$6:$JJ$1006,2,0)</f>
        <v>50%-60%</v>
      </c>
      <c r="CF33" s="80" t="str">
        <f>VLOOKUP(TRUNC([3]Resultados_reescalado!CF14,3),$JI$6:$JJ$1006,2,0)</f>
        <v>50%-60%</v>
      </c>
      <c r="CG33" s="80" t="str">
        <f>VLOOKUP(TRUNC([3]Resultados_reescalado!CG14,3),$JI$6:$JJ$1006,2,0)</f>
        <v>60%-70%</v>
      </c>
      <c r="CH33" s="80" t="str">
        <f>VLOOKUP(TRUNC([3]Resultados_reescalado!CH14,3),$JI$6:$JJ$1006,2,0)</f>
        <v>60%-70%</v>
      </c>
      <c r="CI33" s="80" t="str">
        <f>VLOOKUP(TRUNC([3]Resultados_reescalado!CI14,3),$JI$6:$JJ$1006,2,0)</f>
        <v>60%-70%</v>
      </c>
      <c r="CJ33" s="80" t="str">
        <f>VLOOKUP(TRUNC([3]Resultados_reescalado!CJ14,3),$JI$6:$JJ$1006,2,0)</f>
        <v>60%-70%</v>
      </c>
      <c r="CK33" s="80" t="str">
        <f>VLOOKUP(TRUNC([3]Resultados_reescalado!CK14,3),$JI$6:$JJ$1006,2,0)</f>
        <v>70%-80%</v>
      </c>
      <c r="CL33" s="80" t="str">
        <f>VLOOKUP(TRUNC([3]Resultados_reescalado!CL14,3),$JI$6:$JJ$1006,2,0)</f>
        <v>60%-70%</v>
      </c>
      <c r="CM33" s="80" t="str">
        <f>VLOOKUP(TRUNC([3]Resultados_reescalado!CM14,3),$JI$6:$JJ$1006,2,0)</f>
        <v>90%-100%</v>
      </c>
      <c r="CN33" s="80" t="str">
        <f>VLOOKUP(TRUNC([3]Resultados_reescalado!CN14,3),$JI$6:$JJ$1006,2,0)</f>
        <v>70%-80%</v>
      </c>
      <c r="CO33" s="80" t="str">
        <f>VLOOKUP(TRUNC([3]Resultados_reescalado!CO14,3),$JI$6:$JJ$1006,2,0)</f>
        <v>80%-90%</v>
      </c>
      <c r="CP33" s="80" t="str">
        <f>VLOOKUP(TRUNC([3]Resultados_reescalado!CP14,3),$JI$6:$JJ$1006,2,0)</f>
        <v>70%-80%</v>
      </c>
      <c r="CQ33" s="80" t="str">
        <f>VLOOKUP(TRUNC([3]Resultados_reescalado!CQ14,3),$JI$6:$JJ$1006,2,0)</f>
        <v>70%-80%</v>
      </c>
      <c r="CR33" s="80" t="str">
        <f>VLOOKUP(TRUNC([3]Resultados_reescalado!CR14,3),$JI$6:$JJ$1006,2,0)</f>
        <v>80%-90%</v>
      </c>
      <c r="CS33" s="80" t="str">
        <f>VLOOKUP(TRUNC([3]Resultados_reescalado!CS14,3),$JI$6:$JJ$1006,2,0)</f>
        <v>80%-90%</v>
      </c>
      <c r="CT33" s="80" t="str">
        <f>VLOOKUP(TRUNC([3]Resultados_reescalado!CT14,3),$JI$6:$JJ$1006,2,0)</f>
        <v>70%-80%</v>
      </c>
      <c r="CU33" s="80" t="str">
        <f>VLOOKUP(TRUNC([3]Resultados_reescalado!CU14,3),$JI$6:$JJ$1006,2,0)</f>
        <v>10%-20%</v>
      </c>
      <c r="CV33" s="80" t="str">
        <f>VLOOKUP(TRUNC([3]Resultados_reescalado!CV14,3),$JI$6:$JJ$1006,2,0)</f>
        <v>50%-60%</v>
      </c>
      <c r="CW33" s="80" t="str">
        <f>VLOOKUP(TRUNC([3]Resultados_reescalado!CW14,3),$JI$6:$JJ$1006,2,0)</f>
        <v>20%-30%</v>
      </c>
      <c r="CX33" s="80" t="str">
        <f>VLOOKUP(TRUNC([3]Resultados_reescalado!CX14,3),$JI$6:$JJ$1006,2,0)</f>
        <v>40%-50%</v>
      </c>
      <c r="CY33" s="80" t="str">
        <f>VLOOKUP(TRUNC([3]Resultados_reescalado!CY14,3),$JI$6:$JJ$1006,2,0)</f>
        <v>50%-60%</v>
      </c>
      <c r="CZ33" s="80" t="str">
        <f>VLOOKUP(TRUNC([3]Resultados_reescalado!CZ14,3),$JI$6:$JJ$1006,2,0)</f>
        <v>70%-80%</v>
      </c>
      <c r="DA33" s="80" t="str">
        <f>VLOOKUP(TRUNC([3]Resultados_reescalado!DA14,3),$JI$6:$JJ$1006,2,0)</f>
        <v>60%-70%</v>
      </c>
      <c r="DB33" s="80" t="str">
        <f>VLOOKUP(TRUNC([3]Resultados_reescalado!DB14,3),$JI$6:$JJ$1006,2,0)</f>
        <v>60%-70%</v>
      </c>
      <c r="DC33" s="80" t="str">
        <f>VLOOKUP(TRUNC([3]Resultados_reescalado!DC14,3),$JI$6:$JJ$1006,2,0)</f>
        <v>60%-70%</v>
      </c>
      <c r="DD33" s="80" t="str">
        <f>VLOOKUP(TRUNC([3]Resultados_reescalado!DD14,3),$JI$6:$JJ$1006,2,0)</f>
        <v>60%-70%</v>
      </c>
      <c r="DE33" s="80" t="str">
        <f>VLOOKUP(TRUNC([3]Resultados_reescalado!DE14,3),$JI$6:$JJ$1006,2,0)</f>
        <v>60%-70%</v>
      </c>
      <c r="DF33" s="80" t="str">
        <f>VLOOKUP(TRUNC([3]Resultados_reescalado!DF14,3),$JI$6:$JJ$1006,2,0)</f>
        <v>60%-70%</v>
      </c>
      <c r="DG33" s="80" t="str">
        <f>VLOOKUP(TRUNC([3]Resultados_reescalado!DG14,3),$JI$6:$JJ$1006,2,0)</f>
        <v>60%-70%</v>
      </c>
      <c r="DH33" s="80" t="str">
        <f>VLOOKUP(TRUNC([3]Resultados_reescalado!DH14,3),$JI$6:$JJ$1006,2,0)</f>
        <v>50%-60%</v>
      </c>
      <c r="DI33" s="80" t="str">
        <f>VLOOKUP(TRUNC([3]Resultados_reescalado!DI14,3),$JI$6:$JJ$1006,2,0)</f>
        <v>50%-60%</v>
      </c>
      <c r="DJ33" s="80" t="str">
        <f>VLOOKUP(TRUNC([3]Resultados_reescalado!DJ14,3),$JI$6:$JJ$1006,2,0)</f>
        <v>50%-60%</v>
      </c>
      <c r="DK33" s="80" t="str">
        <f>VLOOKUP(TRUNC([3]Resultados_reescalado!DK14,3),$JI$6:$JJ$1006,2,0)</f>
        <v>30%-40%</v>
      </c>
      <c r="DL33" s="80" t="str">
        <f>VLOOKUP(TRUNC([3]Resultados_reescalado!DL14,3),$JI$6:$JJ$1006,2,0)</f>
        <v>50%-60%</v>
      </c>
      <c r="DM33" s="80" t="str">
        <f>VLOOKUP(TRUNC([3]Resultados_reescalado!DM14,3),$JI$6:$JJ$1006,2,0)</f>
        <v>50%-60%</v>
      </c>
      <c r="DN33" s="80" t="str">
        <f>VLOOKUP(TRUNC([3]Resultados_reescalado!DN14,3),$JI$6:$JJ$1006,2,0)</f>
        <v>60%-70%</v>
      </c>
      <c r="DO33" s="80" t="str">
        <f>VLOOKUP(TRUNC([3]Resultados_reescalado!DO14,3),$JI$6:$JJ$1006,2,0)</f>
        <v>50%-60%</v>
      </c>
      <c r="DP33" s="80" t="str">
        <f>VLOOKUP(TRUNC([3]Resultados_reescalado!DP14,3),$JI$6:$JJ$1006,2,0)</f>
        <v>30%-40%</v>
      </c>
      <c r="DQ33" s="80" t="str">
        <f>VLOOKUP(TRUNC([3]Resultados_reescalado!DQ14,3),$JI$6:$JJ$1006,2,0)</f>
        <v>50%-60%</v>
      </c>
      <c r="DR33" s="80" t="str">
        <f>VLOOKUP(TRUNC([3]Resultados_reescalado!DR14,3),$JI$6:$JJ$1006,2,0)</f>
        <v>30%-40%</v>
      </c>
      <c r="DS33" s="80" t="str">
        <f>VLOOKUP(TRUNC([3]Resultados_reescalado!DS14,3),$JI$6:$JJ$1006,2,0)</f>
        <v>10%-20%</v>
      </c>
      <c r="DT33" s="80" t="str">
        <f>VLOOKUP(TRUNC([3]Resultados_reescalado!DT14,3),$JI$6:$JJ$1006,2,0)</f>
        <v>10%-20%</v>
      </c>
      <c r="DU33" s="80" t="str">
        <f>VLOOKUP(TRUNC([3]Resultados_reescalado!DU14,3),$JI$6:$JJ$1006,2,0)</f>
        <v>20%-30%</v>
      </c>
      <c r="DV33" s="80" t="str">
        <f>VLOOKUP(TRUNC([3]Resultados_reescalado!DV14,3),$JI$6:$JJ$1006,2,0)</f>
        <v>5%-10%</v>
      </c>
      <c r="DW33" s="80" t="str">
        <f>VLOOKUP(TRUNC([3]Resultados_reescalado!DW14,3),$JI$6:$JJ$1006,2,0)</f>
        <v>10%-20%</v>
      </c>
      <c r="DX33" s="80" t="str">
        <f>VLOOKUP(TRUNC([3]Resultados_reescalado!DX14,3),$JI$6:$JJ$1006,2,0)</f>
        <v>10%-20%</v>
      </c>
      <c r="DY33" s="80" t="str">
        <f>VLOOKUP(TRUNC([3]Resultados_reescalado!DY14,3),$JI$6:$JJ$1006,2,0)</f>
        <v>10%-20%</v>
      </c>
      <c r="DZ33" s="80" t="str">
        <f>VLOOKUP(TRUNC([3]Resultados_reescalado!DZ14,3),$JI$6:$JJ$1006,2,0)</f>
        <v>20%-30%</v>
      </c>
      <c r="EA33" s="80" t="str">
        <f>VLOOKUP(TRUNC([3]Resultados_reescalado!EA14,3),$JI$6:$JJ$1006,2,0)</f>
        <v>20%-30%</v>
      </c>
      <c r="EB33" s="80" t="str">
        <f>VLOOKUP(TRUNC([3]Resultados_reescalado!EB14,3),$JI$6:$JJ$1006,2,0)</f>
        <v>10%-20%</v>
      </c>
      <c r="EC33" s="80" t="str">
        <f>VLOOKUP(TRUNC([3]Resultados_reescalado!EC14,3),$JI$6:$JJ$1006,2,0)</f>
        <v>10%-20%</v>
      </c>
      <c r="ED33" s="80" t="str">
        <f>VLOOKUP(TRUNC([3]Resultados_reescalado!ED14,3),$JI$6:$JJ$1006,2,0)</f>
        <v>30%-40%</v>
      </c>
      <c r="EE33" s="80" t="str">
        <f>VLOOKUP(TRUNC([3]Resultados_reescalado!EE14,3),$JI$6:$JJ$1006,2,0)</f>
        <v>30%-40%</v>
      </c>
      <c r="EF33" s="80" t="str">
        <f>VLOOKUP(TRUNC([3]Resultados_reescalado!EF14,3),$JI$6:$JJ$1006,2,0)</f>
        <v>30%-40%</v>
      </c>
      <c r="EG33" s="80" t="str">
        <f>VLOOKUP(TRUNC([3]Resultados_reescalado!EG14,3),$JI$6:$JJ$1006,2,0)</f>
        <v>30%-40%</v>
      </c>
      <c r="EH33" s="80" t="str">
        <f>VLOOKUP(TRUNC([3]Resultados_reescalado!EH14,3),$JI$6:$JJ$1006,2,0)</f>
        <v>20%-30%</v>
      </c>
      <c r="EI33" s="80" t="str">
        <f>VLOOKUP(TRUNC([3]Resultados_reescalado!EI14,3),$JI$6:$JJ$1006,2,0)</f>
        <v>10%-20%</v>
      </c>
      <c r="EJ33" s="80" t="str">
        <f>VLOOKUP(TRUNC([3]Resultados_reescalado!EJ14,3),$JI$6:$JJ$1006,2,0)</f>
        <v>20%-30%</v>
      </c>
      <c r="EK33" s="80" t="str">
        <f>VLOOKUP(TRUNC([3]Resultados_reescalado!EK14,3),$JI$6:$JJ$1006,2,0)</f>
        <v>10%-20%</v>
      </c>
      <c r="EL33" s="80" t="str">
        <f>VLOOKUP(TRUNC([3]Resultados_reescalado!EL14,3),$JI$6:$JJ$1006,2,0)</f>
        <v>10%-20%</v>
      </c>
      <c r="EM33" s="80" t="str">
        <f>VLOOKUP(TRUNC([3]Resultados_reescalado!EM14,3),$JI$6:$JJ$1006,2,0)</f>
        <v>20%-30%</v>
      </c>
      <c r="EN33" s="80" t="str">
        <f>VLOOKUP(TRUNC([3]Resultados_reescalado!EN14,3),$JI$6:$JJ$1006,2,0)</f>
        <v>20%-30%</v>
      </c>
      <c r="EO33" s="80" t="str">
        <f>VLOOKUP(TRUNC([3]Resultados_reescalado!EO14,3),$JI$6:$JJ$1006,2,0)</f>
        <v>10%-20%</v>
      </c>
      <c r="EP33" s="80" t="str">
        <f>VLOOKUP(TRUNC([3]Resultados_reescalado!EP14,3),$JI$6:$JJ$1006,2,0)</f>
        <v>20%-30%</v>
      </c>
      <c r="EQ33" s="80" t="str">
        <f>VLOOKUP(TRUNC([3]Resultados_reescalado!EQ14,3),$JI$6:$JJ$1006,2,0)</f>
        <v>30%-40%</v>
      </c>
      <c r="ER33" s="80" t="str">
        <f>VLOOKUP(TRUNC([3]Resultados_reescalado!ER14,3),$JI$6:$JJ$1006,2,0)</f>
        <v>40%-50%</v>
      </c>
      <c r="ES33" s="80" t="str">
        <f>VLOOKUP(TRUNC([3]Resultados_reescalado!ES14,3),$JI$6:$JJ$1006,2,0)</f>
        <v>60%-70%</v>
      </c>
      <c r="ET33" s="80" t="str">
        <f>VLOOKUP(TRUNC([3]Resultados_reescalado!ET14,3),$JI$6:$JJ$1006,2,0)</f>
        <v>20%-30%</v>
      </c>
      <c r="EU33" s="80" t="str">
        <f>VLOOKUP(TRUNC([3]Resultados_reescalado!EU14,3),$JI$6:$JJ$1006,2,0)</f>
        <v>50%-60%</v>
      </c>
      <c r="EV33" s="80" t="str">
        <f>VLOOKUP(TRUNC([3]Resultados_reescalado!EV14,3),$JI$6:$JJ$1006,2,0)</f>
        <v>70%-80%</v>
      </c>
      <c r="EW33" s="80" t="str">
        <f>VLOOKUP(TRUNC([3]Resultados_reescalado!EW14,3),$JI$6:$JJ$1006,2,0)</f>
        <v>70%-80%</v>
      </c>
      <c r="EX33" s="80" t="str">
        <f>VLOOKUP(TRUNC([3]Resultados_reescalado!EX14,3),$JI$6:$JJ$1006,2,0)</f>
        <v>70%-80%</v>
      </c>
      <c r="EY33" s="80" t="str">
        <f>VLOOKUP(TRUNC([3]Resultados_reescalado!EY14,3),$JI$6:$JJ$1006,2,0)</f>
        <v>70%-80%</v>
      </c>
      <c r="EZ33" s="80" t="str">
        <f>VLOOKUP(TRUNC([3]Resultados_reescalado!EZ14,3),$JI$6:$JJ$1006,2,0)</f>
        <v>80%-90%</v>
      </c>
      <c r="FA33" s="80" t="str">
        <f>VLOOKUP(TRUNC([3]Resultados_reescalado!FA14,3),$JI$6:$JJ$1006,2,0)</f>
        <v>80%-90%</v>
      </c>
      <c r="FB33" s="80" t="str">
        <f>VLOOKUP(TRUNC([3]Resultados_reescalado!FB14,3),$JI$6:$JJ$1006,2,0)</f>
        <v>70%-80%</v>
      </c>
      <c r="FC33" s="80" t="str">
        <f>VLOOKUP(TRUNC([3]Resultados_reescalado!FC14,3),$JI$6:$JJ$1006,2,0)</f>
        <v>90%-100%</v>
      </c>
      <c r="FD33" s="80" t="str">
        <f>VLOOKUP(TRUNC([3]Resultados_reescalado!FD14,3),$JI$6:$JJ$1006,2,0)</f>
        <v>90%-100%</v>
      </c>
      <c r="FE33" s="80" t="str">
        <f>VLOOKUP(TRUNC([3]Resultados_reescalado!FE14,3),$JI$6:$JJ$1006,2,0)</f>
        <v>90%-100%</v>
      </c>
      <c r="FF33" s="80" t="str">
        <f>VLOOKUP(TRUNC([3]Resultados_reescalado!FF14,3),$JI$6:$JJ$1006,2,0)</f>
        <v>90%-100%</v>
      </c>
      <c r="FG33" s="80" t="str">
        <f>VLOOKUP(TRUNC([3]Resultados_reescalado!FG14,3),$JI$6:$JJ$1006,2,0)</f>
        <v>90%-100%</v>
      </c>
      <c r="FH33" s="80" t="str">
        <f>VLOOKUP(TRUNC([3]Resultados_reescalado!FH14,3),$JI$6:$JJ$1006,2,0)</f>
        <v>90%-100%</v>
      </c>
      <c r="FI33" s="80" t="str">
        <f>VLOOKUP(TRUNC([3]Resultados_reescalado!FI14,3),$JI$6:$JJ$1006,2,0)</f>
        <v>90%-100%</v>
      </c>
      <c r="FJ33" s="80" t="str">
        <f>VLOOKUP(TRUNC([3]Resultados_reescalado!FJ14,3),$JI$6:$JJ$1006,2,0)</f>
        <v>90%-100%</v>
      </c>
      <c r="FK33" s="80" t="str">
        <f>VLOOKUP(TRUNC([3]Resultados_reescalado!FK14,3),$JI$6:$JJ$1006,2,0)</f>
        <v>90%-100%</v>
      </c>
      <c r="FL33" s="80" t="str">
        <f>VLOOKUP(TRUNC([3]Resultados_reescalado!FL14,3),$JI$6:$JJ$1006,2,0)</f>
        <v>90%-100%</v>
      </c>
      <c r="FM33" s="80" t="str">
        <f>VLOOKUP(TRUNC([3]Resultados_reescalado!FM14,3),$JI$6:$JJ$1006,2,0)</f>
        <v>90%-100%</v>
      </c>
      <c r="FN33" s="80" t="str">
        <f>VLOOKUP(TRUNC([3]Resultados_reescalado!FN14,3),$JI$6:$JJ$1006,2,0)</f>
        <v>90%-100%</v>
      </c>
      <c r="FO33" s="80" t="str">
        <f>VLOOKUP(TRUNC([3]Resultados_reescalado!FO14,3),$JI$6:$JJ$1006,2,0)</f>
        <v>90%-100%</v>
      </c>
      <c r="FP33" s="80" t="str">
        <f>VLOOKUP(TRUNC([3]Resultados_reescalado!FP14,3),$JI$6:$JJ$1006,2,0)</f>
        <v>90%-100%</v>
      </c>
      <c r="FQ33" s="80" t="str">
        <f>VLOOKUP(TRUNC([3]Resultados_reescalado!FQ14,3),$JI$6:$JJ$1006,2,0)</f>
        <v>90%-100%</v>
      </c>
      <c r="FR33" s="80" t="str">
        <f>VLOOKUP(TRUNC([3]Resultados_reescalado!FR14,3),$JI$6:$JJ$1006,2,0)</f>
        <v>90%-100%</v>
      </c>
      <c r="FS33" s="80" t="str">
        <f>VLOOKUP(TRUNC([3]Resultados_reescalado!FS14,3),$JI$6:$JJ$1006,2,0)</f>
        <v>90%-100%</v>
      </c>
      <c r="FT33" s="80" t="str">
        <f>VLOOKUP(TRUNC([3]Resultados_reescalado!FT14,3),$JI$6:$JJ$1006,2,0)</f>
        <v>90%-100%</v>
      </c>
      <c r="FU33" s="80" t="str">
        <f>VLOOKUP(TRUNC([3]Resultados_reescalado!FU14,3),$JI$6:$JJ$1006,2,0)</f>
        <v>90%-100%</v>
      </c>
      <c r="FV33" s="80" t="str">
        <f>VLOOKUP(TRUNC([3]Resultados_reescalado!FV14,3),$JI$6:$JJ$1006,2,0)</f>
        <v>90%-100%</v>
      </c>
      <c r="FW33" s="80" t="str">
        <f>VLOOKUP(TRUNC([3]Resultados_reescalado!FW14,3),$JI$6:$JJ$1006,2,0)</f>
        <v>90%-100%</v>
      </c>
      <c r="FX33" s="80" t="str">
        <f>VLOOKUP(TRUNC([3]Resultados_reescalado!FX14,3),$JI$6:$JJ$1006,2,0)</f>
        <v>90%-100%</v>
      </c>
      <c r="FY33" s="80" t="str">
        <f>VLOOKUP(TRUNC([3]Resultados_reescalado!FY14,3),$JI$6:$JJ$1006,2,0)</f>
        <v>90%-100%</v>
      </c>
      <c r="FZ33" s="80" t="str">
        <f>VLOOKUP(TRUNC([3]Resultados_reescalado!FZ14,3),$JI$6:$JJ$1006,2,0)</f>
        <v>90%-100%</v>
      </c>
      <c r="GA33" s="80" t="str">
        <f>VLOOKUP(TRUNC([3]Resultados_reescalado!GA14,3),$JI$6:$JJ$1006,2,0)</f>
        <v>90%-100%</v>
      </c>
      <c r="GB33" s="80" t="str">
        <f>VLOOKUP(TRUNC([3]Resultados_reescalado!GB14,3),$JI$6:$JJ$1006,2,0)</f>
        <v>90%-100%</v>
      </c>
      <c r="GC33" s="80" t="str">
        <f>VLOOKUP(TRUNC([3]Resultados_reescalado!GC14,3),$JI$6:$JJ$1006,2,0)</f>
        <v>90%-100%</v>
      </c>
      <c r="GD33" s="80" t="str">
        <f>VLOOKUP(TRUNC([3]Resultados_reescalado!GD14,3),$JI$6:$JJ$1006,2,0)</f>
        <v>90%-100%</v>
      </c>
      <c r="GE33" s="80" t="str">
        <f>VLOOKUP(TRUNC([3]Resultados_reescalado!GE14,3),$JI$6:$JJ$1006,2,0)</f>
        <v>90%-100%</v>
      </c>
      <c r="GF33" s="80" t="str">
        <f>VLOOKUP(TRUNC([3]Resultados_reescalado!GF14,3),$JI$6:$JJ$1006,2,0)</f>
        <v>90%-100%</v>
      </c>
      <c r="GG33" s="80" t="str">
        <f>VLOOKUP(TRUNC([3]Resultados_reescalado!GG14,3),$JI$6:$JJ$1006,2,0)</f>
        <v>90%-100%</v>
      </c>
      <c r="GH33" s="80" t="str">
        <f>VLOOKUP(TRUNC([3]Resultados_reescalado!GH14,3),$JI$6:$JJ$1006,2,0)</f>
        <v>80%-90%</v>
      </c>
      <c r="GI33" s="80" t="str">
        <f>VLOOKUP(TRUNC([3]Resultados_reescalado!GI14,3),$JI$6:$JJ$1006,2,0)</f>
        <v>80%-90%</v>
      </c>
      <c r="GJ33" s="80" t="str">
        <f>VLOOKUP(TRUNC([3]Resultados_reescalado!GJ14,3),$JI$6:$JJ$1006,2,0)</f>
        <v>40%-50%</v>
      </c>
      <c r="GK33" s="80" t="str">
        <f>VLOOKUP(TRUNC([3]Resultados_reescalado!GK14,3),$JI$6:$JJ$1006,2,0)</f>
        <v>80%-90%</v>
      </c>
      <c r="GL33" s="80" t="str">
        <f>VLOOKUP(TRUNC([3]Resultados_reescalado!GL14,3),$JI$6:$JJ$1006,2,0)</f>
        <v>80%-90%</v>
      </c>
      <c r="GM33" s="80" t="str">
        <f>VLOOKUP(TRUNC([3]Resultados_reescalado!GM14,3),$JI$6:$JJ$1006,2,0)</f>
        <v>80%-90%</v>
      </c>
      <c r="GN33" s="80" t="str">
        <f>VLOOKUP(TRUNC([3]Resultados_reescalado!GN14,3),$JI$6:$JJ$1006,2,0)</f>
        <v>90%-100%</v>
      </c>
      <c r="GO33" s="80" t="str">
        <f>VLOOKUP(TRUNC([3]Resultados_reescalado!GO14,3),$JI$6:$JJ$1006,2,0)</f>
        <v>90%-100%</v>
      </c>
      <c r="GP33" s="80" t="str">
        <f>VLOOKUP(TRUNC([3]Resultados_reescalado!GP14,3),$JI$6:$JJ$1006,2,0)</f>
        <v>90%-100%</v>
      </c>
      <c r="GQ33" s="80" t="str">
        <f>VLOOKUP(TRUNC([3]Resultados_reescalado!GQ14,3),$JI$6:$JJ$1006,2,0)</f>
        <v>90%-100%</v>
      </c>
      <c r="GR33" s="80" t="str">
        <f>VLOOKUP(TRUNC([3]Resultados_reescalado!GR14,3),$JI$6:$JJ$1006,2,0)</f>
        <v>90%-100%</v>
      </c>
      <c r="GS33" s="80" t="str">
        <f>VLOOKUP(TRUNC([3]Resultados_reescalado!GS14,3),$JI$6:$JJ$1006,2,0)</f>
        <v>90%-100%</v>
      </c>
      <c r="GT33" s="80" t="str">
        <f>VLOOKUP(TRUNC([3]Resultados_reescalado!GT14,3),$JI$6:$JJ$1006,2,0)</f>
        <v>90%-100%</v>
      </c>
      <c r="GU33" s="80" t="str">
        <f>VLOOKUP(TRUNC([3]Resultados_reescalado!GU14,3),$JI$6:$JJ$1006,2,0)</f>
        <v>90%-100%</v>
      </c>
      <c r="GV33" s="80" t="str">
        <f>VLOOKUP(TRUNC([3]Resultados_reescalado!GV14,3),$JI$6:$JJ$1006,2,0)</f>
        <v>90%-100%</v>
      </c>
      <c r="GW33" s="80" t="str">
        <f>VLOOKUP(TRUNC([3]Resultados_reescalado!GW14,3),$JI$6:$JJ$1006,2,0)</f>
        <v>90%-100%</v>
      </c>
      <c r="GX33" s="80" t="str">
        <f>VLOOKUP(TRUNC([3]Resultados_reescalado!GX14,3),$JI$6:$JJ$1006,2,0)</f>
        <v>90%-100%</v>
      </c>
      <c r="GY33" s="80" t="str">
        <f>VLOOKUP(TRUNC([3]Resultados_reescalado!GY14,3),$JI$6:$JJ$1006,2,0)</f>
        <v>90%-100%</v>
      </c>
      <c r="GZ33" s="80" t="str">
        <f>VLOOKUP(TRUNC([3]Resultados_reescalado!GZ14,3),$JI$6:$JJ$1006,2,0)</f>
        <v>90%-100%</v>
      </c>
      <c r="HA33" s="80" t="str">
        <f>VLOOKUP(TRUNC([3]Resultados_reescalado!HA14,3),$JI$6:$JJ$1006,2,0)</f>
        <v>90%-100%</v>
      </c>
      <c r="HB33" s="80" t="str">
        <f>VLOOKUP(TRUNC([3]Resultados_reescalado!HB14,3),$JI$6:$JJ$1006,2,0)</f>
        <v>90%-100%</v>
      </c>
      <c r="HC33" s="80" t="str">
        <f>VLOOKUP(TRUNC([3]Resultados_reescalado!HC14,3),$JI$6:$JJ$1006,2,0)</f>
        <v>90%-100%</v>
      </c>
      <c r="HD33" s="80" t="str">
        <f>VLOOKUP(TRUNC([3]Resultados_reescalado!HD14,3),$JI$6:$JJ$1006,2,0)</f>
        <v>60%-70%</v>
      </c>
      <c r="HE33" s="80" t="str">
        <f>VLOOKUP(TRUNC([3]Resultados_reescalado!HE14,3),$JI$6:$JJ$1006,2,0)</f>
        <v>70%-80%</v>
      </c>
      <c r="HF33" s="80" t="str">
        <f>VLOOKUP(TRUNC([3]Resultados_reescalado!HF14,3),$JI$6:$JJ$1006,2,0)</f>
        <v>70%-80%</v>
      </c>
      <c r="HG33" s="80" t="str">
        <f>VLOOKUP(TRUNC([3]Resultados_reescalado!HG14,3),$JI$6:$JJ$1006,2,0)</f>
        <v>70%-80%</v>
      </c>
      <c r="HH33" s="80" t="str">
        <f>VLOOKUP(TRUNC([3]Resultados_reescalado!HH14,3),$JI$6:$JJ$1006,2,0)</f>
        <v>70%-80%</v>
      </c>
      <c r="HI33" s="80" t="str">
        <f>VLOOKUP(TRUNC([3]Resultados_reescalado!HI14,3),$JI$6:$JJ$1006,2,0)</f>
        <v>70%-80%</v>
      </c>
      <c r="HJ33" s="80" t="str">
        <f>VLOOKUP(TRUNC([3]Resultados_reescalado!HJ14,3),$JI$6:$JJ$1006,2,0)</f>
        <v>60%-70%</v>
      </c>
      <c r="HK33" s="80" t="str">
        <f>VLOOKUP(TRUNC([3]Resultados_reescalado!HK14,3),$JI$6:$JJ$1006,2,0)</f>
        <v>70%-80%</v>
      </c>
      <c r="HL33" s="80" t="str">
        <f>VLOOKUP(TRUNC([3]Resultados_reescalado!HL14,3),$JI$6:$JJ$1006,2,0)</f>
        <v>70%-80%</v>
      </c>
      <c r="HM33" s="80" t="str">
        <f>VLOOKUP(TRUNC([3]Resultados_reescalado!HM14,3),$JI$6:$JJ$1006,2,0)</f>
        <v>70%-80%</v>
      </c>
      <c r="HN33" s="80" t="str">
        <f>VLOOKUP(TRUNC([3]Resultados_reescalado!HN14,3),$JI$6:$JJ$1006,2,0)</f>
        <v>70%-80%</v>
      </c>
      <c r="HO33" s="80" t="str">
        <f>VLOOKUP(TRUNC([3]Resultados_reescalado!HO14,3),$JI$6:$JJ$1006,2,0)</f>
        <v>70%-80%</v>
      </c>
      <c r="HP33" s="80" t="str">
        <f>VLOOKUP(TRUNC([3]Resultados_reescalado!HP14,3),$JI$6:$JJ$1006,2,0)</f>
        <v>70%-80%</v>
      </c>
      <c r="HQ33" s="80" t="str">
        <f>VLOOKUP(TRUNC([3]Resultados_reescalado!HQ14,3),$JI$6:$JJ$1006,2,0)</f>
        <v>70%-80%</v>
      </c>
      <c r="HR33" s="80" t="str">
        <f>VLOOKUP(TRUNC([3]Resultados_reescalado!HR14,3),$JI$6:$JJ$1006,2,0)</f>
        <v>70%-80%</v>
      </c>
      <c r="HS33" s="80" t="str">
        <f>VLOOKUP(TRUNC([3]Resultados_reescalado!HS14,3),$JI$6:$JJ$1006,2,0)</f>
        <v>70%-80%</v>
      </c>
      <c r="HT33" s="80" t="str">
        <f>VLOOKUP(TRUNC([3]Resultados_reescalado!HT14,3),$JI$6:$JJ$1006,2,0)</f>
        <v>70%-80%</v>
      </c>
      <c r="HU33" s="80" t="str">
        <f>VLOOKUP(TRUNC([3]Resultados_reescalado!HU14,3),$JI$6:$JJ$1006,2,0)</f>
        <v>60%-70%</v>
      </c>
      <c r="HV33" s="80" t="str">
        <f>VLOOKUP(TRUNC([3]Resultados_reescalado!HV14,3),$JI$6:$JJ$1006,2,0)</f>
        <v>70%-80%</v>
      </c>
      <c r="HW33" s="80" t="str">
        <f>VLOOKUP(TRUNC([3]Resultados_reescalado!HW14,3),$JI$6:$JJ$1006,2,0)</f>
        <v>70%-80%</v>
      </c>
      <c r="HX33" s="80" t="str">
        <f>VLOOKUP(TRUNC([3]Resultados_reescalado!HX14,3),$JI$6:$JJ$1006,2,0)</f>
        <v>70%-80%</v>
      </c>
      <c r="HY33" s="80" t="str">
        <f>VLOOKUP(TRUNC([3]Resultados_reescalado!HY14,3),$JI$6:$JJ$1006,2,0)</f>
        <v>70%-80%</v>
      </c>
      <c r="HZ33" s="80" t="str">
        <f>VLOOKUP(TRUNC([3]Resultados_reescalado!HZ14,3),$JI$6:$JJ$1006,2,0)</f>
        <v>70%-80%</v>
      </c>
      <c r="IA33" s="80" t="str">
        <f>VLOOKUP(TRUNC([3]Resultados_reescalado!IA14,3),$JI$6:$JJ$1006,2,0)</f>
        <v>70%-80%</v>
      </c>
      <c r="IB33" s="80" t="str">
        <f>VLOOKUP(TRUNC([3]Resultados_reescalado!IB14,3),$JI$6:$JJ$1006,2,0)</f>
        <v>70%-80%</v>
      </c>
      <c r="IC33" s="80" t="str">
        <f>VLOOKUP(TRUNC([3]Resultados_reescalado!IC14,3),$JI$6:$JJ$1006,2,0)</f>
        <v>90%-100%</v>
      </c>
      <c r="ID33" s="80" t="str">
        <f>VLOOKUP(TRUNC([3]Resultados_reescalado!ID14,3),$JI$6:$JJ$1006,2,0)</f>
        <v>90%-100%</v>
      </c>
      <c r="IE33" s="80" t="str">
        <f>VLOOKUP(TRUNC([3]Resultados_reescalado!IE14,3),$JI$6:$JJ$1006,2,0)</f>
        <v>90%-100%</v>
      </c>
      <c r="IF33" s="80" t="str">
        <f>VLOOKUP(TRUNC([3]Resultados_reescalado!IF14,3),$JI$6:$JJ$1006,2,0)</f>
        <v>90%-100%</v>
      </c>
      <c r="IG33" s="80" t="str">
        <f>VLOOKUP(TRUNC([3]Resultados_reescalado!IG14,3),$JI$6:$JJ$1006,2,0)</f>
        <v>90%-100%</v>
      </c>
      <c r="IH33" s="80" t="str">
        <f>VLOOKUP(TRUNC([3]Resultados_reescalado!IH14,3),$JI$6:$JJ$1006,2,0)</f>
        <v>90%-100%</v>
      </c>
      <c r="II33" s="80" t="str">
        <f>VLOOKUP(TRUNC([3]Resultados_reescalado!II14,3),$JI$6:$JJ$1006,2,0)</f>
        <v>90%-100%</v>
      </c>
      <c r="IJ33" s="80" t="str">
        <f>VLOOKUP(TRUNC([3]Resultados_reescalado!IJ14,3),$JI$6:$JJ$1006,2,0)</f>
        <v>90%-100%</v>
      </c>
      <c r="IK33" s="80" t="str">
        <f>VLOOKUP(TRUNC([3]Resultados_reescalado!IK14,3),$JI$6:$JJ$1006,2,0)</f>
        <v>90%-100%</v>
      </c>
      <c r="IL33" s="80" t="str">
        <f>VLOOKUP(TRUNC([3]Resultados_reescalado!IL14,3),$JI$6:$JJ$1006,2,0)</f>
        <v>90%-100%</v>
      </c>
      <c r="IM33" s="80" t="str">
        <f>VLOOKUP(TRUNC([3]Resultados_reescalado!IM14,3),$JI$6:$JJ$1006,2,0)</f>
        <v>90%-100%</v>
      </c>
      <c r="IN33" s="80" t="str">
        <f>VLOOKUP(TRUNC([3]Resultados_reescalado!IN14,3),$JI$6:$JJ$1006,2,0)</f>
        <v>90%-100%</v>
      </c>
      <c r="IO33" s="80" t="str">
        <f>VLOOKUP(TRUNC([3]Resultados_reescalado!IO14,3),$JI$6:$JJ$1006,2,0)</f>
        <v>90%-100%</v>
      </c>
      <c r="IP33" s="80" t="str">
        <f>VLOOKUP(TRUNC([3]Resultados_reescalado!IP14,3),$JI$6:$JJ$1006,2,0)</f>
        <v>90%-100%</v>
      </c>
      <c r="IQ33" s="80" t="str">
        <f>VLOOKUP(TRUNC([3]Resultados_reescalado!IQ14,3),$JI$6:$JJ$1006,2,0)</f>
        <v>90%-100%</v>
      </c>
      <c r="IR33" s="80" t="str">
        <f>VLOOKUP(TRUNC([3]Resultados_reescalado!IR14,3),$JI$6:$JJ$1006,2,0)</f>
        <v>90%-100%</v>
      </c>
      <c r="IS33" s="80" t="str">
        <f>VLOOKUP(TRUNC([3]Resultados_reescalado!IS14,3),$JI$6:$JJ$1006,2,0)</f>
        <v>90%-100%</v>
      </c>
      <c r="IT33" s="80" t="str">
        <f>VLOOKUP(TRUNC([3]Resultados_reescalado!IT14,3),$JI$6:$JJ$1006,2,0)</f>
        <v>90%-100%</v>
      </c>
      <c r="IU33" s="80" t="str">
        <f>VLOOKUP(TRUNC([3]Resultados_reescalado!IU14,3),$JI$6:$JJ$1006,2,0)</f>
        <v>90%-100%</v>
      </c>
      <c r="IV33" s="80" t="str">
        <f>VLOOKUP(TRUNC([3]Resultados_reescalado!IV14,3),$JI$6:$JJ$1006,2,0)</f>
        <v>90%-100%</v>
      </c>
      <c r="IW33" s="80" t="str">
        <f>VLOOKUP(TRUNC([3]Resultados_reescalado!IW14,3),$JI$6:$JJ$1006,2,0)</f>
        <v>90%-100%</v>
      </c>
      <c r="IX33" s="80" t="str">
        <f>VLOOKUP(TRUNC([3]Resultados_reescalado!IX14,3),$JI$6:$JJ$1006,2,0)</f>
        <v>90%-100%</v>
      </c>
      <c r="IY33" s="80" t="str">
        <f>VLOOKUP(TRUNC([3]Resultados_reescalado!IY14,3),$JI$6:$JJ$1006,2,0)</f>
        <v>90%-100%</v>
      </c>
      <c r="IZ33" s="80" t="str">
        <f>VLOOKUP(TRUNC([3]Resultados_reescalado!IZ14,3),$JI$6:$JJ$1006,2,0)</f>
        <v>90%-100%</v>
      </c>
      <c r="JA33" s="80" t="str">
        <f>VLOOKUP(TRUNC([3]Resultados_reescalado!JA14,3),$JI$6:$JJ$1006,2,0)</f>
        <v>90%-100%</v>
      </c>
      <c r="JB33" s="80" t="str">
        <f>VLOOKUP(TRUNC([3]Resultados_reescalado!JB14,3),$JI$6:$JJ$1006,2,0)</f>
        <v>90%-100%</v>
      </c>
      <c r="JC33" s="80" t="str">
        <f>VLOOKUP(TRUNC([3]Resultados_reescalado!JC14,3),$JI$6:$JJ$1006,2,0)</f>
        <v>90%-100%</v>
      </c>
      <c r="JD33" s="80" t="str">
        <f>VLOOKUP(TRUNC([3]Resultados_reescalado!JD14,3),$JI$6:$JJ$1006,2,0)</f>
        <v>90%-100%</v>
      </c>
      <c r="JE33" s="80" t="str">
        <f>VLOOKUP(TRUNC([3]Resultados_reescalado!JE14,3),$JI$6:$JJ$1006,2,0)</f>
        <v>90%-100%</v>
      </c>
      <c r="JF33" s="80" t="str">
        <f>VLOOKUP(TRUNC([3]Resultados_reescalado!JF14,3),$JI$6:$JJ$1006,2,0)</f>
        <v>90%-100%</v>
      </c>
      <c r="JG33" s="80"/>
      <c r="JI33">
        <v>2.7E-2</v>
      </c>
      <c r="JJ33" t="s">
        <v>141</v>
      </c>
    </row>
    <row r="34" spans="1:270">
      <c r="A34">
        <f>([3]Resultados_reescalado!A15)*100</f>
        <v>13</v>
      </c>
      <c r="B34" s="80" t="str">
        <f>VLOOKUP(TRUNC([3]Resultados_reescalado!B15,3),$JI$6:$JJ$1006,2,0)</f>
        <v>90%-100%</v>
      </c>
      <c r="C34" s="80" t="str">
        <f>VLOOKUP(TRUNC([3]Resultados_reescalado!C15,3),$JI$6:$JJ$1006,2,0)</f>
        <v>90%-100%</v>
      </c>
      <c r="D34" s="80" t="str">
        <f>VLOOKUP(TRUNC([3]Resultados_reescalado!D15,3),$JI$6:$JJ$1006,2,0)</f>
        <v>90%-100%</v>
      </c>
      <c r="E34" s="80" t="str">
        <f>VLOOKUP(TRUNC([3]Resultados_reescalado!E15,3),$JI$6:$JJ$1006,2,0)</f>
        <v>90%-100%</v>
      </c>
      <c r="F34" s="80" t="str">
        <f>VLOOKUP(TRUNC([3]Resultados_reescalado!F15,3),$JI$6:$JJ$1006,2,0)</f>
        <v>90%-100%</v>
      </c>
      <c r="G34" s="80" t="str">
        <f>VLOOKUP(TRUNC([3]Resultados_reescalado!G15,3),$JI$6:$JJ$1006,2,0)</f>
        <v>90%-100%</v>
      </c>
      <c r="H34" s="80" t="str">
        <f>VLOOKUP(TRUNC([3]Resultados_reescalado!H15,3),$JI$6:$JJ$1006,2,0)</f>
        <v>90%-100%</v>
      </c>
      <c r="I34" s="80" t="str">
        <f>VLOOKUP(TRUNC([3]Resultados_reescalado!I15,3),$JI$6:$JJ$1006,2,0)</f>
        <v>90%-100%</v>
      </c>
      <c r="J34" s="80" t="str">
        <f>VLOOKUP(TRUNC([3]Resultados_reescalado!J15,3),$JI$6:$JJ$1006,2,0)</f>
        <v>90%-100%</v>
      </c>
      <c r="K34" s="80" t="str">
        <f>VLOOKUP(TRUNC([3]Resultados_reescalado!K15,3),$JI$6:$JJ$1006,2,0)</f>
        <v>90%-100%</v>
      </c>
      <c r="L34" s="80" t="str">
        <f>VLOOKUP(TRUNC([3]Resultados_reescalado!L15,3),$JI$6:$JJ$1006,2,0)</f>
        <v>90%-100%</v>
      </c>
      <c r="M34" s="80" t="str">
        <f>VLOOKUP(TRUNC([3]Resultados_reescalado!M15,3),$JI$6:$JJ$1006,2,0)</f>
        <v>80%-90%</v>
      </c>
      <c r="N34" s="80" t="str">
        <f>VLOOKUP(TRUNC([3]Resultados_reescalado!N15,3),$JI$6:$JJ$1006,2,0)</f>
        <v>70%-80%</v>
      </c>
      <c r="O34" s="80" t="str">
        <f>VLOOKUP(TRUNC([3]Resultados_reescalado!O15,3),$JI$6:$JJ$1006,2,0)</f>
        <v>60%-70%</v>
      </c>
      <c r="P34" s="80" t="str">
        <f>VLOOKUP(TRUNC([3]Resultados_reescalado!P15,3),$JI$6:$JJ$1006,2,0)</f>
        <v>70%-80%</v>
      </c>
      <c r="Q34" s="80" t="str">
        <f>VLOOKUP(TRUNC([3]Resultados_reescalado!Q15,3),$JI$6:$JJ$1006,2,0)</f>
        <v>70%-80%</v>
      </c>
      <c r="R34" s="80" t="str">
        <f>VLOOKUP(TRUNC([3]Resultados_reescalado!R15,3),$JI$6:$JJ$1006,2,0)</f>
        <v>70%-80%</v>
      </c>
      <c r="S34" s="80" t="str">
        <f>VLOOKUP(TRUNC([3]Resultados_reescalado!S15,3),$JI$6:$JJ$1006,2,0)</f>
        <v>70%-80%</v>
      </c>
      <c r="T34" s="80" t="str">
        <f>VLOOKUP(TRUNC([3]Resultados_reescalado!T15,3),$JI$6:$JJ$1006,2,0)</f>
        <v>70%-80%</v>
      </c>
      <c r="U34" s="80" t="str">
        <f>VLOOKUP(TRUNC([3]Resultados_reescalado!U15,3),$JI$6:$JJ$1006,2,0)</f>
        <v>60%-70%</v>
      </c>
      <c r="V34" s="80" t="str">
        <f>VLOOKUP(TRUNC([3]Resultados_reescalado!V15,3),$JI$6:$JJ$1006,2,0)</f>
        <v>70%-80%</v>
      </c>
      <c r="W34" s="80" t="str">
        <f>VLOOKUP(TRUNC([3]Resultados_reescalado!W15,3),$JI$6:$JJ$1006,2,0)</f>
        <v>70%-80%</v>
      </c>
      <c r="X34" s="80" t="str">
        <f>VLOOKUP(TRUNC([3]Resultados_reescalado!X15,3),$JI$6:$JJ$1006,2,0)</f>
        <v>70%-80%</v>
      </c>
      <c r="Y34" s="80" t="str">
        <f>VLOOKUP(TRUNC([3]Resultados_reescalado!Y15,3),$JI$6:$JJ$1006,2,0)</f>
        <v>70%-80%</v>
      </c>
      <c r="Z34" s="80" t="str">
        <f>VLOOKUP(TRUNC([3]Resultados_reescalado!Z15,3),$JI$6:$JJ$1006,2,0)</f>
        <v>80%-90%</v>
      </c>
      <c r="AA34" s="80" t="str">
        <f>VLOOKUP(TRUNC([3]Resultados_reescalado!AA15,3),$JI$6:$JJ$1006,2,0)</f>
        <v>70%-80%</v>
      </c>
      <c r="AB34" s="80" t="str">
        <f>VLOOKUP(TRUNC([3]Resultados_reescalado!AB15,3),$JI$6:$JJ$1006,2,0)</f>
        <v>80%-90%</v>
      </c>
      <c r="AC34" s="80" t="str">
        <f>VLOOKUP(TRUNC([3]Resultados_reescalado!AC15,3),$JI$6:$JJ$1006,2,0)</f>
        <v>70%-80%</v>
      </c>
      <c r="AD34" s="80" t="str">
        <f>VLOOKUP(TRUNC([3]Resultados_reescalado!AD15,3),$JI$6:$JJ$1006,2,0)</f>
        <v>80%-90%</v>
      </c>
      <c r="AE34" s="80" t="str">
        <f>VLOOKUP(TRUNC([3]Resultados_reescalado!AE15,3),$JI$6:$JJ$1006,2,0)</f>
        <v>80%-90%</v>
      </c>
      <c r="AF34" s="80" t="str">
        <f>VLOOKUP(TRUNC([3]Resultados_reescalado!AF15,3),$JI$6:$JJ$1006,2,0)</f>
        <v>70%-80%</v>
      </c>
      <c r="AG34" s="80" t="str">
        <f>VLOOKUP(TRUNC([3]Resultados_reescalado!AG15,3),$JI$6:$JJ$1006,2,0)</f>
        <v>80%-90%</v>
      </c>
      <c r="AH34" s="80" t="str">
        <f>VLOOKUP(TRUNC([3]Resultados_reescalado!AH15,3),$JI$6:$JJ$1006,2,0)</f>
        <v>70%-80%</v>
      </c>
      <c r="AI34" s="80" t="str">
        <f>VLOOKUP(TRUNC([3]Resultados_reescalado!AI15,3),$JI$6:$JJ$1006,2,0)</f>
        <v>80%-90%</v>
      </c>
      <c r="AJ34" s="80" t="str">
        <f>VLOOKUP(TRUNC([3]Resultados_reescalado!AJ15,3),$JI$6:$JJ$1006,2,0)</f>
        <v>80%-90%</v>
      </c>
      <c r="AK34" s="80" t="str">
        <f>VLOOKUP(TRUNC([3]Resultados_reescalado!AK15,3),$JI$6:$JJ$1006,2,0)</f>
        <v>90%-100%</v>
      </c>
      <c r="AL34" s="80" t="str">
        <f>VLOOKUP(TRUNC([3]Resultados_reescalado!AL15,3),$JI$6:$JJ$1006,2,0)</f>
        <v>90%-100%</v>
      </c>
      <c r="AM34" s="80" t="str">
        <f>VLOOKUP(TRUNC([3]Resultados_reescalado!AM15,3),$JI$6:$JJ$1006,2,0)</f>
        <v>90%-100%</v>
      </c>
      <c r="AN34" s="80" t="str">
        <f>VLOOKUP(TRUNC([3]Resultados_reescalado!AN15,3),$JI$6:$JJ$1006,2,0)</f>
        <v>90%-100%</v>
      </c>
      <c r="AO34" s="80" t="str">
        <f>VLOOKUP(TRUNC([3]Resultados_reescalado!AO15,3),$JI$6:$JJ$1006,2,0)</f>
        <v>90%-100%</v>
      </c>
      <c r="AP34" s="80" t="str">
        <f>VLOOKUP(TRUNC([3]Resultados_reescalado!AP15,3),$JI$6:$JJ$1006,2,0)</f>
        <v>90%-100%</v>
      </c>
      <c r="AQ34" s="80" t="str">
        <f>VLOOKUP(TRUNC([3]Resultados_reescalado!AQ15,3),$JI$6:$JJ$1006,2,0)</f>
        <v>80%-90%</v>
      </c>
      <c r="AR34" s="80" t="str">
        <f>VLOOKUP(TRUNC([3]Resultados_reescalado!AR15,3),$JI$6:$JJ$1006,2,0)</f>
        <v>90%-100%</v>
      </c>
      <c r="AS34" s="80" t="str">
        <f>VLOOKUP(TRUNC([3]Resultados_reescalado!AS15,3),$JI$6:$JJ$1006,2,0)</f>
        <v>90%-100%</v>
      </c>
      <c r="AT34" s="80" t="str">
        <f>VLOOKUP(TRUNC([3]Resultados_reescalado!AT15,3),$JI$6:$JJ$1006,2,0)</f>
        <v>90%-100%</v>
      </c>
      <c r="AU34" s="80" t="str">
        <f>VLOOKUP(TRUNC([3]Resultados_reescalado!AU15,3),$JI$6:$JJ$1006,2,0)</f>
        <v>90%-100%</v>
      </c>
      <c r="AV34" s="80" t="str">
        <f>VLOOKUP(TRUNC([3]Resultados_reescalado!AV15,3),$JI$6:$JJ$1006,2,0)</f>
        <v>90%-100%</v>
      </c>
      <c r="AW34" s="80" t="str">
        <f>VLOOKUP(TRUNC([3]Resultados_reescalado!AW15,3),$JI$6:$JJ$1006,2,0)</f>
        <v>90%-100%</v>
      </c>
      <c r="AX34" s="80" t="str">
        <f>VLOOKUP(TRUNC([3]Resultados_reescalado!AX15,3),$JI$6:$JJ$1006,2,0)</f>
        <v>70%-80%</v>
      </c>
      <c r="AY34" s="80" t="str">
        <f>VLOOKUP(TRUNC([3]Resultados_reescalado!AY15,3),$JI$6:$JJ$1006,2,0)</f>
        <v>80%-90%</v>
      </c>
      <c r="AZ34" s="80" t="str">
        <f>VLOOKUP(TRUNC([3]Resultados_reescalado!AZ15,3),$JI$6:$JJ$1006,2,0)</f>
        <v>80%-90%</v>
      </c>
      <c r="BA34" s="80" t="str">
        <f>VLOOKUP(TRUNC([3]Resultados_reescalado!BA15,3),$JI$6:$JJ$1006,2,0)</f>
        <v>90%-100%</v>
      </c>
      <c r="BB34" s="80" t="str">
        <f>VLOOKUP(TRUNC([3]Resultados_reescalado!BB15,3),$JI$6:$JJ$1006,2,0)</f>
        <v>60%-70%</v>
      </c>
      <c r="BC34" s="80" t="str">
        <f>VLOOKUP(TRUNC([3]Resultados_reescalado!BC15,3),$JI$6:$JJ$1006,2,0)</f>
        <v>60%-70%</v>
      </c>
      <c r="BD34" s="80" t="str">
        <f>VLOOKUP(TRUNC([3]Resultados_reescalado!BD15,3),$JI$6:$JJ$1006,2,0)</f>
        <v>80%-90%</v>
      </c>
      <c r="BE34" s="80" t="str">
        <f>VLOOKUP(TRUNC([3]Resultados_reescalado!BE15,3),$JI$6:$JJ$1006,2,0)</f>
        <v>90%-100%</v>
      </c>
      <c r="BF34" s="80" t="str">
        <f>VLOOKUP(TRUNC([3]Resultados_reescalado!BF15,3),$JI$6:$JJ$1006,2,0)</f>
        <v>90%-100%</v>
      </c>
      <c r="BG34" s="80" t="str">
        <f>VLOOKUP(TRUNC([3]Resultados_reescalado!BG15,3),$JI$6:$JJ$1006,2,0)</f>
        <v>90%-100%</v>
      </c>
      <c r="BH34" s="80" t="str">
        <f>VLOOKUP(TRUNC([3]Resultados_reescalado!BH15,3),$JI$6:$JJ$1006,2,0)</f>
        <v>90%-100%</v>
      </c>
      <c r="BI34" s="80" t="str">
        <f>VLOOKUP(TRUNC([3]Resultados_reescalado!BI15,3),$JI$6:$JJ$1006,2,0)</f>
        <v>90%-100%</v>
      </c>
      <c r="BJ34" s="80" t="str">
        <f>VLOOKUP(TRUNC([3]Resultados_reescalado!BJ15,3),$JI$6:$JJ$1006,2,0)</f>
        <v>90%-100%</v>
      </c>
      <c r="BK34" s="80" t="str">
        <f>VLOOKUP(TRUNC([3]Resultados_reescalado!BK15,3),$JI$6:$JJ$1006,2,0)</f>
        <v>90%-100%</v>
      </c>
      <c r="BL34" s="80" t="str">
        <f>VLOOKUP(TRUNC([3]Resultados_reescalado!BL15,3),$JI$6:$JJ$1006,2,0)</f>
        <v>90%-100%</v>
      </c>
      <c r="BM34" s="80" t="str">
        <f>VLOOKUP(TRUNC([3]Resultados_reescalado!BM15,3),$JI$6:$JJ$1006,2,0)</f>
        <v>90%-100%</v>
      </c>
      <c r="BN34" s="80" t="str">
        <f>VLOOKUP(TRUNC([3]Resultados_reescalado!BN15,3),$JI$6:$JJ$1006,2,0)</f>
        <v>90%-100%</v>
      </c>
      <c r="BO34" s="80" t="str">
        <f>VLOOKUP(TRUNC([3]Resultados_reescalado!BO15,3),$JI$6:$JJ$1006,2,0)</f>
        <v>90%-100%</v>
      </c>
      <c r="BP34" s="80" t="str">
        <f>VLOOKUP(TRUNC([3]Resultados_reescalado!BP15,3),$JI$6:$JJ$1006,2,0)</f>
        <v>90%-100%</v>
      </c>
      <c r="BQ34" s="80" t="str">
        <f>VLOOKUP(TRUNC([3]Resultados_reescalado!BQ15,3),$JI$6:$JJ$1006,2,0)</f>
        <v>90%-100%</v>
      </c>
      <c r="BR34" s="80" t="str">
        <f>VLOOKUP(TRUNC([3]Resultados_reescalado!BR15,3),$JI$6:$JJ$1006,2,0)</f>
        <v>80%-90%</v>
      </c>
      <c r="BS34" s="80" t="str">
        <f>VLOOKUP(TRUNC([3]Resultados_reescalado!BS15,3),$JI$6:$JJ$1006,2,0)</f>
        <v>80%-90%</v>
      </c>
      <c r="BT34" s="80" t="str">
        <f>VLOOKUP(TRUNC([3]Resultados_reescalado!BT15,3),$JI$6:$JJ$1006,2,0)</f>
        <v>90%-100%</v>
      </c>
      <c r="BU34" s="80" t="str">
        <f>VLOOKUP(TRUNC([3]Resultados_reescalado!BU15,3),$JI$6:$JJ$1006,2,0)</f>
        <v>90%-100%</v>
      </c>
      <c r="BV34" s="80" t="str">
        <f>VLOOKUP(TRUNC([3]Resultados_reescalado!BV15,3),$JI$6:$JJ$1006,2,0)</f>
        <v>90%-100%</v>
      </c>
      <c r="BW34" s="80" t="str">
        <f>VLOOKUP(TRUNC([3]Resultados_reescalado!BW15,3),$JI$6:$JJ$1006,2,0)</f>
        <v>90%-100%</v>
      </c>
      <c r="BX34" s="80" t="str">
        <f>VLOOKUP(TRUNC([3]Resultados_reescalado!BX15,3),$JI$6:$JJ$1006,2,0)</f>
        <v>90%-100%</v>
      </c>
      <c r="BY34" s="80" t="str">
        <f>VLOOKUP(TRUNC([3]Resultados_reescalado!BY15,3),$JI$6:$JJ$1006,2,0)</f>
        <v>80%-90%</v>
      </c>
      <c r="BZ34" s="80" t="str">
        <f>VLOOKUP(TRUNC([3]Resultados_reescalado!BZ15,3),$JI$6:$JJ$1006,2,0)</f>
        <v>80%-90%</v>
      </c>
      <c r="CA34" s="80" t="str">
        <f>VLOOKUP(TRUNC([3]Resultados_reescalado!CA15,3),$JI$6:$JJ$1006,2,0)</f>
        <v>60%-70%</v>
      </c>
      <c r="CB34" s="80" t="str">
        <f>VLOOKUP(TRUNC([3]Resultados_reescalado!CB15,3),$JI$6:$JJ$1006,2,0)</f>
        <v>60%-70%</v>
      </c>
      <c r="CC34" s="80" t="str">
        <f>VLOOKUP(TRUNC([3]Resultados_reescalado!CC15,3),$JI$6:$JJ$1006,2,0)</f>
        <v>60%-70%</v>
      </c>
      <c r="CD34" s="80" t="str">
        <f>VLOOKUP(TRUNC([3]Resultados_reescalado!CD15,3),$JI$6:$JJ$1006,2,0)</f>
        <v>60%-70%</v>
      </c>
      <c r="CE34" s="80" t="str">
        <f>VLOOKUP(TRUNC([3]Resultados_reescalado!CE15,3),$JI$6:$JJ$1006,2,0)</f>
        <v>60%-70%</v>
      </c>
      <c r="CF34" s="80" t="str">
        <f>VLOOKUP(TRUNC([3]Resultados_reescalado!CF15,3),$JI$6:$JJ$1006,2,0)</f>
        <v>60%-70%</v>
      </c>
      <c r="CG34" s="80" t="str">
        <f>VLOOKUP(TRUNC([3]Resultados_reescalado!CG15,3),$JI$6:$JJ$1006,2,0)</f>
        <v>70%-80%</v>
      </c>
      <c r="CH34" s="80" t="str">
        <f>VLOOKUP(TRUNC([3]Resultados_reescalado!CH15,3),$JI$6:$JJ$1006,2,0)</f>
        <v>70%-80%</v>
      </c>
      <c r="CI34" s="80" t="str">
        <f>VLOOKUP(TRUNC([3]Resultados_reescalado!CI15,3),$JI$6:$JJ$1006,2,0)</f>
        <v>60%-70%</v>
      </c>
      <c r="CJ34" s="80" t="str">
        <f>VLOOKUP(TRUNC([3]Resultados_reescalado!CJ15,3),$JI$6:$JJ$1006,2,0)</f>
        <v>70%-80%</v>
      </c>
      <c r="CK34" s="80" t="str">
        <f>VLOOKUP(TRUNC([3]Resultados_reescalado!CK15,3),$JI$6:$JJ$1006,2,0)</f>
        <v>90%-100%</v>
      </c>
      <c r="CL34" s="80" t="str">
        <f>VLOOKUP(TRUNC([3]Resultados_reescalado!CL15,3),$JI$6:$JJ$1006,2,0)</f>
        <v>90%-100%</v>
      </c>
      <c r="CM34" s="80" t="str">
        <f>VLOOKUP(TRUNC([3]Resultados_reescalado!CM15,3),$JI$6:$JJ$1006,2,0)</f>
        <v>90%-100%</v>
      </c>
      <c r="CN34" s="80" t="str">
        <f>VLOOKUP(TRUNC([3]Resultados_reescalado!CN15,3),$JI$6:$JJ$1006,2,0)</f>
        <v>90%-100%</v>
      </c>
      <c r="CO34" s="80" t="str">
        <f>VLOOKUP(TRUNC([3]Resultados_reescalado!CO15,3),$JI$6:$JJ$1006,2,0)</f>
        <v>90%-100%</v>
      </c>
      <c r="CP34" s="80" t="str">
        <f>VLOOKUP(TRUNC([3]Resultados_reescalado!CP15,3),$JI$6:$JJ$1006,2,0)</f>
        <v>80%-90%</v>
      </c>
      <c r="CQ34" s="80" t="str">
        <f>VLOOKUP(TRUNC([3]Resultados_reescalado!CQ15,3),$JI$6:$JJ$1006,2,0)</f>
        <v>80%-90%</v>
      </c>
      <c r="CR34" s="80" t="str">
        <f>VLOOKUP(TRUNC([3]Resultados_reescalado!CR15,3),$JI$6:$JJ$1006,2,0)</f>
        <v>80%-90%</v>
      </c>
      <c r="CS34" s="80" t="str">
        <f>VLOOKUP(TRUNC([3]Resultados_reescalado!CS15,3),$JI$6:$JJ$1006,2,0)</f>
        <v>80%-90%</v>
      </c>
      <c r="CT34" s="80" t="str">
        <f>VLOOKUP(TRUNC([3]Resultados_reescalado!CT15,3),$JI$6:$JJ$1006,2,0)</f>
        <v>80%-90%</v>
      </c>
      <c r="CU34" s="80" t="str">
        <f>VLOOKUP(TRUNC([3]Resultados_reescalado!CU15,3),$JI$6:$JJ$1006,2,0)</f>
        <v>60%-70%</v>
      </c>
      <c r="CV34" s="80" t="str">
        <f>VLOOKUP(TRUNC([3]Resultados_reescalado!CV15,3),$JI$6:$JJ$1006,2,0)</f>
        <v>70%-80%</v>
      </c>
      <c r="CW34" s="80" t="str">
        <f>VLOOKUP(TRUNC([3]Resultados_reescalado!CW15,3),$JI$6:$JJ$1006,2,0)</f>
        <v>60%-70%</v>
      </c>
      <c r="CX34" s="80" t="str">
        <f>VLOOKUP(TRUNC([3]Resultados_reescalado!CX15,3),$JI$6:$JJ$1006,2,0)</f>
        <v>60%-70%</v>
      </c>
      <c r="CY34" s="80" t="str">
        <f>VLOOKUP(TRUNC([3]Resultados_reescalado!CY15,3),$JI$6:$JJ$1006,2,0)</f>
        <v>60%-70%</v>
      </c>
      <c r="CZ34" s="80" t="str">
        <f>VLOOKUP(TRUNC([3]Resultados_reescalado!CZ15,3),$JI$6:$JJ$1006,2,0)</f>
        <v>70%-80%</v>
      </c>
      <c r="DA34" s="80" t="str">
        <f>VLOOKUP(TRUNC([3]Resultados_reescalado!DA15,3),$JI$6:$JJ$1006,2,0)</f>
        <v>70%-80%</v>
      </c>
      <c r="DB34" s="80" t="str">
        <f>VLOOKUP(TRUNC([3]Resultados_reescalado!DB15,3),$JI$6:$JJ$1006,2,0)</f>
        <v>70%-80%</v>
      </c>
      <c r="DC34" s="80" t="str">
        <f>VLOOKUP(TRUNC([3]Resultados_reescalado!DC15,3),$JI$6:$JJ$1006,2,0)</f>
        <v>70%-80%</v>
      </c>
      <c r="DD34" s="80" t="str">
        <f>VLOOKUP(TRUNC([3]Resultados_reescalado!DD15,3),$JI$6:$JJ$1006,2,0)</f>
        <v>70%-80%</v>
      </c>
      <c r="DE34" s="80" t="str">
        <f>VLOOKUP(TRUNC([3]Resultados_reescalado!DE15,3),$JI$6:$JJ$1006,2,0)</f>
        <v>70%-80%</v>
      </c>
      <c r="DF34" s="80" t="str">
        <f>VLOOKUP(TRUNC([3]Resultados_reescalado!DF15,3),$JI$6:$JJ$1006,2,0)</f>
        <v>70%-80%</v>
      </c>
      <c r="DG34" s="80" t="str">
        <f>VLOOKUP(TRUNC([3]Resultados_reescalado!DG15,3),$JI$6:$JJ$1006,2,0)</f>
        <v>70%-80%</v>
      </c>
      <c r="DH34" s="80" t="str">
        <f>VLOOKUP(TRUNC([3]Resultados_reescalado!DH15,3),$JI$6:$JJ$1006,2,0)</f>
        <v>60%-70%</v>
      </c>
      <c r="DI34" s="80" t="str">
        <f>VLOOKUP(TRUNC([3]Resultados_reescalado!DI15,3),$JI$6:$JJ$1006,2,0)</f>
        <v>70%-80%</v>
      </c>
      <c r="DJ34" s="80" t="str">
        <f>VLOOKUP(TRUNC([3]Resultados_reescalado!DJ15,3),$JI$6:$JJ$1006,2,0)</f>
        <v>70%-80%</v>
      </c>
      <c r="DK34" s="80" t="str">
        <f>VLOOKUP(TRUNC([3]Resultados_reescalado!DK15,3),$JI$6:$JJ$1006,2,0)</f>
        <v>50%-60%</v>
      </c>
      <c r="DL34" s="80" t="str">
        <f>VLOOKUP(TRUNC([3]Resultados_reescalado!DL15,3),$JI$6:$JJ$1006,2,0)</f>
        <v>60%-70%</v>
      </c>
      <c r="DM34" s="80" t="str">
        <f>VLOOKUP(TRUNC([3]Resultados_reescalado!DM15,3),$JI$6:$JJ$1006,2,0)</f>
        <v>60%-70%</v>
      </c>
      <c r="DN34" s="80" t="str">
        <f>VLOOKUP(TRUNC([3]Resultados_reescalado!DN15,3),$JI$6:$JJ$1006,2,0)</f>
        <v>70%-80%</v>
      </c>
      <c r="DO34" s="80" t="str">
        <f>VLOOKUP(TRUNC([3]Resultados_reescalado!DO15,3),$JI$6:$JJ$1006,2,0)</f>
        <v>70%-80%</v>
      </c>
      <c r="DP34" s="80" t="str">
        <f>VLOOKUP(TRUNC([3]Resultados_reescalado!DP15,3),$JI$6:$JJ$1006,2,0)</f>
        <v>60%-70%</v>
      </c>
      <c r="DQ34" s="80" t="str">
        <f>VLOOKUP(TRUNC([3]Resultados_reescalado!DQ15,3),$JI$6:$JJ$1006,2,0)</f>
        <v>70%-80%</v>
      </c>
      <c r="DR34" s="80" t="str">
        <f>VLOOKUP(TRUNC([3]Resultados_reescalado!DR15,3),$JI$6:$JJ$1006,2,0)</f>
        <v>50%-60%</v>
      </c>
      <c r="DS34" s="80" t="str">
        <f>VLOOKUP(TRUNC([3]Resultados_reescalado!DS15,3),$JI$6:$JJ$1006,2,0)</f>
        <v>40%-50%</v>
      </c>
      <c r="DT34" s="80" t="str">
        <f>VLOOKUP(TRUNC([3]Resultados_reescalado!DT15,3),$JI$6:$JJ$1006,2,0)</f>
        <v>20%-30%</v>
      </c>
      <c r="DU34" s="80" t="str">
        <f>VLOOKUP(TRUNC([3]Resultados_reescalado!DU15,3),$JI$6:$JJ$1006,2,0)</f>
        <v>40%-50%</v>
      </c>
      <c r="DV34" s="80" t="str">
        <f>VLOOKUP(TRUNC([3]Resultados_reescalado!DV15,3),$JI$6:$JJ$1006,2,0)</f>
        <v>20%-30%</v>
      </c>
      <c r="DW34" s="80" t="str">
        <f>VLOOKUP(TRUNC([3]Resultados_reescalado!DW15,3),$JI$6:$JJ$1006,2,0)</f>
        <v>30%-40%</v>
      </c>
      <c r="DX34" s="80" t="str">
        <f>VLOOKUP(TRUNC([3]Resultados_reescalado!DX15,3),$JI$6:$JJ$1006,2,0)</f>
        <v>20%-30%</v>
      </c>
      <c r="DY34" s="80" t="str">
        <f>VLOOKUP(TRUNC([3]Resultados_reescalado!DY15,3),$JI$6:$JJ$1006,2,0)</f>
        <v>30%-40%</v>
      </c>
      <c r="DZ34" s="80" t="str">
        <f>VLOOKUP(TRUNC([3]Resultados_reescalado!DZ15,3),$JI$6:$JJ$1006,2,0)</f>
        <v>30%-40%</v>
      </c>
      <c r="EA34" s="80" t="str">
        <f>VLOOKUP(TRUNC([3]Resultados_reescalado!EA15,3),$JI$6:$JJ$1006,2,0)</f>
        <v>30%-40%</v>
      </c>
      <c r="EB34" s="80" t="str">
        <f>VLOOKUP(TRUNC([3]Resultados_reescalado!EB15,3),$JI$6:$JJ$1006,2,0)</f>
        <v>30%-40%</v>
      </c>
      <c r="EC34" s="80" t="str">
        <f>VLOOKUP(TRUNC([3]Resultados_reescalado!EC15,3),$JI$6:$JJ$1006,2,0)</f>
        <v>30%-40%</v>
      </c>
      <c r="ED34" s="80" t="str">
        <f>VLOOKUP(TRUNC([3]Resultados_reescalado!ED15,3),$JI$6:$JJ$1006,2,0)</f>
        <v>30%-40%</v>
      </c>
      <c r="EE34" s="80" t="str">
        <f>VLOOKUP(TRUNC([3]Resultados_reescalado!EE15,3),$JI$6:$JJ$1006,2,0)</f>
        <v>60%-70%</v>
      </c>
      <c r="EF34" s="80" t="str">
        <f>VLOOKUP(TRUNC([3]Resultados_reescalado!EF15,3),$JI$6:$JJ$1006,2,0)</f>
        <v>60%-70%</v>
      </c>
      <c r="EG34" s="80" t="str">
        <f>VLOOKUP(TRUNC([3]Resultados_reescalado!EG15,3),$JI$6:$JJ$1006,2,0)</f>
        <v>30%-40%</v>
      </c>
      <c r="EH34" s="80" t="str">
        <f>VLOOKUP(TRUNC([3]Resultados_reescalado!EH15,3),$JI$6:$JJ$1006,2,0)</f>
        <v>30%-40%</v>
      </c>
      <c r="EI34" s="80" t="str">
        <f>VLOOKUP(TRUNC([3]Resultados_reescalado!EI15,3),$JI$6:$JJ$1006,2,0)</f>
        <v>30%-40%</v>
      </c>
      <c r="EJ34" s="80" t="str">
        <f>VLOOKUP(TRUNC([3]Resultados_reescalado!EJ15,3),$JI$6:$JJ$1006,2,0)</f>
        <v>30%-40%</v>
      </c>
      <c r="EK34" s="80" t="str">
        <f>VLOOKUP(TRUNC([3]Resultados_reescalado!EK15,3),$JI$6:$JJ$1006,2,0)</f>
        <v>20%-30%</v>
      </c>
      <c r="EL34" s="80" t="str">
        <f>VLOOKUP(TRUNC([3]Resultados_reescalado!EL15,3),$JI$6:$JJ$1006,2,0)</f>
        <v>30%-40%</v>
      </c>
      <c r="EM34" s="80" t="str">
        <f>VLOOKUP(TRUNC([3]Resultados_reescalado!EM15,3),$JI$6:$JJ$1006,2,0)</f>
        <v>30%-40%</v>
      </c>
      <c r="EN34" s="80" t="str">
        <f>VLOOKUP(TRUNC([3]Resultados_reescalado!EN15,3),$JI$6:$JJ$1006,2,0)</f>
        <v>30%-40%</v>
      </c>
      <c r="EO34" s="80" t="str">
        <f>VLOOKUP(TRUNC([3]Resultados_reescalado!EO15,3),$JI$6:$JJ$1006,2,0)</f>
        <v>30%-40%</v>
      </c>
      <c r="EP34" s="80" t="str">
        <f>VLOOKUP(TRUNC([3]Resultados_reescalado!EP15,3),$JI$6:$JJ$1006,2,0)</f>
        <v>30%-40%</v>
      </c>
      <c r="EQ34" s="80" t="str">
        <f>VLOOKUP(TRUNC([3]Resultados_reescalado!EQ15,3),$JI$6:$JJ$1006,2,0)</f>
        <v>60%-70%</v>
      </c>
      <c r="ER34" s="80" t="str">
        <f>VLOOKUP(TRUNC([3]Resultados_reescalado!ER15,3),$JI$6:$JJ$1006,2,0)</f>
        <v>60%-70%</v>
      </c>
      <c r="ES34" s="80" t="str">
        <f>VLOOKUP(TRUNC([3]Resultados_reescalado!ES15,3),$JI$6:$JJ$1006,2,0)</f>
        <v>70%-80%</v>
      </c>
      <c r="ET34" s="80" t="str">
        <f>VLOOKUP(TRUNC([3]Resultados_reescalado!ET15,3),$JI$6:$JJ$1006,2,0)</f>
        <v>60%-70%</v>
      </c>
      <c r="EU34" s="80" t="str">
        <f>VLOOKUP(TRUNC([3]Resultados_reescalado!EU15,3),$JI$6:$JJ$1006,2,0)</f>
        <v>70%-80%</v>
      </c>
      <c r="EV34" s="80" t="str">
        <f>VLOOKUP(TRUNC([3]Resultados_reescalado!EV15,3),$JI$6:$JJ$1006,2,0)</f>
        <v>80%-90%</v>
      </c>
      <c r="EW34" s="80" t="str">
        <f>VLOOKUP(TRUNC([3]Resultados_reescalado!EW15,3),$JI$6:$JJ$1006,2,0)</f>
        <v>80%-90%</v>
      </c>
      <c r="EX34" s="80" t="str">
        <f>VLOOKUP(TRUNC([3]Resultados_reescalado!EX15,3),$JI$6:$JJ$1006,2,0)</f>
        <v>80%-90%</v>
      </c>
      <c r="EY34" s="80" t="str">
        <f>VLOOKUP(TRUNC([3]Resultados_reescalado!EY15,3),$JI$6:$JJ$1006,2,0)</f>
        <v>80%-90%</v>
      </c>
      <c r="EZ34" s="80" t="str">
        <f>VLOOKUP(TRUNC([3]Resultados_reescalado!EZ15,3),$JI$6:$JJ$1006,2,0)</f>
        <v>90%-100%</v>
      </c>
      <c r="FA34" s="80" t="str">
        <f>VLOOKUP(TRUNC([3]Resultados_reescalado!FA15,3),$JI$6:$JJ$1006,2,0)</f>
        <v>90%-100%</v>
      </c>
      <c r="FB34" s="80" t="str">
        <f>VLOOKUP(TRUNC([3]Resultados_reescalado!FB15,3),$JI$6:$JJ$1006,2,0)</f>
        <v>80%-90%</v>
      </c>
      <c r="FC34" s="80" t="str">
        <f>VLOOKUP(TRUNC([3]Resultados_reescalado!FC15,3),$JI$6:$JJ$1006,2,0)</f>
        <v>90%-100%</v>
      </c>
      <c r="FD34" s="80" t="str">
        <f>VLOOKUP(TRUNC([3]Resultados_reescalado!FD15,3),$JI$6:$JJ$1006,2,0)</f>
        <v>90%-100%</v>
      </c>
      <c r="FE34" s="80" t="str">
        <f>VLOOKUP(TRUNC([3]Resultados_reescalado!FE15,3),$JI$6:$JJ$1006,2,0)</f>
        <v>90%-100%</v>
      </c>
      <c r="FF34" s="80" t="str">
        <f>VLOOKUP(TRUNC([3]Resultados_reescalado!FF15,3),$JI$6:$JJ$1006,2,0)</f>
        <v>90%-100%</v>
      </c>
      <c r="FG34" s="80" t="str">
        <f>VLOOKUP(TRUNC([3]Resultados_reescalado!FG15,3),$JI$6:$JJ$1006,2,0)</f>
        <v>90%-100%</v>
      </c>
      <c r="FH34" s="80" t="str">
        <f>VLOOKUP(TRUNC([3]Resultados_reescalado!FH15,3),$JI$6:$JJ$1006,2,0)</f>
        <v>90%-100%</v>
      </c>
      <c r="FI34" s="80" t="str">
        <f>VLOOKUP(TRUNC([3]Resultados_reescalado!FI15,3),$JI$6:$JJ$1006,2,0)</f>
        <v>90%-100%</v>
      </c>
      <c r="FJ34" s="80" t="str">
        <f>VLOOKUP(TRUNC([3]Resultados_reescalado!FJ15,3),$JI$6:$JJ$1006,2,0)</f>
        <v>90%-100%</v>
      </c>
      <c r="FK34" s="80" t="str">
        <f>VLOOKUP(TRUNC([3]Resultados_reescalado!FK15,3),$JI$6:$JJ$1006,2,0)</f>
        <v>90%-100%</v>
      </c>
      <c r="FL34" s="80" t="str">
        <f>VLOOKUP(TRUNC([3]Resultados_reescalado!FL15,3),$JI$6:$JJ$1006,2,0)</f>
        <v>90%-100%</v>
      </c>
      <c r="FM34" s="80" t="str">
        <f>VLOOKUP(TRUNC([3]Resultados_reescalado!FM15,3),$JI$6:$JJ$1006,2,0)</f>
        <v>90%-100%</v>
      </c>
      <c r="FN34" s="80" t="str">
        <f>VLOOKUP(TRUNC([3]Resultados_reescalado!FN15,3),$JI$6:$JJ$1006,2,0)</f>
        <v>90%-100%</v>
      </c>
      <c r="FO34" s="80" t="str">
        <f>VLOOKUP(TRUNC([3]Resultados_reescalado!FO15,3),$JI$6:$JJ$1006,2,0)</f>
        <v>90%-100%</v>
      </c>
      <c r="FP34" s="80" t="str">
        <f>VLOOKUP(TRUNC([3]Resultados_reescalado!FP15,3),$JI$6:$JJ$1006,2,0)</f>
        <v>90%-100%</v>
      </c>
      <c r="FQ34" s="80" t="str">
        <f>VLOOKUP(TRUNC([3]Resultados_reescalado!FQ15,3),$JI$6:$JJ$1006,2,0)</f>
        <v>90%-100%</v>
      </c>
      <c r="FR34" s="80" t="str">
        <f>VLOOKUP(TRUNC([3]Resultados_reescalado!FR15,3),$JI$6:$JJ$1006,2,0)</f>
        <v>90%-100%</v>
      </c>
      <c r="FS34" s="80" t="str">
        <f>VLOOKUP(TRUNC([3]Resultados_reescalado!FS15,3),$JI$6:$JJ$1006,2,0)</f>
        <v>90%-100%</v>
      </c>
      <c r="FT34" s="80" t="str">
        <f>VLOOKUP(TRUNC([3]Resultados_reescalado!FT15,3),$JI$6:$JJ$1006,2,0)</f>
        <v>90%-100%</v>
      </c>
      <c r="FU34" s="80" t="str">
        <f>VLOOKUP(TRUNC([3]Resultados_reescalado!FU15,3),$JI$6:$JJ$1006,2,0)</f>
        <v>90%-100%</v>
      </c>
      <c r="FV34" s="80" t="str">
        <f>VLOOKUP(TRUNC([3]Resultados_reescalado!FV15,3),$JI$6:$JJ$1006,2,0)</f>
        <v>90%-100%</v>
      </c>
      <c r="FW34" s="80" t="str">
        <f>VLOOKUP(TRUNC([3]Resultados_reescalado!FW15,3),$JI$6:$JJ$1006,2,0)</f>
        <v>90%-100%</v>
      </c>
      <c r="FX34" s="80" t="str">
        <f>VLOOKUP(TRUNC([3]Resultados_reescalado!FX15,3),$JI$6:$JJ$1006,2,0)</f>
        <v>90%-100%</v>
      </c>
      <c r="FY34" s="80" t="str">
        <f>VLOOKUP(TRUNC([3]Resultados_reescalado!FY15,3),$JI$6:$JJ$1006,2,0)</f>
        <v>90%-100%</v>
      </c>
      <c r="FZ34" s="80" t="str">
        <f>VLOOKUP(TRUNC([3]Resultados_reescalado!FZ15,3),$JI$6:$JJ$1006,2,0)</f>
        <v>90%-100%</v>
      </c>
      <c r="GA34" s="80" t="str">
        <f>VLOOKUP(TRUNC([3]Resultados_reescalado!GA15,3),$JI$6:$JJ$1006,2,0)</f>
        <v>90%-100%</v>
      </c>
      <c r="GB34" s="80" t="str">
        <f>VLOOKUP(TRUNC([3]Resultados_reescalado!GB15,3),$JI$6:$JJ$1006,2,0)</f>
        <v>90%-100%</v>
      </c>
      <c r="GC34" s="80" t="str">
        <f>VLOOKUP(TRUNC([3]Resultados_reescalado!GC15,3),$JI$6:$JJ$1006,2,0)</f>
        <v>90%-100%</v>
      </c>
      <c r="GD34" s="80" t="str">
        <f>VLOOKUP(TRUNC([3]Resultados_reescalado!GD15,3),$JI$6:$JJ$1006,2,0)</f>
        <v>90%-100%</v>
      </c>
      <c r="GE34" s="80" t="str">
        <f>VLOOKUP(TRUNC([3]Resultados_reescalado!GE15,3),$JI$6:$JJ$1006,2,0)</f>
        <v>90%-100%</v>
      </c>
      <c r="GF34" s="80" t="str">
        <f>VLOOKUP(TRUNC([3]Resultados_reescalado!GF15,3),$JI$6:$JJ$1006,2,0)</f>
        <v>90%-100%</v>
      </c>
      <c r="GG34" s="80" t="str">
        <f>VLOOKUP(TRUNC([3]Resultados_reescalado!GG15,3),$JI$6:$JJ$1006,2,0)</f>
        <v>90%-100%</v>
      </c>
      <c r="GH34" s="80" t="str">
        <f>VLOOKUP(TRUNC([3]Resultados_reescalado!GH15,3),$JI$6:$JJ$1006,2,0)</f>
        <v>90%-100%</v>
      </c>
      <c r="GI34" s="80" t="str">
        <f>VLOOKUP(TRUNC([3]Resultados_reescalado!GI15,3),$JI$6:$JJ$1006,2,0)</f>
        <v>80%-90%</v>
      </c>
      <c r="GJ34" s="80" t="str">
        <f>VLOOKUP(TRUNC([3]Resultados_reescalado!GJ15,3),$JI$6:$JJ$1006,2,0)</f>
        <v>50%-60%</v>
      </c>
      <c r="GK34" s="80" t="str">
        <f>VLOOKUP(TRUNC([3]Resultados_reescalado!GK15,3),$JI$6:$JJ$1006,2,0)</f>
        <v>80%-90%</v>
      </c>
      <c r="GL34" s="80" t="str">
        <f>VLOOKUP(TRUNC([3]Resultados_reescalado!GL15,3),$JI$6:$JJ$1006,2,0)</f>
        <v>80%-90%</v>
      </c>
      <c r="GM34" s="80" t="str">
        <f>VLOOKUP(TRUNC([3]Resultados_reescalado!GM15,3),$JI$6:$JJ$1006,2,0)</f>
        <v>90%-100%</v>
      </c>
      <c r="GN34" s="80" t="str">
        <f>VLOOKUP(TRUNC([3]Resultados_reescalado!GN15,3),$JI$6:$JJ$1006,2,0)</f>
        <v>90%-100%</v>
      </c>
      <c r="GO34" s="80" t="str">
        <f>VLOOKUP(TRUNC([3]Resultados_reescalado!GO15,3),$JI$6:$JJ$1006,2,0)</f>
        <v>90%-100%</v>
      </c>
      <c r="GP34" s="80" t="str">
        <f>VLOOKUP(TRUNC([3]Resultados_reescalado!GP15,3),$JI$6:$JJ$1006,2,0)</f>
        <v>90%-100%</v>
      </c>
      <c r="GQ34" s="80" t="str">
        <f>VLOOKUP(TRUNC([3]Resultados_reescalado!GQ15,3),$JI$6:$JJ$1006,2,0)</f>
        <v>90%-100%</v>
      </c>
      <c r="GR34" s="80" t="str">
        <f>VLOOKUP(TRUNC([3]Resultados_reescalado!GR15,3),$JI$6:$JJ$1006,2,0)</f>
        <v>90%-100%</v>
      </c>
      <c r="GS34" s="80" t="str">
        <f>VLOOKUP(TRUNC([3]Resultados_reescalado!GS15,3),$JI$6:$JJ$1006,2,0)</f>
        <v>90%-100%</v>
      </c>
      <c r="GT34" s="80" t="str">
        <f>VLOOKUP(TRUNC([3]Resultados_reescalado!GT15,3),$JI$6:$JJ$1006,2,0)</f>
        <v>90%-100%</v>
      </c>
      <c r="GU34" s="80" t="str">
        <f>VLOOKUP(TRUNC([3]Resultados_reescalado!GU15,3),$JI$6:$JJ$1006,2,0)</f>
        <v>90%-100%</v>
      </c>
      <c r="GV34" s="80" t="str">
        <f>VLOOKUP(TRUNC([3]Resultados_reescalado!GV15,3),$JI$6:$JJ$1006,2,0)</f>
        <v>90%-100%</v>
      </c>
      <c r="GW34" s="80" t="str">
        <f>VLOOKUP(TRUNC([3]Resultados_reescalado!GW15,3),$JI$6:$JJ$1006,2,0)</f>
        <v>90%-100%</v>
      </c>
      <c r="GX34" s="80" t="str">
        <f>VLOOKUP(TRUNC([3]Resultados_reescalado!GX15,3),$JI$6:$JJ$1006,2,0)</f>
        <v>90%-100%</v>
      </c>
      <c r="GY34" s="80" t="str">
        <f>VLOOKUP(TRUNC([3]Resultados_reescalado!GY15,3),$JI$6:$JJ$1006,2,0)</f>
        <v>90%-100%</v>
      </c>
      <c r="GZ34" s="80" t="str">
        <f>VLOOKUP(TRUNC([3]Resultados_reescalado!GZ15,3),$JI$6:$JJ$1006,2,0)</f>
        <v>90%-100%</v>
      </c>
      <c r="HA34" s="80" t="str">
        <f>VLOOKUP(TRUNC([3]Resultados_reescalado!HA15,3),$JI$6:$JJ$1006,2,0)</f>
        <v>90%-100%</v>
      </c>
      <c r="HB34" s="80" t="str">
        <f>VLOOKUP(TRUNC([3]Resultados_reescalado!HB15,3),$JI$6:$JJ$1006,2,0)</f>
        <v>90%-100%</v>
      </c>
      <c r="HC34" s="80" t="str">
        <f>VLOOKUP(TRUNC([3]Resultados_reescalado!HC15,3),$JI$6:$JJ$1006,2,0)</f>
        <v>90%-100%</v>
      </c>
      <c r="HD34" s="80" t="str">
        <f>VLOOKUP(TRUNC([3]Resultados_reescalado!HD15,3),$JI$6:$JJ$1006,2,0)</f>
        <v>60%-70%</v>
      </c>
      <c r="HE34" s="80" t="str">
        <f>VLOOKUP(TRUNC([3]Resultados_reescalado!HE15,3),$JI$6:$JJ$1006,2,0)</f>
        <v>70%-80%</v>
      </c>
      <c r="HF34" s="80" t="str">
        <f>VLOOKUP(TRUNC([3]Resultados_reescalado!HF15,3),$JI$6:$JJ$1006,2,0)</f>
        <v>70%-80%</v>
      </c>
      <c r="HG34" s="80" t="str">
        <f>VLOOKUP(TRUNC([3]Resultados_reescalado!HG15,3),$JI$6:$JJ$1006,2,0)</f>
        <v>70%-80%</v>
      </c>
      <c r="HH34" s="80" t="str">
        <f>VLOOKUP(TRUNC([3]Resultados_reescalado!HH15,3),$JI$6:$JJ$1006,2,0)</f>
        <v>70%-80%</v>
      </c>
      <c r="HI34" s="80" t="str">
        <f>VLOOKUP(TRUNC([3]Resultados_reescalado!HI15,3),$JI$6:$JJ$1006,2,0)</f>
        <v>70%-80%</v>
      </c>
      <c r="HJ34" s="80" t="str">
        <f>VLOOKUP(TRUNC([3]Resultados_reescalado!HJ15,3),$JI$6:$JJ$1006,2,0)</f>
        <v>70%-80%</v>
      </c>
      <c r="HK34" s="80" t="str">
        <f>VLOOKUP(TRUNC([3]Resultados_reescalado!HK15,3),$JI$6:$JJ$1006,2,0)</f>
        <v>70%-80%</v>
      </c>
      <c r="HL34" s="80" t="str">
        <f>VLOOKUP(TRUNC([3]Resultados_reescalado!HL15,3),$JI$6:$JJ$1006,2,0)</f>
        <v>70%-80%</v>
      </c>
      <c r="HM34" s="80" t="str">
        <f>VLOOKUP(TRUNC([3]Resultados_reescalado!HM15,3),$JI$6:$JJ$1006,2,0)</f>
        <v>70%-80%</v>
      </c>
      <c r="HN34" s="80" t="str">
        <f>VLOOKUP(TRUNC([3]Resultados_reescalado!HN15,3),$JI$6:$JJ$1006,2,0)</f>
        <v>70%-80%</v>
      </c>
      <c r="HO34" s="80" t="str">
        <f>VLOOKUP(TRUNC([3]Resultados_reescalado!HO15,3),$JI$6:$JJ$1006,2,0)</f>
        <v>70%-80%</v>
      </c>
      <c r="HP34" s="80" t="str">
        <f>VLOOKUP(TRUNC([3]Resultados_reescalado!HP15,3),$JI$6:$JJ$1006,2,0)</f>
        <v>70%-80%</v>
      </c>
      <c r="HQ34" s="80" t="str">
        <f>VLOOKUP(TRUNC([3]Resultados_reescalado!HQ15,3),$JI$6:$JJ$1006,2,0)</f>
        <v>70%-80%</v>
      </c>
      <c r="HR34" s="80" t="str">
        <f>VLOOKUP(TRUNC([3]Resultados_reescalado!HR15,3),$JI$6:$JJ$1006,2,0)</f>
        <v>70%-80%</v>
      </c>
      <c r="HS34" s="80" t="str">
        <f>VLOOKUP(TRUNC([3]Resultados_reescalado!HS15,3),$JI$6:$JJ$1006,2,0)</f>
        <v>70%-80%</v>
      </c>
      <c r="HT34" s="80" t="str">
        <f>VLOOKUP(TRUNC([3]Resultados_reescalado!HT15,3),$JI$6:$JJ$1006,2,0)</f>
        <v>70%-80%</v>
      </c>
      <c r="HU34" s="80" t="str">
        <f>VLOOKUP(TRUNC([3]Resultados_reescalado!HU15,3),$JI$6:$JJ$1006,2,0)</f>
        <v>70%-80%</v>
      </c>
      <c r="HV34" s="80" t="str">
        <f>VLOOKUP(TRUNC([3]Resultados_reescalado!HV15,3),$JI$6:$JJ$1006,2,0)</f>
        <v>70%-80%</v>
      </c>
      <c r="HW34" s="80" t="str">
        <f>VLOOKUP(TRUNC([3]Resultados_reescalado!HW15,3),$JI$6:$JJ$1006,2,0)</f>
        <v>70%-80%</v>
      </c>
      <c r="HX34" s="80" t="str">
        <f>VLOOKUP(TRUNC([3]Resultados_reescalado!HX15,3),$JI$6:$JJ$1006,2,0)</f>
        <v>70%-80%</v>
      </c>
      <c r="HY34" s="80" t="str">
        <f>VLOOKUP(TRUNC([3]Resultados_reescalado!HY15,3),$JI$6:$JJ$1006,2,0)</f>
        <v>70%-80%</v>
      </c>
      <c r="HZ34" s="80" t="str">
        <f>VLOOKUP(TRUNC([3]Resultados_reescalado!HZ15,3),$JI$6:$JJ$1006,2,0)</f>
        <v>70%-80%</v>
      </c>
      <c r="IA34" s="80" t="str">
        <f>VLOOKUP(TRUNC([3]Resultados_reescalado!IA15,3),$JI$6:$JJ$1006,2,0)</f>
        <v>70%-80%</v>
      </c>
      <c r="IB34" s="80" t="str">
        <f>VLOOKUP(TRUNC([3]Resultados_reescalado!IB15,3),$JI$6:$JJ$1006,2,0)</f>
        <v>70%-80%</v>
      </c>
      <c r="IC34" s="80" t="str">
        <f>VLOOKUP(TRUNC([3]Resultados_reescalado!IC15,3),$JI$6:$JJ$1006,2,0)</f>
        <v>90%-100%</v>
      </c>
      <c r="ID34" s="80" t="str">
        <f>VLOOKUP(TRUNC([3]Resultados_reescalado!ID15,3),$JI$6:$JJ$1006,2,0)</f>
        <v>90%-100%</v>
      </c>
      <c r="IE34" s="80" t="str">
        <f>VLOOKUP(TRUNC([3]Resultados_reescalado!IE15,3),$JI$6:$JJ$1006,2,0)</f>
        <v>90%-100%</v>
      </c>
      <c r="IF34" s="80" t="str">
        <f>VLOOKUP(TRUNC([3]Resultados_reescalado!IF15,3),$JI$6:$JJ$1006,2,0)</f>
        <v>90%-100%</v>
      </c>
      <c r="IG34" s="80" t="str">
        <f>VLOOKUP(TRUNC([3]Resultados_reescalado!IG15,3),$JI$6:$JJ$1006,2,0)</f>
        <v>90%-100%</v>
      </c>
      <c r="IH34" s="80" t="str">
        <f>VLOOKUP(TRUNC([3]Resultados_reescalado!IH15,3),$JI$6:$JJ$1006,2,0)</f>
        <v>90%-100%</v>
      </c>
      <c r="II34" s="80" t="str">
        <f>VLOOKUP(TRUNC([3]Resultados_reescalado!II15,3),$JI$6:$JJ$1006,2,0)</f>
        <v>90%-100%</v>
      </c>
      <c r="IJ34" s="80" t="str">
        <f>VLOOKUP(TRUNC([3]Resultados_reescalado!IJ15,3),$JI$6:$JJ$1006,2,0)</f>
        <v>90%-100%</v>
      </c>
      <c r="IK34" s="80" t="str">
        <f>VLOOKUP(TRUNC([3]Resultados_reescalado!IK15,3),$JI$6:$JJ$1006,2,0)</f>
        <v>90%-100%</v>
      </c>
      <c r="IL34" s="80" t="str">
        <f>VLOOKUP(TRUNC([3]Resultados_reescalado!IL15,3),$JI$6:$JJ$1006,2,0)</f>
        <v>90%-100%</v>
      </c>
      <c r="IM34" s="80" t="str">
        <f>VLOOKUP(TRUNC([3]Resultados_reescalado!IM15,3),$JI$6:$JJ$1006,2,0)</f>
        <v>90%-100%</v>
      </c>
      <c r="IN34" s="80" t="str">
        <f>VLOOKUP(TRUNC([3]Resultados_reescalado!IN15,3),$JI$6:$JJ$1006,2,0)</f>
        <v>90%-100%</v>
      </c>
      <c r="IO34" s="80" t="str">
        <f>VLOOKUP(TRUNC([3]Resultados_reescalado!IO15,3),$JI$6:$JJ$1006,2,0)</f>
        <v>90%-100%</v>
      </c>
      <c r="IP34" s="80" t="str">
        <f>VLOOKUP(TRUNC([3]Resultados_reescalado!IP15,3),$JI$6:$JJ$1006,2,0)</f>
        <v>90%-100%</v>
      </c>
      <c r="IQ34" s="80" t="str">
        <f>VLOOKUP(TRUNC([3]Resultados_reescalado!IQ15,3),$JI$6:$JJ$1006,2,0)</f>
        <v>90%-100%</v>
      </c>
      <c r="IR34" s="80" t="str">
        <f>VLOOKUP(TRUNC([3]Resultados_reescalado!IR15,3),$JI$6:$JJ$1006,2,0)</f>
        <v>90%-100%</v>
      </c>
      <c r="IS34" s="80" t="str">
        <f>VLOOKUP(TRUNC([3]Resultados_reescalado!IS15,3),$JI$6:$JJ$1006,2,0)</f>
        <v>90%-100%</v>
      </c>
      <c r="IT34" s="80" t="str">
        <f>VLOOKUP(TRUNC([3]Resultados_reescalado!IT15,3),$JI$6:$JJ$1006,2,0)</f>
        <v>90%-100%</v>
      </c>
      <c r="IU34" s="80" t="str">
        <f>VLOOKUP(TRUNC([3]Resultados_reescalado!IU15,3),$JI$6:$JJ$1006,2,0)</f>
        <v>90%-100%</v>
      </c>
      <c r="IV34" s="80" t="str">
        <f>VLOOKUP(TRUNC([3]Resultados_reescalado!IV15,3),$JI$6:$JJ$1006,2,0)</f>
        <v>90%-100%</v>
      </c>
      <c r="IW34" s="80" t="str">
        <f>VLOOKUP(TRUNC([3]Resultados_reescalado!IW15,3),$JI$6:$JJ$1006,2,0)</f>
        <v>90%-100%</v>
      </c>
      <c r="IX34" s="80" t="str">
        <f>VLOOKUP(TRUNC([3]Resultados_reescalado!IX15,3),$JI$6:$JJ$1006,2,0)</f>
        <v>90%-100%</v>
      </c>
      <c r="IY34" s="80" t="str">
        <f>VLOOKUP(TRUNC([3]Resultados_reescalado!IY15,3),$JI$6:$JJ$1006,2,0)</f>
        <v>90%-100%</v>
      </c>
      <c r="IZ34" s="80" t="str">
        <f>VLOOKUP(TRUNC([3]Resultados_reescalado!IZ15,3),$JI$6:$JJ$1006,2,0)</f>
        <v>90%-100%</v>
      </c>
      <c r="JA34" s="80" t="str">
        <f>VLOOKUP(TRUNC([3]Resultados_reescalado!JA15,3),$JI$6:$JJ$1006,2,0)</f>
        <v>90%-100%</v>
      </c>
      <c r="JB34" s="80" t="str">
        <f>VLOOKUP(TRUNC([3]Resultados_reescalado!JB15,3),$JI$6:$JJ$1006,2,0)</f>
        <v>90%-100%</v>
      </c>
      <c r="JC34" s="80" t="str">
        <f>VLOOKUP(TRUNC([3]Resultados_reescalado!JC15,3),$JI$6:$JJ$1006,2,0)</f>
        <v>90%-100%</v>
      </c>
      <c r="JD34" s="80" t="str">
        <f>VLOOKUP(TRUNC([3]Resultados_reescalado!JD15,3),$JI$6:$JJ$1006,2,0)</f>
        <v>90%-100%</v>
      </c>
      <c r="JE34" s="80" t="str">
        <f>VLOOKUP(TRUNC([3]Resultados_reescalado!JE15,3),$JI$6:$JJ$1006,2,0)</f>
        <v>90%-100%</v>
      </c>
      <c r="JF34" s="80" t="str">
        <f>VLOOKUP(TRUNC([3]Resultados_reescalado!JF15,3),$JI$6:$JJ$1006,2,0)</f>
        <v>90%-100%</v>
      </c>
      <c r="JG34" s="80"/>
      <c r="JI34">
        <v>2.8000000000000001E-2</v>
      </c>
      <c r="JJ34" t="s">
        <v>141</v>
      </c>
    </row>
    <row r="35" spans="1:270">
      <c r="A35">
        <f>([3]Resultados_reescalado!A16)*100</f>
        <v>14.000000000000002</v>
      </c>
      <c r="B35" s="80" t="str">
        <f>VLOOKUP(TRUNC([3]Resultados_reescalado!B16,3),$JI$6:$JJ$1006,2,0)</f>
        <v>90%-100%</v>
      </c>
      <c r="C35" s="80" t="str">
        <f>VLOOKUP(TRUNC([3]Resultados_reescalado!C16,3),$JI$6:$JJ$1006,2,0)</f>
        <v>90%-100%</v>
      </c>
      <c r="D35" s="80" t="str">
        <f>VLOOKUP(TRUNC([3]Resultados_reescalado!D16,3),$JI$6:$JJ$1006,2,0)</f>
        <v>90%-100%</v>
      </c>
      <c r="E35" s="80" t="str">
        <f>VLOOKUP(TRUNC([3]Resultados_reescalado!E16,3),$JI$6:$JJ$1006,2,0)</f>
        <v>90%-100%</v>
      </c>
      <c r="F35" s="80" t="str">
        <f>VLOOKUP(TRUNC([3]Resultados_reescalado!F16,3),$JI$6:$JJ$1006,2,0)</f>
        <v>90%-100%</v>
      </c>
      <c r="G35" s="80" t="str">
        <f>VLOOKUP(TRUNC([3]Resultados_reescalado!G16,3),$JI$6:$JJ$1006,2,0)</f>
        <v>90%-100%</v>
      </c>
      <c r="H35" s="80" t="str">
        <f>VLOOKUP(TRUNC([3]Resultados_reescalado!H16,3),$JI$6:$JJ$1006,2,0)</f>
        <v>90%-100%</v>
      </c>
      <c r="I35" s="80" t="str">
        <f>VLOOKUP(TRUNC([3]Resultados_reescalado!I16,3),$JI$6:$JJ$1006,2,0)</f>
        <v>90%-100%</v>
      </c>
      <c r="J35" s="80" t="str">
        <f>VLOOKUP(TRUNC([3]Resultados_reescalado!J16,3),$JI$6:$JJ$1006,2,0)</f>
        <v>90%-100%</v>
      </c>
      <c r="K35" s="80" t="str">
        <f>VLOOKUP(TRUNC([3]Resultados_reescalado!K16,3),$JI$6:$JJ$1006,2,0)</f>
        <v>90%-100%</v>
      </c>
      <c r="L35" s="80" t="str">
        <f>VLOOKUP(TRUNC([3]Resultados_reescalado!L16,3),$JI$6:$JJ$1006,2,0)</f>
        <v>90%-100%</v>
      </c>
      <c r="M35" s="80" t="str">
        <f>VLOOKUP(TRUNC([3]Resultados_reescalado!M16,3),$JI$6:$JJ$1006,2,0)</f>
        <v>80%-90%</v>
      </c>
      <c r="N35" s="80" t="str">
        <f>VLOOKUP(TRUNC([3]Resultados_reescalado!N16,3),$JI$6:$JJ$1006,2,0)</f>
        <v>70%-80%</v>
      </c>
      <c r="O35" s="80" t="str">
        <f>VLOOKUP(TRUNC([3]Resultados_reescalado!O16,3),$JI$6:$JJ$1006,2,0)</f>
        <v>70%-80%</v>
      </c>
      <c r="P35" s="80" t="str">
        <f>VLOOKUP(TRUNC([3]Resultados_reescalado!P16,3),$JI$6:$JJ$1006,2,0)</f>
        <v>70%-80%</v>
      </c>
      <c r="Q35" s="80" t="str">
        <f>VLOOKUP(TRUNC([3]Resultados_reescalado!Q16,3),$JI$6:$JJ$1006,2,0)</f>
        <v>70%-80%</v>
      </c>
      <c r="R35" s="80" t="str">
        <f>VLOOKUP(TRUNC([3]Resultados_reescalado!R16,3),$JI$6:$JJ$1006,2,0)</f>
        <v>70%-80%</v>
      </c>
      <c r="S35" s="80" t="str">
        <f>VLOOKUP(TRUNC([3]Resultados_reescalado!S16,3),$JI$6:$JJ$1006,2,0)</f>
        <v>80%-90%</v>
      </c>
      <c r="T35" s="80" t="str">
        <f>VLOOKUP(TRUNC([3]Resultados_reescalado!T16,3),$JI$6:$JJ$1006,2,0)</f>
        <v>80%-90%</v>
      </c>
      <c r="U35" s="80" t="str">
        <f>VLOOKUP(TRUNC([3]Resultados_reescalado!U16,3),$JI$6:$JJ$1006,2,0)</f>
        <v>70%-80%</v>
      </c>
      <c r="V35" s="80" t="str">
        <f>VLOOKUP(TRUNC([3]Resultados_reescalado!V16,3),$JI$6:$JJ$1006,2,0)</f>
        <v>70%-80%</v>
      </c>
      <c r="W35" s="80" t="str">
        <f>VLOOKUP(TRUNC([3]Resultados_reescalado!W16,3),$JI$6:$JJ$1006,2,0)</f>
        <v>80%-90%</v>
      </c>
      <c r="X35" s="80" t="str">
        <f>VLOOKUP(TRUNC([3]Resultados_reescalado!X16,3),$JI$6:$JJ$1006,2,0)</f>
        <v>80%-90%</v>
      </c>
      <c r="Y35" s="80" t="str">
        <f>VLOOKUP(TRUNC([3]Resultados_reescalado!Y16,3),$JI$6:$JJ$1006,2,0)</f>
        <v>80%-90%</v>
      </c>
      <c r="Z35" s="80" t="str">
        <f>VLOOKUP(TRUNC([3]Resultados_reescalado!Z16,3),$JI$6:$JJ$1006,2,0)</f>
        <v>80%-90%</v>
      </c>
      <c r="AA35" s="80" t="str">
        <f>VLOOKUP(TRUNC([3]Resultados_reescalado!AA16,3),$JI$6:$JJ$1006,2,0)</f>
        <v>80%-90%</v>
      </c>
      <c r="AB35" s="80" t="str">
        <f>VLOOKUP(TRUNC([3]Resultados_reescalado!AB16,3),$JI$6:$JJ$1006,2,0)</f>
        <v>80%-90%</v>
      </c>
      <c r="AC35" s="80" t="str">
        <f>VLOOKUP(TRUNC([3]Resultados_reescalado!AC16,3),$JI$6:$JJ$1006,2,0)</f>
        <v>80%-90%</v>
      </c>
      <c r="AD35" s="80" t="str">
        <f>VLOOKUP(TRUNC([3]Resultados_reescalado!AD16,3),$JI$6:$JJ$1006,2,0)</f>
        <v>80%-90%</v>
      </c>
      <c r="AE35" s="80" t="str">
        <f>VLOOKUP(TRUNC([3]Resultados_reescalado!AE16,3),$JI$6:$JJ$1006,2,0)</f>
        <v>80%-90%</v>
      </c>
      <c r="AF35" s="80" t="str">
        <f>VLOOKUP(TRUNC([3]Resultados_reescalado!AF16,3),$JI$6:$JJ$1006,2,0)</f>
        <v>90%-100%</v>
      </c>
      <c r="AG35" s="80" t="str">
        <f>VLOOKUP(TRUNC([3]Resultados_reescalado!AG16,3),$JI$6:$JJ$1006,2,0)</f>
        <v>90%-100%</v>
      </c>
      <c r="AH35" s="80" t="str">
        <f>VLOOKUP(TRUNC([3]Resultados_reescalado!AH16,3),$JI$6:$JJ$1006,2,0)</f>
        <v>80%-90%</v>
      </c>
      <c r="AI35" s="80" t="str">
        <f>VLOOKUP(TRUNC([3]Resultados_reescalado!AI16,3),$JI$6:$JJ$1006,2,0)</f>
        <v>80%-90%</v>
      </c>
      <c r="AJ35" s="80" t="str">
        <f>VLOOKUP(TRUNC([3]Resultados_reescalado!AJ16,3),$JI$6:$JJ$1006,2,0)</f>
        <v>90%-100%</v>
      </c>
      <c r="AK35" s="80" t="str">
        <f>VLOOKUP(TRUNC([3]Resultados_reescalado!AK16,3),$JI$6:$JJ$1006,2,0)</f>
        <v>90%-100%</v>
      </c>
      <c r="AL35" s="80" t="str">
        <f>VLOOKUP(TRUNC([3]Resultados_reescalado!AL16,3),$JI$6:$JJ$1006,2,0)</f>
        <v>90%-100%</v>
      </c>
      <c r="AM35" s="80" t="str">
        <f>VLOOKUP(TRUNC([3]Resultados_reescalado!AM16,3),$JI$6:$JJ$1006,2,0)</f>
        <v>90%-100%</v>
      </c>
      <c r="AN35" s="80" t="str">
        <f>VLOOKUP(TRUNC([3]Resultados_reescalado!AN16,3),$JI$6:$JJ$1006,2,0)</f>
        <v>90%-100%</v>
      </c>
      <c r="AO35" s="80" t="str">
        <f>VLOOKUP(TRUNC([3]Resultados_reescalado!AO16,3),$JI$6:$JJ$1006,2,0)</f>
        <v>90%-100%</v>
      </c>
      <c r="AP35" s="80" t="str">
        <f>VLOOKUP(TRUNC([3]Resultados_reescalado!AP16,3),$JI$6:$JJ$1006,2,0)</f>
        <v>90%-100%</v>
      </c>
      <c r="AQ35" s="80" t="str">
        <f>VLOOKUP(TRUNC([3]Resultados_reescalado!AQ16,3),$JI$6:$JJ$1006,2,0)</f>
        <v>90%-100%</v>
      </c>
      <c r="AR35" s="80" t="str">
        <f>VLOOKUP(TRUNC([3]Resultados_reescalado!AR16,3),$JI$6:$JJ$1006,2,0)</f>
        <v>90%-100%</v>
      </c>
      <c r="AS35" s="80" t="str">
        <f>VLOOKUP(TRUNC([3]Resultados_reescalado!AS16,3),$JI$6:$JJ$1006,2,0)</f>
        <v>90%-100%</v>
      </c>
      <c r="AT35" s="80" t="str">
        <f>VLOOKUP(TRUNC([3]Resultados_reescalado!AT16,3),$JI$6:$JJ$1006,2,0)</f>
        <v>90%-100%</v>
      </c>
      <c r="AU35" s="80" t="str">
        <f>VLOOKUP(TRUNC([3]Resultados_reescalado!AU16,3),$JI$6:$JJ$1006,2,0)</f>
        <v>90%-100%</v>
      </c>
      <c r="AV35" s="80" t="str">
        <f>VLOOKUP(TRUNC([3]Resultados_reescalado!AV16,3),$JI$6:$JJ$1006,2,0)</f>
        <v>90%-100%</v>
      </c>
      <c r="AW35" s="80" t="str">
        <f>VLOOKUP(TRUNC([3]Resultados_reescalado!AW16,3),$JI$6:$JJ$1006,2,0)</f>
        <v>90%-100%</v>
      </c>
      <c r="AX35" s="80" t="str">
        <f>VLOOKUP(TRUNC([3]Resultados_reescalado!AX16,3),$JI$6:$JJ$1006,2,0)</f>
        <v>90%-100%</v>
      </c>
      <c r="AY35" s="80" t="str">
        <f>VLOOKUP(TRUNC([3]Resultados_reescalado!AY16,3),$JI$6:$JJ$1006,2,0)</f>
        <v>90%-100%</v>
      </c>
      <c r="AZ35" s="80" t="str">
        <f>VLOOKUP(TRUNC([3]Resultados_reescalado!AZ16,3),$JI$6:$JJ$1006,2,0)</f>
        <v>90%-100%</v>
      </c>
      <c r="BA35" s="80" t="str">
        <f>VLOOKUP(TRUNC([3]Resultados_reescalado!BA16,3),$JI$6:$JJ$1006,2,0)</f>
        <v>90%-100%</v>
      </c>
      <c r="BB35" s="80" t="str">
        <f>VLOOKUP(TRUNC([3]Resultados_reescalado!BB16,3),$JI$6:$JJ$1006,2,0)</f>
        <v>90%-100%</v>
      </c>
      <c r="BC35" s="80" t="str">
        <f>VLOOKUP(TRUNC([3]Resultados_reescalado!BC16,3),$JI$6:$JJ$1006,2,0)</f>
        <v>90%-100%</v>
      </c>
      <c r="BD35" s="80" t="str">
        <f>VLOOKUP(TRUNC([3]Resultados_reescalado!BD16,3),$JI$6:$JJ$1006,2,0)</f>
        <v>90%-100%</v>
      </c>
      <c r="BE35" s="80" t="str">
        <f>VLOOKUP(TRUNC([3]Resultados_reescalado!BE16,3),$JI$6:$JJ$1006,2,0)</f>
        <v>90%-100%</v>
      </c>
      <c r="BF35" s="80" t="str">
        <f>VLOOKUP(TRUNC([3]Resultados_reescalado!BF16,3),$JI$6:$JJ$1006,2,0)</f>
        <v>90%-100%</v>
      </c>
      <c r="BG35" s="80" t="str">
        <f>VLOOKUP(TRUNC([3]Resultados_reescalado!BG16,3),$JI$6:$JJ$1006,2,0)</f>
        <v>90%-100%</v>
      </c>
      <c r="BH35" s="80" t="str">
        <f>VLOOKUP(TRUNC([3]Resultados_reescalado!BH16,3),$JI$6:$JJ$1006,2,0)</f>
        <v>90%-100%</v>
      </c>
      <c r="BI35" s="80" t="str">
        <f>VLOOKUP(TRUNC([3]Resultados_reescalado!BI16,3),$JI$6:$JJ$1006,2,0)</f>
        <v>90%-100%</v>
      </c>
      <c r="BJ35" s="80" t="str">
        <f>VLOOKUP(TRUNC([3]Resultados_reescalado!BJ16,3),$JI$6:$JJ$1006,2,0)</f>
        <v>90%-100%</v>
      </c>
      <c r="BK35" s="80" t="str">
        <f>VLOOKUP(TRUNC([3]Resultados_reescalado!BK16,3),$JI$6:$JJ$1006,2,0)</f>
        <v>90%-100%</v>
      </c>
      <c r="BL35" s="80" t="str">
        <f>VLOOKUP(TRUNC([3]Resultados_reescalado!BL16,3),$JI$6:$JJ$1006,2,0)</f>
        <v>90%-100%</v>
      </c>
      <c r="BM35" s="80" t="str">
        <f>VLOOKUP(TRUNC([3]Resultados_reescalado!BM16,3),$JI$6:$JJ$1006,2,0)</f>
        <v>90%-100%</v>
      </c>
      <c r="BN35" s="80" t="str">
        <f>VLOOKUP(TRUNC([3]Resultados_reescalado!BN16,3),$JI$6:$JJ$1006,2,0)</f>
        <v>90%-100%</v>
      </c>
      <c r="BO35" s="80" t="str">
        <f>VLOOKUP(TRUNC([3]Resultados_reescalado!BO16,3),$JI$6:$JJ$1006,2,0)</f>
        <v>90%-100%</v>
      </c>
      <c r="BP35" s="80" t="str">
        <f>VLOOKUP(TRUNC([3]Resultados_reescalado!BP16,3),$JI$6:$JJ$1006,2,0)</f>
        <v>90%-100%</v>
      </c>
      <c r="BQ35" s="80" t="str">
        <f>VLOOKUP(TRUNC([3]Resultados_reescalado!BQ16,3),$JI$6:$JJ$1006,2,0)</f>
        <v>90%-100%</v>
      </c>
      <c r="BR35" s="80" t="str">
        <f>VLOOKUP(TRUNC([3]Resultados_reescalado!BR16,3),$JI$6:$JJ$1006,2,0)</f>
        <v>90%-100%</v>
      </c>
      <c r="BS35" s="80" t="str">
        <f>VLOOKUP(TRUNC([3]Resultados_reescalado!BS16,3),$JI$6:$JJ$1006,2,0)</f>
        <v>90%-100%</v>
      </c>
      <c r="BT35" s="80" t="str">
        <f>VLOOKUP(TRUNC([3]Resultados_reescalado!BT16,3),$JI$6:$JJ$1006,2,0)</f>
        <v>90%-100%</v>
      </c>
      <c r="BU35" s="80" t="str">
        <f>VLOOKUP(TRUNC([3]Resultados_reescalado!BU16,3),$JI$6:$JJ$1006,2,0)</f>
        <v>90%-100%</v>
      </c>
      <c r="BV35" s="80" t="str">
        <f>VLOOKUP(TRUNC([3]Resultados_reescalado!BV16,3),$JI$6:$JJ$1006,2,0)</f>
        <v>90%-100%</v>
      </c>
      <c r="BW35" s="80" t="str">
        <f>VLOOKUP(TRUNC([3]Resultados_reescalado!BW16,3),$JI$6:$JJ$1006,2,0)</f>
        <v>90%-100%</v>
      </c>
      <c r="BX35" s="80" t="str">
        <f>VLOOKUP(TRUNC([3]Resultados_reescalado!BX16,3),$JI$6:$JJ$1006,2,0)</f>
        <v>90%-100%</v>
      </c>
      <c r="BY35" s="80" t="str">
        <f>VLOOKUP(TRUNC([3]Resultados_reescalado!BY16,3),$JI$6:$JJ$1006,2,0)</f>
        <v>90%-100%</v>
      </c>
      <c r="BZ35" s="80" t="str">
        <f>VLOOKUP(TRUNC([3]Resultados_reescalado!BZ16,3),$JI$6:$JJ$1006,2,0)</f>
        <v>90%-100%</v>
      </c>
      <c r="CA35" s="80" t="str">
        <f>VLOOKUP(TRUNC([3]Resultados_reescalado!CA16,3),$JI$6:$JJ$1006,2,0)</f>
        <v>80%-90%</v>
      </c>
      <c r="CB35" s="80" t="str">
        <f>VLOOKUP(TRUNC([3]Resultados_reescalado!CB16,3),$JI$6:$JJ$1006,2,0)</f>
        <v>80%-90%</v>
      </c>
      <c r="CC35" s="80" t="str">
        <f>VLOOKUP(TRUNC([3]Resultados_reescalado!CC16,3),$JI$6:$JJ$1006,2,0)</f>
        <v>70%-80%</v>
      </c>
      <c r="CD35" s="80" t="str">
        <f>VLOOKUP(TRUNC([3]Resultados_reescalado!CD16,3),$JI$6:$JJ$1006,2,0)</f>
        <v>70%-80%</v>
      </c>
      <c r="CE35" s="80" t="str">
        <f>VLOOKUP(TRUNC([3]Resultados_reescalado!CE16,3),$JI$6:$JJ$1006,2,0)</f>
        <v>90%-100%</v>
      </c>
      <c r="CF35" s="80" t="str">
        <f>VLOOKUP(TRUNC([3]Resultados_reescalado!CF16,3),$JI$6:$JJ$1006,2,0)</f>
        <v>80%-90%</v>
      </c>
      <c r="CG35" s="80" t="str">
        <f>VLOOKUP(TRUNC([3]Resultados_reescalado!CG16,3),$JI$6:$JJ$1006,2,0)</f>
        <v>80%-90%</v>
      </c>
      <c r="CH35" s="80" t="str">
        <f>VLOOKUP(TRUNC([3]Resultados_reescalado!CH16,3),$JI$6:$JJ$1006,2,0)</f>
        <v>80%-90%</v>
      </c>
      <c r="CI35" s="80" t="str">
        <f>VLOOKUP(TRUNC([3]Resultados_reescalado!CI16,3),$JI$6:$JJ$1006,2,0)</f>
        <v>90%-100%</v>
      </c>
      <c r="CJ35" s="80" t="str">
        <f>VLOOKUP(TRUNC([3]Resultados_reescalado!CJ16,3),$JI$6:$JJ$1006,2,0)</f>
        <v>90%-100%</v>
      </c>
      <c r="CK35" s="80" t="str">
        <f>VLOOKUP(TRUNC([3]Resultados_reescalado!CK16,3),$JI$6:$JJ$1006,2,0)</f>
        <v>90%-100%</v>
      </c>
      <c r="CL35" s="80" t="str">
        <f>VLOOKUP(TRUNC([3]Resultados_reescalado!CL16,3),$JI$6:$JJ$1006,2,0)</f>
        <v>90%-100%</v>
      </c>
      <c r="CM35" s="80" t="str">
        <f>VLOOKUP(TRUNC([3]Resultados_reescalado!CM16,3),$JI$6:$JJ$1006,2,0)</f>
        <v>90%-100%</v>
      </c>
      <c r="CN35" s="80" t="str">
        <f>VLOOKUP(TRUNC([3]Resultados_reescalado!CN16,3),$JI$6:$JJ$1006,2,0)</f>
        <v>90%-100%</v>
      </c>
      <c r="CO35" s="80" t="str">
        <f>VLOOKUP(TRUNC([3]Resultados_reescalado!CO16,3),$JI$6:$JJ$1006,2,0)</f>
        <v>90%-100%</v>
      </c>
      <c r="CP35" s="80" t="str">
        <f>VLOOKUP(TRUNC([3]Resultados_reescalado!CP16,3),$JI$6:$JJ$1006,2,0)</f>
        <v>80%-90%</v>
      </c>
      <c r="CQ35" s="80" t="str">
        <f>VLOOKUP(TRUNC([3]Resultados_reescalado!CQ16,3),$JI$6:$JJ$1006,2,0)</f>
        <v>80%-90%</v>
      </c>
      <c r="CR35" s="80" t="str">
        <f>VLOOKUP(TRUNC([3]Resultados_reescalado!CR16,3),$JI$6:$JJ$1006,2,0)</f>
        <v>80%-90%</v>
      </c>
      <c r="CS35" s="80" t="str">
        <f>VLOOKUP(TRUNC([3]Resultados_reescalado!CS16,3),$JI$6:$JJ$1006,2,0)</f>
        <v>90%-100%</v>
      </c>
      <c r="CT35" s="80" t="str">
        <f>VLOOKUP(TRUNC([3]Resultados_reescalado!CT16,3),$JI$6:$JJ$1006,2,0)</f>
        <v>80%-90%</v>
      </c>
      <c r="CU35" s="80" t="str">
        <f>VLOOKUP(TRUNC([3]Resultados_reescalado!CU16,3),$JI$6:$JJ$1006,2,0)</f>
        <v>70%-80%</v>
      </c>
      <c r="CV35" s="80" t="str">
        <f>VLOOKUP(TRUNC([3]Resultados_reescalado!CV16,3),$JI$6:$JJ$1006,2,0)</f>
        <v>80%-90%</v>
      </c>
      <c r="CW35" s="80" t="str">
        <f>VLOOKUP(TRUNC([3]Resultados_reescalado!CW16,3),$JI$6:$JJ$1006,2,0)</f>
        <v>70%-80%</v>
      </c>
      <c r="CX35" s="80" t="str">
        <f>VLOOKUP(TRUNC([3]Resultados_reescalado!CX16,3),$JI$6:$JJ$1006,2,0)</f>
        <v>80%-90%</v>
      </c>
      <c r="CY35" s="80" t="str">
        <f>VLOOKUP(TRUNC([3]Resultados_reescalado!CY16,3),$JI$6:$JJ$1006,2,0)</f>
        <v>70%-80%</v>
      </c>
      <c r="CZ35" s="80" t="str">
        <f>VLOOKUP(TRUNC([3]Resultados_reescalado!CZ16,3),$JI$6:$JJ$1006,2,0)</f>
        <v>80%-90%</v>
      </c>
      <c r="DA35" s="80" t="str">
        <f>VLOOKUP(TRUNC([3]Resultados_reescalado!DA16,3),$JI$6:$JJ$1006,2,0)</f>
        <v>80%-90%</v>
      </c>
      <c r="DB35" s="80" t="str">
        <f>VLOOKUP(TRUNC([3]Resultados_reescalado!DB16,3),$JI$6:$JJ$1006,2,0)</f>
        <v>80%-90%</v>
      </c>
      <c r="DC35" s="80" t="str">
        <f>VLOOKUP(TRUNC([3]Resultados_reescalado!DC16,3),$JI$6:$JJ$1006,2,0)</f>
        <v>70%-80%</v>
      </c>
      <c r="DD35" s="80" t="str">
        <f>VLOOKUP(TRUNC([3]Resultados_reescalado!DD16,3),$JI$6:$JJ$1006,2,0)</f>
        <v>80%-90%</v>
      </c>
      <c r="DE35" s="80" t="str">
        <f>VLOOKUP(TRUNC([3]Resultados_reescalado!DE16,3),$JI$6:$JJ$1006,2,0)</f>
        <v>70%-80%</v>
      </c>
      <c r="DF35" s="80" t="str">
        <f>VLOOKUP(TRUNC([3]Resultados_reescalado!DF16,3),$JI$6:$JJ$1006,2,0)</f>
        <v>80%-90%</v>
      </c>
      <c r="DG35" s="80" t="str">
        <f>VLOOKUP(TRUNC([3]Resultados_reescalado!DG16,3),$JI$6:$JJ$1006,2,0)</f>
        <v>70%-80%</v>
      </c>
      <c r="DH35" s="80" t="str">
        <f>VLOOKUP(TRUNC([3]Resultados_reescalado!DH16,3),$JI$6:$JJ$1006,2,0)</f>
        <v>70%-80%</v>
      </c>
      <c r="DI35" s="80" t="str">
        <f>VLOOKUP(TRUNC([3]Resultados_reescalado!DI16,3),$JI$6:$JJ$1006,2,0)</f>
        <v>70%-80%</v>
      </c>
      <c r="DJ35" s="80" t="str">
        <f>VLOOKUP(TRUNC([3]Resultados_reescalado!DJ16,3),$JI$6:$JJ$1006,2,0)</f>
        <v>80%-90%</v>
      </c>
      <c r="DK35" s="80" t="str">
        <f>VLOOKUP(TRUNC([3]Resultados_reescalado!DK16,3),$JI$6:$JJ$1006,2,0)</f>
        <v>60%-70%</v>
      </c>
      <c r="DL35" s="80" t="str">
        <f>VLOOKUP(TRUNC([3]Resultados_reescalado!DL16,3),$JI$6:$JJ$1006,2,0)</f>
        <v>80%-90%</v>
      </c>
      <c r="DM35" s="80" t="str">
        <f>VLOOKUP(TRUNC([3]Resultados_reescalado!DM16,3),$JI$6:$JJ$1006,2,0)</f>
        <v>80%-90%</v>
      </c>
      <c r="DN35" s="80" t="str">
        <f>VLOOKUP(TRUNC([3]Resultados_reescalado!DN16,3),$JI$6:$JJ$1006,2,0)</f>
        <v>80%-90%</v>
      </c>
      <c r="DO35" s="80" t="str">
        <f>VLOOKUP(TRUNC([3]Resultados_reescalado!DO16,3),$JI$6:$JJ$1006,2,0)</f>
        <v>80%-90%</v>
      </c>
      <c r="DP35" s="80" t="str">
        <f>VLOOKUP(TRUNC([3]Resultados_reescalado!DP16,3),$JI$6:$JJ$1006,2,0)</f>
        <v>70%-80%</v>
      </c>
      <c r="DQ35" s="80" t="str">
        <f>VLOOKUP(TRUNC([3]Resultados_reescalado!DQ16,3),$JI$6:$JJ$1006,2,0)</f>
        <v>80%-90%</v>
      </c>
      <c r="DR35" s="80" t="str">
        <f>VLOOKUP(TRUNC([3]Resultados_reescalado!DR16,3),$JI$6:$JJ$1006,2,0)</f>
        <v>70%-80%</v>
      </c>
      <c r="DS35" s="80" t="str">
        <f>VLOOKUP(TRUNC([3]Resultados_reescalado!DS16,3),$JI$6:$JJ$1006,2,0)</f>
        <v>60%-70%</v>
      </c>
      <c r="DT35" s="80" t="str">
        <f>VLOOKUP(TRUNC([3]Resultados_reescalado!DT16,3),$JI$6:$JJ$1006,2,0)</f>
        <v>60%-70%</v>
      </c>
      <c r="DU35" s="80" t="str">
        <f>VLOOKUP(TRUNC([3]Resultados_reescalado!DU16,3),$JI$6:$JJ$1006,2,0)</f>
        <v>70%-80%</v>
      </c>
      <c r="DV35" s="80" t="str">
        <f>VLOOKUP(TRUNC([3]Resultados_reescalado!DV16,3),$JI$6:$JJ$1006,2,0)</f>
        <v>40%-50%</v>
      </c>
      <c r="DW35" s="80" t="str">
        <f>VLOOKUP(TRUNC([3]Resultados_reescalado!DW16,3),$JI$6:$JJ$1006,2,0)</f>
        <v>60%-70%</v>
      </c>
      <c r="DX35" s="80" t="str">
        <f>VLOOKUP(TRUNC([3]Resultados_reescalado!DX16,3),$JI$6:$JJ$1006,2,0)</f>
        <v>40%-50%</v>
      </c>
      <c r="DY35" s="80" t="str">
        <f>VLOOKUP(TRUNC([3]Resultados_reescalado!DY16,3),$JI$6:$JJ$1006,2,0)</f>
        <v>60%-70%</v>
      </c>
      <c r="DZ35" s="80" t="str">
        <f>VLOOKUP(TRUNC([3]Resultados_reescalado!DZ16,3),$JI$6:$JJ$1006,2,0)</f>
        <v>50%-60%</v>
      </c>
      <c r="EA35" s="80" t="str">
        <f>VLOOKUP(TRUNC([3]Resultados_reescalado!EA16,3),$JI$6:$JJ$1006,2,0)</f>
        <v>60%-70%</v>
      </c>
      <c r="EB35" s="80" t="str">
        <f>VLOOKUP(TRUNC([3]Resultados_reescalado!EB16,3),$JI$6:$JJ$1006,2,0)</f>
        <v>40%-50%</v>
      </c>
      <c r="EC35" s="80" t="str">
        <f>VLOOKUP(TRUNC([3]Resultados_reescalado!EC16,3),$JI$6:$JJ$1006,2,0)</f>
        <v>50%-60%</v>
      </c>
      <c r="ED35" s="80" t="str">
        <f>VLOOKUP(TRUNC([3]Resultados_reescalado!ED16,3),$JI$6:$JJ$1006,2,0)</f>
        <v>40%-50%</v>
      </c>
      <c r="EE35" s="80" t="str">
        <f>VLOOKUP(TRUNC([3]Resultados_reescalado!EE16,3),$JI$6:$JJ$1006,2,0)</f>
        <v>60%-70%</v>
      </c>
      <c r="EF35" s="80" t="str">
        <f>VLOOKUP(TRUNC([3]Resultados_reescalado!EF16,3),$JI$6:$JJ$1006,2,0)</f>
        <v>70%-80%</v>
      </c>
      <c r="EG35" s="80" t="str">
        <f>VLOOKUP(TRUNC([3]Resultados_reescalado!EG16,3),$JI$6:$JJ$1006,2,0)</f>
        <v>50%-60%</v>
      </c>
      <c r="EH35" s="80" t="str">
        <f>VLOOKUP(TRUNC([3]Resultados_reescalado!EH16,3),$JI$6:$JJ$1006,2,0)</f>
        <v>50%-60%</v>
      </c>
      <c r="EI35" s="80" t="str">
        <f>VLOOKUP(TRUNC([3]Resultados_reescalado!EI16,3),$JI$6:$JJ$1006,2,0)</f>
        <v>40%-50%</v>
      </c>
      <c r="EJ35" s="80" t="str">
        <f>VLOOKUP(TRUNC([3]Resultados_reescalado!EJ16,3),$JI$6:$JJ$1006,2,0)</f>
        <v>30%-40%</v>
      </c>
      <c r="EK35" s="80" t="str">
        <f>VLOOKUP(TRUNC([3]Resultados_reescalado!EK16,3),$JI$6:$JJ$1006,2,0)</f>
        <v>30%-40%</v>
      </c>
      <c r="EL35" s="80" t="str">
        <f>VLOOKUP(TRUNC([3]Resultados_reescalado!EL16,3),$JI$6:$JJ$1006,2,0)</f>
        <v>40%-50%</v>
      </c>
      <c r="EM35" s="80" t="str">
        <f>VLOOKUP(TRUNC([3]Resultados_reescalado!EM16,3),$JI$6:$JJ$1006,2,0)</f>
        <v>40%-50%</v>
      </c>
      <c r="EN35" s="80" t="str">
        <f>VLOOKUP(TRUNC([3]Resultados_reescalado!EN16,3),$JI$6:$JJ$1006,2,0)</f>
        <v>40%-50%</v>
      </c>
      <c r="EO35" s="80" t="str">
        <f>VLOOKUP(TRUNC([3]Resultados_reescalado!EO16,3),$JI$6:$JJ$1006,2,0)</f>
        <v>40%-50%</v>
      </c>
      <c r="EP35" s="80" t="str">
        <f>VLOOKUP(TRUNC([3]Resultados_reescalado!EP16,3),$JI$6:$JJ$1006,2,0)</f>
        <v>70%-80%</v>
      </c>
      <c r="EQ35" s="80" t="str">
        <f>VLOOKUP(TRUNC([3]Resultados_reescalado!EQ16,3),$JI$6:$JJ$1006,2,0)</f>
        <v>80%-90%</v>
      </c>
      <c r="ER35" s="80" t="str">
        <f>VLOOKUP(TRUNC([3]Resultados_reescalado!ER16,3),$JI$6:$JJ$1006,2,0)</f>
        <v>80%-90%</v>
      </c>
      <c r="ES35" s="80" t="str">
        <f>VLOOKUP(TRUNC([3]Resultados_reescalado!ES16,3),$JI$6:$JJ$1006,2,0)</f>
        <v>80%-90%</v>
      </c>
      <c r="ET35" s="80" t="str">
        <f>VLOOKUP(TRUNC([3]Resultados_reescalado!ET16,3),$JI$6:$JJ$1006,2,0)</f>
        <v>70%-80%</v>
      </c>
      <c r="EU35" s="80" t="str">
        <f>VLOOKUP(TRUNC([3]Resultados_reescalado!EU16,3),$JI$6:$JJ$1006,2,0)</f>
        <v>80%-90%</v>
      </c>
      <c r="EV35" s="80" t="str">
        <f>VLOOKUP(TRUNC([3]Resultados_reescalado!EV16,3),$JI$6:$JJ$1006,2,0)</f>
        <v>80%-90%</v>
      </c>
      <c r="EW35" s="80" t="str">
        <f>VLOOKUP(TRUNC([3]Resultados_reescalado!EW16,3),$JI$6:$JJ$1006,2,0)</f>
        <v>90%-100%</v>
      </c>
      <c r="EX35" s="80" t="str">
        <f>VLOOKUP(TRUNC([3]Resultados_reescalado!EX16,3),$JI$6:$JJ$1006,2,0)</f>
        <v>90%-100%</v>
      </c>
      <c r="EY35" s="80" t="str">
        <f>VLOOKUP(TRUNC([3]Resultados_reescalado!EY16,3),$JI$6:$JJ$1006,2,0)</f>
        <v>90%-100%</v>
      </c>
      <c r="EZ35" s="80" t="str">
        <f>VLOOKUP(TRUNC([3]Resultados_reescalado!EZ16,3),$JI$6:$JJ$1006,2,0)</f>
        <v>90%-100%</v>
      </c>
      <c r="FA35" s="80" t="str">
        <f>VLOOKUP(TRUNC([3]Resultados_reescalado!FA16,3),$JI$6:$JJ$1006,2,0)</f>
        <v>90%-100%</v>
      </c>
      <c r="FB35" s="80" t="str">
        <f>VLOOKUP(TRUNC([3]Resultados_reescalado!FB16,3),$JI$6:$JJ$1006,2,0)</f>
        <v>90%-100%</v>
      </c>
      <c r="FC35" s="80" t="str">
        <f>VLOOKUP(TRUNC([3]Resultados_reescalado!FC16,3),$JI$6:$JJ$1006,2,0)</f>
        <v>90%-100%</v>
      </c>
      <c r="FD35" s="80" t="str">
        <f>VLOOKUP(TRUNC([3]Resultados_reescalado!FD16,3),$JI$6:$JJ$1006,2,0)</f>
        <v>90%-100%</v>
      </c>
      <c r="FE35" s="80" t="str">
        <f>VLOOKUP(TRUNC([3]Resultados_reescalado!FE16,3),$JI$6:$JJ$1006,2,0)</f>
        <v>90%-100%</v>
      </c>
      <c r="FF35" s="80" t="str">
        <f>VLOOKUP(TRUNC([3]Resultados_reescalado!FF16,3),$JI$6:$JJ$1006,2,0)</f>
        <v>90%-100%</v>
      </c>
      <c r="FG35" s="80" t="str">
        <f>VLOOKUP(TRUNC([3]Resultados_reescalado!FG16,3),$JI$6:$JJ$1006,2,0)</f>
        <v>90%-100%</v>
      </c>
      <c r="FH35" s="80" t="str">
        <f>VLOOKUP(TRUNC([3]Resultados_reescalado!FH16,3),$JI$6:$JJ$1006,2,0)</f>
        <v>90%-100%</v>
      </c>
      <c r="FI35" s="80" t="str">
        <f>VLOOKUP(TRUNC([3]Resultados_reescalado!FI16,3),$JI$6:$JJ$1006,2,0)</f>
        <v>90%-100%</v>
      </c>
      <c r="FJ35" s="80" t="str">
        <f>VLOOKUP(TRUNC([3]Resultados_reescalado!FJ16,3),$JI$6:$JJ$1006,2,0)</f>
        <v>90%-100%</v>
      </c>
      <c r="FK35" s="80" t="str">
        <f>VLOOKUP(TRUNC([3]Resultados_reescalado!FK16,3),$JI$6:$JJ$1006,2,0)</f>
        <v>90%-100%</v>
      </c>
      <c r="FL35" s="80" t="str">
        <f>VLOOKUP(TRUNC([3]Resultados_reescalado!FL16,3),$JI$6:$JJ$1006,2,0)</f>
        <v>90%-100%</v>
      </c>
      <c r="FM35" s="80" t="str">
        <f>VLOOKUP(TRUNC([3]Resultados_reescalado!FM16,3),$JI$6:$JJ$1006,2,0)</f>
        <v>90%-100%</v>
      </c>
      <c r="FN35" s="80" t="str">
        <f>VLOOKUP(TRUNC([3]Resultados_reescalado!FN16,3),$JI$6:$JJ$1006,2,0)</f>
        <v>90%-100%</v>
      </c>
      <c r="FO35" s="80" t="str">
        <f>VLOOKUP(TRUNC([3]Resultados_reescalado!FO16,3),$JI$6:$JJ$1006,2,0)</f>
        <v>90%-100%</v>
      </c>
      <c r="FP35" s="80" t="str">
        <f>VLOOKUP(TRUNC([3]Resultados_reescalado!FP16,3),$JI$6:$JJ$1006,2,0)</f>
        <v>90%-100%</v>
      </c>
      <c r="FQ35" s="80" t="str">
        <f>VLOOKUP(TRUNC([3]Resultados_reescalado!FQ16,3),$JI$6:$JJ$1006,2,0)</f>
        <v>90%-100%</v>
      </c>
      <c r="FR35" s="80" t="str">
        <f>VLOOKUP(TRUNC([3]Resultados_reescalado!FR16,3),$JI$6:$JJ$1006,2,0)</f>
        <v>90%-100%</v>
      </c>
      <c r="FS35" s="80" t="str">
        <f>VLOOKUP(TRUNC([3]Resultados_reescalado!FS16,3),$JI$6:$JJ$1006,2,0)</f>
        <v>90%-100%</v>
      </c>
      <c r="FT35" s="80" t="str">
        <f>VLOOKUP(TRUNC([3]Resultados_reescalado!FT16,3),$JI$6:$JJ$1006,2,0)</f>
        <v>90%-100%</v>
      </c>
      <c r="FU35" s="80" t="str">
        <f>VLOOKUP(TRUNC([3]Resultados_reescalado!FU16,3),$JI$6:$JJ$1006,2,0)</f>
        <v>90%-100%</v>
      </c>
      <c r="FV35" s="80" t="str">
        <f>VLOOKUP(TRUNC([3]Resultados_reescalado!FV16,3),$JI$6:$JJ$1006,2,0)</f>
        <v>90%-100%</v>
      </c>
      <c r="FW35" s="80" t="str">
        <f>VLOOKUP(TRUNC([3]Resultados_reescalado!FW16,3),$JI$6:$JJ$1006,2,0)</f>
        <v>90%-100%</v>
      </c>
      <c r="FX35" s="80" t="str">
        <f>VLOOKUP(TRUNC([3]Resultados_reescalado!FX16,3),$JI$6:$JJ$1006,2,0)</f>
        <v>90%-100%</v>
      </c>
      <c r="FY35" s="80" t="str">
        <f>VLOOKUP(TRUNC([3]Resultados_reescalado!FY16,3),$JI$6:$JJ$1006,2,0)</f>
        <v>90%-100%</v>
      </c>
      <c r="FZ35" s="80" t="str">
        <f>VLOOKUP(TRUNC([3]Resultados_reescalado!FZ16,3),$JI$6:$JJ$1006,2,0)</f>
        <v>90%-100%</v>
      </c>
      <c r="GA35" s="80" t="str">
        <f>VLOOKUP(TRUNC([3]Resultados_reescalado!GA16,3),$JI$6:$JJ$1006,2,0)</f>
        <v>90%-100%</v>
      </c>
      <c r="GB35" s="80" t="str">
        <f>VLOOKUP(TRUNC([3]Resultados_reescalado!GB16,3),$JI$6:$JJ$1006,2,0)</f>
        <v>90%-100%</v>
      </c>
      <c r="GC35" s="80" t="str">
        <f>VLOOKUP(TRUNC([3]Resultados_reescalado!GC16,3),$JI$6:$JJ$1006,2,0)</f>
        <v>90%-100%</v>
      </c>
      <c r="GD35" s="80" t="str">
        <f>VLOOKUP(TRUNC([3]Resultados_reescalado!GD16,3),$JI$6:$JJ$1006,2,0)</f>
        <v>90%-100%</v>
      </c>
      <c r="GE35" s="80" t="str">
        <f>VLOOKUP(TRUNC([3]Resultados_reescalado!GE16,3),$JI$6:$JJ$1006,2,0)</f>
        <v>90%-100%</v>
      </c>
      <c r="GF35" s="80" t="str">
        <f>VLOOKUP(TRUNC([3]Resultados_reescalado!GF16,3),$JI$6:$JJ$1006,2,0)</f>
        <v>90%-100%</v>
      </c>
      <c r="GG35" s="80" t="str">
        <f>VLOOKUP(TRUNC([3]Resultados_reescalado!GG16,3),$JI$6:$JJ$1006,2,0)</f>
        <v>90%-100%</v>
      </c>
      <c r="GH35" s="80" t="str">
        <f>VLOOKUP(TRUNC([3]Resultados_reescalado!GH16,3),$JI$6:$JJ$1006,2,0)</f>
        <v>90%-100%</v>
      </c>
      <c r="GI35" s="80" t="str">
        <f>VLOOKUP(TRUNC([3]Resultados_reescalado!GI16,3),$JI$6:$JJ$1006,2,0)</f>
        <v>90%-100%</v>
      </c>
      <c r="GJ35" s="80" t="str">
        <f>VLOOKUP(TRUNC([3]Resultados_reescalado!GJ16,3),$JI$6:$JJ$1006,2,0)</f>
        <v>70%-80%</v>
      </c>
      <c r="GK35" s="80" t="str">
        <f>VLOOKUP(TRUNC([3]Resultados_reescalado!GK16,3),$JI$6:$JJ$1006,2,0)</f>
        <v>90%-100%</v>
      </c>
      <c r="GL35" s="80" t="str">
        <f>VLOOKUP(TRUNC([3]Resultados_reescalado!GL16,3),$JI$6:$JJ$1006,2,0)</f>
        <v>90%-100%</v>
      </c>
      <c r="GM35" s="80" t="str">
        <f>VLOOKUP(TRUNC([3]Resultados_reescalado!GM16,3),$JI$6:$JJ$1006,2,0)</f>
        <v>90%-100%</v>
      </c>
      <c r="GN35" s="80" t="str">
        <f>VLOOKUP(TRUNC([3]Resultados_reescalado!GN16,3),$JI$6:$JJ$1006,2,0)</f>
        <v>90%-100%</v>
      </c>
      <c r="GO35" s="80" t="str">
        <f>VLOOKUP(TRUNC([3]Resultados_reescalado!GO16,3),$JI$6:$JJ$1006,2,0)</f>
        <v>90%-100%</v>
      </c>
      <c r="GP35" s="80" t="str">
        <f>VLOOKUP(TRUNC([3]Resultados_reescalado!GP16,3),$JI$6:$JJ$1006,2,0)</f>
        <v>90%-100%</v>
      </c>
      <c r="GQ35" s="80" t="str">
        <f>VLOOKUP(TRUNC([3]Resultados_reescalado!GQ16,3),$JI$6:$JJ$1006,2,0)</f>
        <v>90%-100%</v>
      </c>
      <c r="GR35" s="80" t="str">
        <f>VLOOKUP(TRUNC([3]Resultados_reescalado!GR16,3),$JI$6:$JJ$1006,2,0)</f>
        <v>90%-100%</v>
      </c>
      <c r="GS35" s="80" t="str">
        <f>VLOOKUP(TRUNC([3]Resultados_reescalado!GS16,3),$JI$6:$JJ$1006,2,0)</f>
        <v>90%-100%</v>
      </c>
      <c r="GT35" s="80" t="str">
        <f>VLOOKUP(TRUNC([3]Resultados_reescalado!GT16,3),$JI$6:$JJ$1006,2,0)</f>
        <v>90%-100%</v>
      </c>
      <c r="GU35" s="80" t="str">
        <f>VLOOKUP(TRUNC([3]Resultados_reescalado!GU16,3),$JI$6:$JJ$1006,2,0)</f>
        <v>90%-100%</v>
      </c>
      <c r="GV35" s="80" t="str">
        <f>VLOOKUP(TRUNC([3]Resultados_reescalado!GV16,3),$JI$6:$JJ$1006,2,0)</f>
        <v>90%-100%</v>
      </c>
      <c r="GW35" s="80" t="str">
        <f>VLOOKUP(TRUNC([3]Resultados_reescalado!GW16,3),$JI$6:$JJ$1006,2,0)</f>
        <v>90%-100%</v>
      </c>
      <c r="GX35" s="80" t="str">
        <f>VLOOKUP(TRUNC([3]Resultados_reescalado!GX16,3),$JI$6:$JJ$1006,2,0)</f>
        <v>90%-100%</v>
      </c>
      <c r="GY35" s="80" t="str">
        <f>VLOOKUP(TRUNC([3]Resultados_reescalado!GY16,3),$JI$6:$JJ$1006,2,0)</f>
        <v>90%-100%</v>
      </c>
      <c r="GZ35" s="80" t="str">
        <f>VLOOKUP(TRUNC([3]Resultados_reescalado!GZ16,3),$JI$6:$JJ$1006,2,0)</f>
        <v>90%-100%</v>
      </c>
      <c r="HA35" s="80" t="str">
        <f>VLOOKUP(TRUNC([3]Resultados_reescalado!HA16,3),$JI$6:$JJ$1006,2,0)</f>
        <v>90%-100%</v>
      </c>
      <c r="HB35" s="80" t="str">
        <f>VLOOKUP(TRUNC([3]Resultados_reescalado!HB16,3),$JI$6:$JJ$1006,2,0)</f>
        <v>90%-100%</v>
      </c>
      <c r="HC35" s="80" t="str">
        <f>VLOOKUP(TRUNC([3]Resultados_reescalado!HC16,3),$JI$6:$JJ$1006,2,0)</f>
        <v>90%-100%</v>
      </c>
      <c r="HD35" s="80" t="str">
        <f>VLOOKUP(TRUNC([3]Resultados_reescalado!HD16,3),$JI$6:$JJ$1006,2,0)</f>
        <v>60%-70%</v>
      </c>
      <c r="HE35" s="80" t="str">
        <f>VLOOKUP(TRUNC([3]Resultados_reescalado!HE16,3),$JI$6:$JJ$1006,2,0)</f>
        <v>70%-80%</v>
      </c>
      <c r="HF35" s="80" t="str">
        <f>VLOOKUP(TRUNC([3]Resultados_reescalado!HF16,3),$JI$6:$JJ$1006,2,0)</f>
        <v>70%-80%</v>
      </c>
      <c r="HG35" s="80" t="str">
        <f>VLOOKUP(TRUNC([3]Resultados_reescalado!HG16,3),$JI$6:$JJ$1006,2,0)</f>
        <v>70%-80%</v>
      </c>
      <c r="HH35" s="80" t="str">
        <f>VLOOKUP(TRUNC([3]Resultados_reescalado!HH16,3),$JI$6:$JJ$1006,2,0)</f>
        <v>70%-80%</v>
      </c>
      <c r="HI35" s="80" t="str">
        <f>VLOOKUP(TRUNC([3]Resultados_reescalado!HI16,3),$JI$6:$JJ$1006,2,0)</f>
        <v>70%-80%</v>
      </c>
      <c r="HJ35" s="80" t="str">
        <f>VLOOKUP(TRUNC([3]Resultados_reescalado!HJ16,3),$JI$6:$JJ$1006,2,0)</f>
        <v>70%-80%</v>
      </c>
      <c r="HK35" s="80" t="str">
        <f>VLOOKUP(TRUNC([3]Resultados_reescalado!HK16,3),$JI$6:$JJ$1006,2,0)</f>
        <v>70%-80%</v>
      </c>
      <c r="HL35" s="80" t="str">
        <f>VLOOKUP(TRUNC([3]Resultados_reescalado!HL16,3),$JI$6:$JJ$1006,2,0)</f>
        <v>70%-80%</v>
      </c>
      <c r="HM35" s="80" t="str">
        <f>VLOOKUP(TRUNC([3]Resultados_reescalado!HM16,3),$JI$6:$JJ$1006,2,0)</f>
        <v>70%-80%</v>
      </c>
      <c r="HN35" s="80" t="str">
        <f>VLOOKUP(TRUNC([3]Resultados_reescalado!HN16,3),$JI$6:$JJ$1006,2,0)</f>
        <v>70%-80%</v>
      </c>
      <c r="HO35" s="80" t="str">
        <f>VLOOKUP(TRUNC([3]Resultados_reescalado!HO16,3),$JI$6:$JJ$1006,2,0)</f>
        <v>70%-80%</v>
      </c>
      <c r="HP35" s="80" t="str">
        <f>VLOOKUP(TRUNC([3]Resultados_reescalado!HP16,3),$JI$6:$JJ$1006,2,0)</f>
        <v>70%-80%</v>
      </c>
      <c r="HQ35" s="80" t="str">
        <f>VLOOKUP(TRUNC([3]Resultados_reescalado!HQ16,3),$JI$6:$JJ$1006,2,0)</f>
        <v>70%-80%</v>
      </c>
      <c r="HR35" s="80" t="str">
        <f>VLOOKUP(TRUNC([3]Resultados_reescalado!HR16,3),$JI$6:$JJ$1006,2,0)</f>
        <v>70%-80%</v>
      </c>
      <c r="HS35" s="80" t="str">
        <f>VLOOKUP(TRUNC([3]Resultados_reescalado!HS16,3),$JI$6:$JJ$1006,2,0)</f>
        <v>70%-80%</v>
      </c>
      <c r="HT35" s="80" t="str">
        <f>VLOOKUP(TRUNC([3]Resultados_reescalado!HT16,3),$JI$6:$JJ$1006,2,0)</f>
        <v>70%-80%</v>
      </c>
      <c r="HU35" s="80" t="str">
        <f>VLOOKUP(TRUNC([3]Resultados_reescalado!HU16,3),$JI$6:$JJ$1006,2,0)</f>
        <v>70%-80%</v>
      </c>
      <c r="HV35" s="80" t="str">
        <f>VLOOKUP(TRUNC([3]Resultados_reescalado!HV16,3),$JI$6:$JJ$1006,2,0)</f>
        <v>70%-80%</v>
      </c>
      <c r="HW35" s="80" t="str">
        <f>VLOOKUP(TRUNC([3]Resultados_reescalado!HW16,3),$JI$6:$JJ$1006,2,0)</f>
        <v>70%-80%</v>
      </c>
      <c r="HX35" s="80" t="str">
        <f>VLOOKUP(TRUNC([3]Resultados_reescalado!HX16,3),$JI$6:$JJ$1006,2,0)</f>
        <v>70%-80%</v>
      </c>
      <c r="HY35" s="80" t="str">
        <f>VLOOKUP(TRUNC([3]Resultados_reescalado!HY16,3),$JI$6:$JJ$1006,2,0)</f>
        <v>70%-80%</v>
      </c>
      <c r="HZ35" s="80" t="str">
        <f>VLOOKUP(TRUNC([3]Resultados_reescalado!HZ16,3),$JI$6:$JJ$1006,2,0)</f>
        <v>70%-80%</v>
      </c>
      <c r="IA35" s="80" t="str">
        <f>VLOOKUP(TRUNC([3]Resultados_reescalado!IA16,3),$JI$6:$JJ$1006,2,0)</f>
        <v>70%-80%</v>
      </c>
      <c r="IB35" s="80" t="str">
        <f>VLOOKUP(TRUNC([3]Resultados_reescalado!IB16,3),$JI$6:$JJ$1006,2,0)</f>
        <v>70%-80%</v>
      </c>
      <c r="IC35" s="80" t="str">
        <f>VLOOKUP(TRUNC([3]Resultados_reescalado!IC16,3),$JI$6:$JJ$1006,2,0)</f>
        <v>90%-100%</v>
      </c>
      <c r="ID35" s="80" t="str">
        <f>VLOOKUP(TRUNC([3]Resultados_reescalado!ID16,3),$JI$6:$JJ$1006,2,0)</f>
        <v>90%-100%</v>
      </c>
      <c r="IE35" s="80" t="str">
        <f>VLOOKUP(TRUNC([3]Resultados_reescalado!IE16,3),$JI$6:$JJ$1006,2,0)</f>
        <v>90%-100%</v>
      </c>
      <c r="IF35" s="80" t="str">
        <f>VLOOKUP(TRUNC([3]Resultados_reescalado!IF16,3),$JI$6:$JJ$1006,2,0)</f>
        <v>90%-100%</v>
      </c>
      <c r="IG35" s="80" t="str">
        <f>VLOOKUP(TRUNC([3]Resultados_reescalado!IG16,3),$JI$6:$JJ$1006,2,0)</f>
        <v>90%-100%</v>
      </c>
      <c r="IH35" s="80" t="str">
        <f>VLOOKUP(TRUNC([3]Resultados_reescalado!IH16,3),$JI$6:$JJ$1006,2,0)</f>
        <v>90%-100%</v>
      </c>
      <c r="II35" s="80" t="str">
        <f>VLOOKUP(TRUNC([3]Resultados_reescalado!II16,3),$JI$6:$JJ$1006,2,0)</f>
        <v>90%-100%</v>
      </c>
      <c r="IJ35" s="80" t="str">
        <f>VLOOKUP(TRUNC([3]Resultados_reescalado!IJ16,3),$JI$6:$JJ$1006,2,0)</f>
        <v>90%-100%</v>
      </c>
      <c r="IK35" s="80" t="str">
        <f>VLOOKUP(TRUNC([3]Resultados_reescalado!IK16,3),$JI$6:$JJ$1006,2,0)</f>
        <v>90%-100%</v>
      </c>
      <c r="IL35" s="80" t="str">
        <f>VLOOKUP(TRUNC([3]Resultados_reescalado!IL16,3),$JI$6:$JJ$1006,2,0)</f>
        <v>90%-100%</v>
      </c>
      <c r="IM35" s="80" t="str">
        <f>VLOOKUP(TRUNC([3]Resultados_reescalado!IM16,3),$JI$6:$JJ$1006,2,0)</f>
        <v>90%-100%</v>
      </c>
      <c r="IN35" s="80" t="str">
        <f>VLOOKUP(TRUNC([3]Resultados_reescalado!IN16,3),$JI$6:$JJ$1006,2,0)</f>
        <v>90%-100%</v>
      </c>
      <c r="IO35" s="80" t="str">
        <f>VLOOKUP(TRUNC([3]Resultados_reescalado!IO16,3),$JI$6:$JJ$1006,2,0)</f>
        <v>90%-100%</v>
      </c>
      <c r="IP35" s="80" t="str">
        <f>VLOOKUP(TRUNC([3]Resultados_reescalado!IP16,3),$JI$6:$JJ$1006,2,0)</f>
        <v>90%-100%</v>
      </c>
      <c r="IQ35" s="80" t="str">
        <f>VLOOKUP(TRUNC([3]Resultados_reescalado!IQ16,3),$JI$6:$JJ$1006,2,0)</f>
        <v>90%-100%</v>
      </c>
      <c r="IR35" s="80" t="str">
        <f>VLOOKUP(TRUNC([3]Resultados_reescalado!IR16,3),$JI$6:$JJ$1006,2,0)</f>
        <v>90%-100%</v>
      </c>
      <c r="IS35" s="80" t="str">
        <f>VLOOKUP(TRUNC([3]Resultados_reescalado!IS16,3),$JI$6:$JJ$1006,2,0)</f>
        <v>90%-100%</v>
      </c>
      <c r="IT35" s="80" t="str">
        <f>VLOOKUP(TRUNC([3]Resultados_reescalado!IT16,3),$JI$6:$JJ$1006,2,0)</f>
        <v>90%-100%</v>
      </c>
      <c r="IU35" s="80" t="str">
        <f>VLOOKUP(TRUNC([3]Resultados_reescalado!IU16,3),$JI$6:$JJ$1006,2,0)</f>
        <v>90%-100%</v>
      </c>
      <c r="IV35" s="80" t="str">
        <f>VLOOKUP(TRUNC([3]Resultados_reescalado!IV16,3),$JI$6:$JJ$1006,2,0)</f>
        <v>90%-100%</v>
      </c>
      <c r="IW35" s="80" t="str">
        <f>VLOOKUP(TRUNC([3]Resultados_reescalado!IW16,3),$JI$6:$JJ$1006,2,0)</f>
        <v>90%-100%</v>
      </c>
      <c r="IX35" s="80" t="str">
        <f>VLOOKUP(TRUNC([3]Resultados_reescalado!IX16,3),$JI$6:$JJ$1006,2,0)</f>
        <v>90%-100%</v>
      </c>
      <c r="IY35" s="80" t="str">
        <f>VLOOKUP(TRUNC([3]Resultados_reescalado!IY16,3),$JI$6:$JJ$1006,2,0)</f>
        <v>90%-100%</v>
      </c>
      <c r="IZ35" s="80" t="str">
        <f>VLOOKUP(TRUNC([3]Resultados_reescalado!IZ16,3),$JI$6:$JJ$1006,2,0)</f>
        <v>90%-100%</v>
      </c>
      <c r="JA35" s="80" t="str">
        <f>VLOOKUP(TRUNC([3]Resultados_reescalado!JA16,3),$JI$6:$JJ$1006,2,0)</f>
        <v>90%-100%</v>
      </c>
      <c r="JB35" s="80" t="str">
        <f>VLOOKUP(TRUNC([3]Resultados_reescalado!JB16,3),$JI$6:$JJ$1006,2,0)</f>
        <v>90%-100%</v>
      </c>
      <c r="JC35" s="80" t="str">
        <f>VLOOKUP(TRUNC([3]Resultados_reescalado!JC16,3),$JI$6:$JJ$1006,2,0)</f>
        <v>90%-100%</v>
      </c>
      <c r="JD35" s="80" t="str">
        <f>VLOOKUP(TRUNC([3]Resultados_reescalado!JD16,3),$JI$6:$JJ$1006,2,0)</f>
        <v>90%-100%</v>
      </c>
      <c r="JE35" s="80" t="str">
        <f>VLOOKUP(TRUNC([3]Resultados_reescalado!JE16,3),$JI$6:$JJ$1006,2,0)</f>
        <v>90%-100%</v>
      </c>
      <c r="JF35" s="80" t="str">
        <f>VLOOKUP(TRUNC([3]Resultados_reescalado!JF16,3),$JI$6:$JJ$1006,2,0)</f>
        <v>90%-100%</v>
      </c>
      <c r="JG35" s="80"/>
      <c r="JI35">
        <v>2.9000000000000001E-2</v>
      </c>
      <c r="JJ35" t="s">
        <v>141</v>
      </c>
    </row>
    <row r="36" spans="1:270">
      <c r="A36">
        <f>([3]Resultados_reescalado!A17)*100</f>
        <v>15</v>
      </c>
      <c r="B36" s="80" t="str">
        <f>VLOOKUP(TRUNC([3]Resultados_reescalado!B17,3),$JI$6:$JJ$1006,2,0)</f>
        <v>90%-100%</v>
      </c>
      <c r="C36" s="80" t="str">
        <f>VLOOKUP(TRUNC([3]Resultados_reescalado!C17,3),$JI$6:$JJ$1006,2,0)</f>
        <v>90%-100%</v>
      </c>
      <c r="D36" s="80" t="str">
        <f>VLOOKUP(TRUNC([3]Resultados_reescalado!D17,3),$JI$6:$JJ$1006,2,0)</f>
        <v>90%-100%</v>
      </c>
      <c r="E36" s="80" t="str">
        <f>VLOOKUP(TRUNC([3]Resultados_reescalado!E17,3),$JI$6:$JJ$1006,2,0)</f>
        <v>90%-100%</v>
      </c>
      <c r="F36" s="80" t="str">
        <f>VLOOKUP(TRUNC([3]Resultados_reescalado!F17,3),$JI$6:$JJ$1006,2,0)</f>
        <v>90%-100%</v>
      </c>
      <c r="G36" s="80" t="str">
        <f>VLOOKUP(TRUNC([3]Resultados_reescalado!G17,3),$JI$6:$JJ$1006,2,0)</f>
        <v>90%-100%</v>
      </c>
      <c r="H36" s="80" t="str">
        <f>VLOOKUP(TRUNC([3]Resultados_reescalado!H17,3),$JI$6:$JJ$1006,2,0)</f>
        <v>90%-100%</v>
      </c>
      <c r="I36" s="80" t="str">
        <f>VLOOKUP(TRUNC([3]Resultados_reescalado!I17,3),$JI$6:$JJ$1006,2,0)</f>
        <v>90%-100%</v>
      </c>
      <c r="J36" s="80" t="str">
        <f>VLOOKUP(TRUNC([3]Resultados_reescalado!J17,3),$JI$6:$JJ$1006,2,0)</f>
        <v>90%-100%</v>
      </c>
      <c r="K36" s="80" t="str">
        <f>VLOOKUP(TRUNC([3]Resultados_reescalado!K17,3),$JI$6:$JJ$1006,2,0)</f>
        <v>90%-100%</v>
      </c>
      <c r="L36" s="80" t="str">
        <f>VLOOKUP(TRUNC([3]Resultados_reescalado!L17,3),$JI$6:$JJ$1006,2,0)</f>
        <v>90%-100%</v>
      </c>
      <c r="M36" s="80" t="str">
        <f>VLOOKUP(TRUNC([3]Resultados_reescalado!M17,3),$JI$6:$JJ$1006,2,0)</f>
        <v>80%-90%</v>
      </c>
      <c r="N36" s="80" t="str">
        <f>VLOOKUP(TRUNC([3]Resultados_reescalado!N17,3),$JI$6:$JJ$1006,2,0)</f>
        <v>80%-90%</v>
      </c>
      <c r="O36" s="80" t="str">
        <f>VLOOKUP(TRUNC([3]Resultados_reescalado!O17,3),$JI$6:$JJ$1006,2,0)</f>
        <v>80%-90%</v>
      </c>
      <c r="P36" s="80" t="str">
        <f>VLOOKUP(TRUNC([3]Resultados_reescalado!P17,3),$JI$6:$JJ$1006,2,0)</f>
        <v>80%-90%</v>
      </c>
      <c r="Q36" s="80" t="str">
        <f>VLOOKUP(TRUNC([3]Resultados_reescalado!Q17,3),$JI$6:$JJ$1006,2,0)</f>
        <v>80%-90%</v>
      </c>
      <c r="R36" s="80" t="str">
        <f>VLOOKUP(TRUNC([3]Resultados_reescalado!R17,3),$JI$6:$JJ$1006,2,0)</f>
        <v>80%-90%</v>
      </c>
      <c r="S36" s="80" t="str">
        <f>VLOOKUP(TRUNC([3]Resultados_reescalado!S17,3),$JI$6:$JJ$1006,2,0)</f>
        <v>80%-90%</v>
      </c>
      <c r="T36" s="80" t="str">
        <f>VLOOKUP(TRUNC([3]Resultados_reescalado!T17,3),$JI$6:$JJ$1006,2,0)</f>
        <v>80%-90%</v>
      </c>
      <c r="U36" s="80" t="str">
        <f>VLOOKUP(TRUNC([3]Resultados_reescalado!U17,3),$JI$6:$JJ$1006,2,0)</f>
        <v>80%-90%</v>
      </c>
      <c r="V36" s="80" t="str">
        <f>VLOOKUP(TRUNC([3]Resultados_reescalado!V17,3),$JI$6:$JJ$1006,2,0)</f>
        <v>70%-80%</v>
      </c>
      <c r="W36" s="80" t="str">
        <f>VLOOKUP(TRUNC([3]Resultados_reescalado!W17,3),$JI$6:$JJ$1006,2,0)</f>
        <v>80%-90%</v>
      </c>
      <c r="X36" s="80" t="str">
        <f>VLOOKUP(TRUNC([3]Resultados_reescalado!X17,3),$JI$6:$JJ$1006,2,0)</f>
        <v>80%-90%</v>
      </c>
      <c r="Y36" s="80" t="str">
        <f>VLOOKUP(TRUNC([3]Resultados_reescalado!Y17,3),$JI$6:$JJ$1006,2,0)</f>
        <v>80%-90%</v>
      </c>
      <c r="Z36" s="80" t="str">
        <f>VLOOKUP(TRUNC([3]Resultados_reescalado!Z17,3),$JI$6:$JJ$1006,2,0)</f>
        <v>80%-90%</v>
      </c>
      <c r="AA36" s="80" t="str">
        <f>VLOOKUP(TRUNC([3]Resultados_reescalado!AA17,3),$JI$6:$JJ$1006,2,0)</f>
        <v>80%-90%</v>
      </c>
      <c r="AB36" s="80" t="str">
        <f>VLOOKUP(TRUNC([3]Resultados_reescalado!AB17,3),$JI$6:$JJ$1006,2,0)</f>
        <v>80%-90%</v>
      </c>
      <c r="AC36" s="80" t="str">
        <f>VLOOKUP(TRUNC([3]Resultados_reescalado!AC17,3),$JI$6:$JJ$1006,2,0)</f>
        <v>80%-90%</v>
      </c>
      <c r="AD36" s="80" t="str">
        <f>VLOOKUP(TRUNC([3]Resultados_reescalado!AD17,3),$JI$6:$JJ$1006,2,0)</f>
        <v>80%-90%</v>
      </c>
      <c r="AE36" s="80" t="str">
        <f>VLOOKUP(TRUNC([3]Resultados_reescalado!AE17,3),$JI$6:$JJ$1006,2,0)</f>
        <v>80%-90%</v>
      </c>
      <c r="AF36" s="80" t="str">
        <f>VLOOKUP(TRUNC([3]Resultados_reescalado!AF17,3),$JI$6:$JJ$1006,2,0)</f>
        <v>90%-100%</v>
      </c>
      <c r="AG36" s="80" t="str">
        <f>VLOOKUP(TRUNC([3]Resultados_reescalado!AG17,3),$JI$6:$JJ$1006,2,0)</f>
        <v>90%-100%</v>
      </c>
      <c r="AH36" s="80" t="str">
        <f>VLOOKUP(TRUNC([3]Resultados_reescalado!AH17,3),$JI$6:$JJ$1006,2,0)</f>
        <v>90%-100%</v>
      </c>
      <c r="AI36" s="80" t="str">
        <f>VLOOKUP(TRUNC([3]Resultados_reescalado!AI17,3),$JI$6:$JJ$1006,2,0)</f>
        <v>90%-100%</v>
      </c>
      <c r="AJ36" s="80" t="str">
        <f>VLOOKUP(TRUNC([3]Resultados_reescalado!AJ17,3),$JI$6:$JJ$1006,2,0)</f>
        <v>90%-100%</v>
      </c>
      <c r="AK36" s="80" t="str">
        <f>VLOOKUP(TRUNC([3]Resultados_reescalado!AK17,3),$JI$6:$JJ$1006,2,0)</f>
        <v>90%-100%</v>
      </c>
      <c r="AL36" s="80" t="str">
        <f>VLOOKUP(TRUNC([3]Resultados_reescalado!AL17,3),$JI$6:$JJ$1006,2,0)</f>
        <v>90%-100%</v>
      </c>
      <c r="AM36" s="80" t="str">
        <f>VLOOKUP(TRUNC([3]Resultados_reescalado!AM17,3),$JI$6:$JJ$1006,2,0)</f>
        <v>90%-100%</v>
      </c>
      <c r="AN36" s="80" t="str">
        <f>VLOOKUP(TRUNC([3]Resultados_reescalado!AN17,3),$JI$6:$JJ$1006,2,0)</f>
        <v>90%-100%</v>
      </c>
      <c r="AO36" s="80" t="str">
        <f>VLOOKUP(TRUNC([3]Resultados_reescalado!AO17,3),$JI$6:$JJ$1006,2,0)</f>
        <v>90%-100%</v>
      </c>
      <c r="AP36" s="80" t="str">
        <f>VLOOKUP(TRUNC([3]Resultados_reescalado!AP17,3),$JI$6:$JJ$1006,2,0)</f>
        <v>90%-100%</v>
      </c>
      <c r="AQ36" s="80" t="str">
        <f>VLOOKUP(TRUNC([3]Resultados_reescalado!AQ17,3),$JI$6:$JJ$1006,2,0)</f>
        <v>90%-100%</v>
      </c>
      <c r="AR36" s="80" t="str">
        <f>VLOOKUP(TRUNC([3]Resultados_reescalado!AR17,3),$JI$6:$JJ$1006,2,0)</f>
        <v>90%-100%</v>
      </c>
      <c r="AS36" s="80" t="str">
        <f>VLOOKUP(TRUNC([3]Resultados_reescalado!AS17,3),$JI$6:$JJ$1006,2,0)</f>
        <v>90%-100%</v>
      </c>
      <c r="AT36" s="80" t="str">
        <f>VLOOKUP(TRUNC([3]Resultados_reescalado!AT17,3),$JI$6:$JJ$1006,2,0)</f>
        <v>90%-100%</v>
      </c>
      <c r="AU36" s="80" t="str">
        <f>VLOOKUP(TRUNC([3]Resultados_reescalado!AU17,3),$JI$6:$JJ$1006,2,0)</f>
        <v>90%-100%</v>
      </c>
      <c r="AV36" s="80" t="str">
        <f>VLOOKUP(TRUNC([3]Resultados_reescalado!AV17,3),$JI$6:$JJ$1006,2,0)</f>
        <v>90%-100%</v>
      </c>
      <c r="AW36" s="80" t="str">
        <f>VLOOKUP(TRUNC([3]Resultados_reescalado!AW17,3),$JI$6:$JJ$1006,2,0)</f>
        <v>90%-100%</v>
      </c>
      <c r="AX36" s="80" t="str">
        <f>VLOOKUP(TRUNC([3]Resultados_reescalado!AX17,3),$JI$6:$JJ$1006,2,0)</f>
        <v>90%-100%</v>
      </c>
      <c r="AY36" s="80" t="str">
        <f>VLOOKUP(TRUNC([3]Resultados_reescalado!AY17,3),$JI$6:$JJ$1006,2,0)</f>
        <v>90%-100%</v>
      </c>
      <c r="AZ36" s="80" t="str">
        <f>VLOOKUP(TRUNC([3]Resultados_reescalado!AZ17,3),$JI$6:$JJ$1006,2,0)</f>
        <v>90%-100%</v>
      </c>
      <c r="BA36" s="80" t="str">
        <f>VLOOKUP(TRUNC([3]Resultados_reescalado!BA17,3),$JI$6:$JJ$1006,2,0)</f>
        <v>90%-100%</v>
      </c>
      <c r="BB36" s="80" t="str">
        <f>VLOOKUP(TRUNC([3]Resultados_reescalado!BB17,3),$JI$6:$JJ$1006,2,0)</f>
        <v>90%-100%</v>
      </c>
      <c r="BC36" s="80" t="str">
        <f>VLOOKUP(TRUNC([3]Resultados_reescalado!BC17,3),$JI$6:$JJ$1006,2,0)</f>
        <v>90%-100%</v>
      </c>
      <c r="BD36" s="80" t="str">
        <f>VLOOKUP(TRUNC([3]Resultados_reescalado!BD17,3),$JI$6:$JJ$1006,2,0)</f>
        <v>90%-100%</v>
      </c>
      <c r="BE36" s="80" t="str">
        <f>VLOOKUP(TRUNC([3]Resultados_reescalado!BE17,3),$JI$6:$JJ$1006,2,0)</f>
        <v>90%-100%</v>
      </c>
      <c r="BF36" s="80" t="str">
        <f>VLOOKUP(TRUNC([3]Resultados_reescalado!BF17,3),$JI$6:$JJ$1006,2,0)</f>
        <v>90%-100%</v>
      </c>
      <c r="BG36" s="80" t="str">
        <f>VLOOKUP(TRUNC([3]Resultados_reescalado!BG17,3),$JI$6:$JJ$1006,2,0)</f>
        <v>90%-100%</v>
      </c>
      <c r="BH36" s="80" t="str">
        <f>VLOOKUP(TRUNC([3]Resultados_reescalado!BH17,3),$JI$6:$JJ$1006,2,0)</f>
        <v>90%-100%</v>
      </c>
      <c r="BI36" s="80" t="str">
        <f>VLOOKUP(TRUNC([3]Resultados_reescalado!BI17,3),$JI$6:$JJ$1006,2,0)</f>
        <v>90%-100%</v>
      </c>
      <c r="BJ36" s="80" t="str">
        <f>VLOOKUP(TRUNC([3]Resultados_reescalado!BJ17,3),$JI$6:$JJ$1006,2,0)</f>
        <v>90%-100%</v>
      </c>
      <c r="BK36" s="80" t="str">
        <f>VLOOKUP(TRUNC([3]Resultados_reescalado!BK17,3),$JI$6:$JJ$1006,2,0)</f>
        <v>90%-100%</v>
      </c>
      <c r="BL36" s="80" t="str">
        <f>VLOOKUP(TRUNC([3]Resultados_reescalado!BL17,3),$JI$6:$JJ$1006,2,0)</f>
        <v>90%-100%</v>
      </c>
      <c r="BM36" s="80" t="str">
        <f>VLOOKUP(TRUNC([3]Resultados_reescalado!BM17,3),$JI$6:$JJ$1006,2,0)</f>
        <v>90%-100%</v>
      </c>
      <c r="BN36" s="80" t="str">
        <f>VLOOKUP(TRUNC([3]Resultados_reescalado!BN17,3),$JI$6:$JJ$1006,2,0)</f>
        <v>90%-100%</v>
      </c>
      <c r="BO36" s="80" t="str">
        <f>VLOOKUP(TRUNC([3]Resultados_reescalado!BO17,3),$JI$6:$JJ$1006,2,0)</f>
        <v>90%-100%</v>
      </c>
      <c r="BP36" s="80" t="str">
        <f>VLOOKUP(TRUNC([3]Resultados_reescalado!BP17,3),$JI$6:$JJ$1006,2,0)</f>
        <v>90%-100%</v>
      </c>
      <c r="BQ36" s="80" t="str">
        <f>VLOOKUP(TRUNC([3]Resultados_reescalado!BQ17,3),$JI$6:$JJ$1006,2,0)</f>
        <v>90%-100%</v>
      </c>
      <c r="BR36" s="80" t="str">
        <f>VLOOKUP(TRUNC([3]Resultados_reescalado!BR17,3),$JI$6:$JJ$1006,2,0)</f>
        <v>90%-100%</v>
      </c>
      <c r="BS36" s="80" t="str">
        <f>VLOOKUP(TRUNC([3]Resultados_reescalado!BS17,3),$JI$6:$JJ$1006,2,0)</f>
        <v>90%-100%</v>
      </c>
      <c r="BT36" s="80" t="str">
        <f>VLOOKUP(TRUNC([3]Resultados_reescalado!BT17,3),$JI$6:$JJ$1006,2,0)</f>
        <v>90%-100%</v>
      </c>
      <c r="BU36" s="80" t="str">
        <f>VLOOKUP(TRUNC([3]Resultados_reescalado!BU17,3),$JI$6:$JJ$1006,2,0)</f>
        <v>90%-100%</v>
      </c>
      <c r="BV36" s="80" t="str">
        <f>VLOOKUP(TRUNC([3]Resultados_reescalado!BV17,3),$JI$6:$JJ$1006,2,0)</f>
        <v>90%-100%</v>
      </c>
      <c r="BW36" s="80" t="str">
        <f>VLOOKUP(TRUNC([3]Resultados_reescalado!BW17,3),$JI$6:$JJ$1006,2,0)</f>
        <v>90%-100%</v>
      </c>
      <c r="BX36" s="80" t="str">
        <f>VLOOKUP(TRUNC([3]Resultados_reescalado!BX17,3),$JI$6:$JJ$1006,2,0)</f>
        <v>90%-100%</v>
      </c>
      <c r="BY36" s="80" t="str">
        <f>VLOOKUP(TRUNC([3]Resultados_reescalado!BY17,3),$JI$6:$JJ$1006,2,0)</f>
        <v>90%-100%</v>
      </c>
      <c r="BZ36" s="80" t="str">
        <f>VLOOKUP(TRUNC([3]Resultados_reescalado!BZ17,3),$JI$6:$JJ$1006,2,0)</f>
        <v>90%-100%</v>
      </c>
      <c r="CA36" s="80" t="str">
        <f>VLOOKUP(TRUNC([3]Resultados_reescalado!CA17,3),$JI$6:$JJ$1006,2,0)</f>
        <v>90%-100%</v>
      </c>
      <c r="CB36" s="80" t="str">
        <f>VLOOKUP(TRUNC([3]Resultados_reescalado!CB17,3),$JI$6:$JJ$1006,2,0)</f>
        <v>90%-100%</v>
      </c>
      <c r="CC36" s="80" t="str">
        <f>VLOOKUP(TRUNC([3]Resultados_reescalado!CC17,3),$JI$6:$JJ$1006,2,0)</f>
        <v>90%-100%</v>
      </c>
      <c r="CD36" s="80" t="str">
        <f>VLOOKUP(TRUNC([3]Resultados_reescalado!CD17,3),$JI$6:$JJ$1006,2,0)</f>
        <v>90%-100%</v>
      </c>
      <c r="CE36" s="80" t="str">
        <f>VLOOKUP(TRUNC([3]Resultados_reescalado!CE17,3),$JI$6:$JJ$1006,2,0)</f>
        <v>90%-100%</v>
      </c>
      <c r="CF36" s="80" t="str">
        <f>VLOOKUP(TRUNC([3]Resultados_reescalado!CF17,3),$JI$6:$JJ$1006,2,0)</f>
        <v>90%-100%</v>
      </c>
      <c r="CG36" s="80" t="str">
        <f>VLOOKUP(TRUNC([3]Resultados_reescalado!CG17,3),$JI$6:$JJ$1006,2,0)</f>
        <v>90%-100%</v>
      </c>
      <c r="CH36" s="80" t="str">
        <f>VLOOKUP(TRUNC([3]Resultados_reescalado!CH17,3),$JI$6:$JJ$1006,2,0)</f>
        <v>90%-100%</v>
      </c>
      <c r="CI36" s="80" t="str">
        <f>VLOOKUP(TRUNC([3]Resultados_reescalado!CI17,3),$JI$6:$JJ$1006,2,0)</f>
        <v>90%-100%</v>
      </c>
      <c r="CJ36" s="80" t="str">
        <f>VLOOKUP(TRUNC([3]Resultados_reescalado!CJ17,3),$JI$6:$JJ$1006,2,0)</f>
        <v>90%-100%</v>
      </c>
      <c r="CK36" s="80" t="str">
        <f>VLOOKUP(TRUNC([3]Resultados_reescalado!CK17,3),$JI$6:$JJ$1006,2,0)</f>
        <v>90%-100%</v>
      </c>
      <c r="CL36" s="80" t="str">
        <f>VLOOKUP(TRUNC([3]Resultados_reescalado!CL17,3),$JI$6:$JJ$1006,2,0)</f>
        <v>90%-100%</v>
      </c>
      <c r="CM36" s="80" t="str">
        <f>VLOOKUP(TRUNC([3]Resultados_reescalado!CM17,3),$JI$6:$JJ$1006,2,0)</f>
        <v>90%-100%</v>
      </c>
      <c r="CN36" s="80" t="str">
        <f>VLOOKUP(TRUNC([3]Resultados_reescalado!CN17,3),$JI$6:$JJ$1006,2,0)</f>
        <v>90%-100%</v>
      </c>
      <c r="CO36" s="80" t="str">
        <f>VLOOKUP(TRUNC([3]Resultados_reescalado!CO17,3),$JI$6:$JJ$1006,2,0)</f>
        <v>90%-100%</v>
      </c>
      <c r="CP36" s="80" t="str">
        <f>VLOOKUP(TRUNC([3]Resultados_reescalado!CP17,3),$JI$6:$JJ$1006,2,0)</f>
        <v>90%-100%</v>
      </c>
      <c r="CQ36" s="80" t="str">
        <f>VLOOKUP(TRUNC([3]Resultados_reescalado!CQ17,3),$JI$6:$JJ$1006,2,0)</f>
        <v>90%-100%</v>
      </c>
      <c r="CR36" s="80" t="str">
        <f>VLOOKUP(TRUNC([3]Resultados_reescalado!CR17,3),$JI$6:$JJ$1006,2,0)</f>
        <v>90%-100%</v>
      </c>
      <c r="CS36" s="80" t="str">
        <f>VLOOKUP(TRUNC([3]Resultados_reescalado!CS17,3),$JI$6:$JJ$1006,2,0)</f>
        <v>90%-100%</v>
      </c>
      <c r="CT36" s="80" t="str">
        <f>VLOOKUP(TRUNC([3]Resultados_reescalado!CT17,3),$JI$6:$JJ$1006,2,0)</f>
        <v>80%-90%</v>
      </c>
      <c r="CU36" s="80" t="str">
        <f>VLOOKUP(TRUNC([3]Resultados_reescalado!CU17,3),$JI$6:$JJ$1006,2,0)</f>
        <v>80%-90%</v>
      </c>
      <c r="CV36" s="80" t="str">
        <f>VLOOKUP(TRUNC([3]Resultados_reescalado!CV17,3),$JI$6:$JJ$1006,2,0)</f>
        <v>80%-90%</v>
      </c>
      <c r="CW36" s="80" t="str">
        <f>VLOOKUP(TRUNC([3]Resultados_reescalado!CW17,3),$JI$6:$JJ$1006,2,0)</f>
        <v>80%-90%</v>
      </c>
      <c r="CX36" s="80" t="str">
        <f>VLOOKUP(TRUNC([3]Resultados_reescalado!CX17,3),$JI$6:$JJ$1006,2,0)</f>
        <v>80%-90%</v>
      </c>
      <c r="CY36" s="80" t="str">
        <f>VLOOKUP(TRUNC([3]Resultados_reescalado!CY17,3),$JI$6:$JJ$1006,2,0)</f>
        <v>80%-90%</v>
      </c>
      <c r="CZ36" s="80" t="str">
        <f>VLOOKUP(TRUNC([3]Resultados_reescalado!CZ17,3),$JI$6:$JJ$1006,2,0)</f>
        <v>80%-90%</v>
      </c>
      <c r="DA36" s="80" t="str">
        <f>VLOOKUP(TRUNC([3]Resultados_reescalado!DA17,3),$JI$6:$JJ$1006,2,0)</f>
        <v>80%-90%</v>
      </c>
      <c r="DB36" s="80" t="str">
        <f>VLOOKUP(TRUNC([3]Resultados_reescalado!DB17,3),$JI$6:$JJ$1006,2,0)</f>
        <v>80%-90%</v>
      </c>
      <c r="DC36" s="80" t="str">
        <f>VLOOKUP(TRUNC([3]Resultados_reescalado!DC17,3),$JI$6:$JJ$1006,2,0)</f>
        <v>80%-90%</v>
      </c>
      <c r="DD36" s="80" t="str">
        <f>VLOOKUP(TRUNC([3]Resultados_reescalado!DD17,3),$JI$6:$JJ$1006,2,0)</f>
        <v>80%-90%</v>
      </c>
      <c r="DE36" s="80" t="str">
        <f>VLOOKUP(TRUNC([3]Resultados_reescalado!DE17,3),$JI$6:$JJ$1006,2,0)</f>
        <v>80%-90%</v>
      </c>
      <c r="DF36" s="80" t="str">
        <f>VLOOKUP(TRUNC([3]Resultados_reescalado!DF17,3),$JI$6:$JJ$1006,2,0)</f>
        <v>80%-90%</v>
      </c>
      <c r="DG36" s="80" t="str">
        <f>VLOOKUP(TRUNC([3]Resultados_reescalado!DG17,3),$JI$6:$JJ$1006,2,0)</f>
        <v>80%-90%</v>
      </c>
      <c r="DH36" s="80" t="str">
        <f>VLOOKUP(TRUNC([3]Resultados_reescalado!DH17,3),$JI$6:$JJ$1006,2,0)</f>
        <v>80%-90%</v>
      </c>
      <c r="DI36" s="80" t="str">
        <f>VLOOKUP(TRUNC([3]Resultados_reescalado!DI17,3),$JI$6:$JJ$1006,2,0)</f>
        <v>80%-90%</v>
      </c>
      <c r="DJ36" s="80" t="str">
        <f>VLOOKUP(TRUNC([3]Resultados_reescalado!DJ17,3),$JI$6:$JJ$1006,2,0)</f>
        <v>80%-90%</v>
      </c>
      <c r="DK36" s="80" t="str">
        <f>VLOOKUP(TRUNC([3]Resultados_reescalado!DK17,3),$JI$6:$JJ$1006,2,0)</f>
        <v>80%-90%</v>
      </c>
      <c r="DL36" s="80" t="str">
        <f>VLOOKUP(TRUNC([3]Resultados_reescalado!DL17,3),$JI$6:$JJ$1006,2,0)</f>
        <v>80%-90%</v>
      </c>
      <c r="DM36" s="80" t="str">
        <f>VLOOKUP(TRUNC([3]Resultados_reescalado!DM17,3),$JI$6:$JJ$1006,2,0)</f>
        <v>80%-90%</v>
      </c>
      <c r="DN36" s="80" t="str">
        <f>VLOOKUP(TRUNC([3]Resultados_reescalado!DN17,3),$JI$6:$JJ$1006,2,0)</f>
        <v>80%-90%</v>
      </c>
      <c r="DO36" s="80" t="str">
        <f>VLOOKUP(TRUNC([3]Resultados_reescalado!DO17,3),$JI$6:$JJ$1006,2,0)</f>
        <v>80%-90%</v>
      </c>
      <c r="DP36" s="80" t="str">
        <f>VLOOKUP(TRUNC([3]Resultados_reescalado!DP17,3),$JI$6:$JJ$1006,2,0)</f>
        <v>80%-90%</v>
      </c>
      <c r="DQ36" s="80" t="str">
        <f>VLOOKUP(TRUNC([3]Resultados_reescalado!DQ17,3),$JI$6:$JJ$1006,2,0)</f>
        <v>80%-90%</v>
      </c>
      <c r="DR36" s="80" t="str">
        <f>VLOOKUP(TRUNC([3]Resultados_reescalado!DR17,3),$JI$6:$JJ$1006,2,0)</f>
        <v>80%-90%</v>
      </c>
      <c r="DS36" s="80" t="str">
        <f>VLOOKUP(TRUNC([3]Resultados_reescalado!DS17,3),$JI$6:$JJ$1006,2,0)</f>
        <v>70%-80%</v>
      </c>
      <c r="DT36" s="80" t="str">
        <f>VLOOKUP(TRUNC([3]Resultados_reescalado!DT17,3),$JI$6:$JJ$1006,2,0)</f>
        <v>70%-80%</v>
      </c>
      <c r="DU36" s="80" t="str">
        <f>VLOOKUP(TRUNC([3]Resultados_reescalado!DU17,3),$JI$6:$JJ$1006,2,0)</f>
        <v>80%-90%</v>
      </c>
      <c r="DV36" s="80" t="str">
        <f>VLOOKUP(TRUNC([3]Resultados_reescalado!DV17,3),$JI$6:$JJ$1006,2,0)</f>
        <v>60%-70%</v>
      </c>
      <c r="DW36" s="80" t="str">
        <f>VLOOKUP(TRUNC([3]Resultados_reescalado!DW17,3),$JI$6:$JJ$1006,2,0)</f>
        <v>70%-80%</v>
      </c>
      <c r="DX36" s="80" t="str">
        <f>VLOOKUP(TRUNC([3]Resultados_reescalado!DX17,3),$JI$6:$JJ$1006,2,0)</f>
        <v>60%-70%</v>
      </c>
      <c r="DY36" s="80" t="str">
        <f>VLOOKUP(TRUNC([3]Resultados_reescalado!DY17,3),$JI$6:$JJ$1006,2,0)</f>
        <v>70%-80%</v>
      </c>
      <c r="DZ36" s="80" t="str">
        <f>VLOOKUP(TRUNC([3]Resultados_reescalado!DZ17,3),$JI$6:$JJ$1006,2,0)</f>
        <v>60%-70%</v>
      </c>
      <c r="EA36" s="80" t="str">
        <f>VLOOKUP(TRUNC([3]Resultados_reescalado!EA17,3),$JI$6:$JJ$1006,2,0)</f>
        <v>70%-80%</v>
      </c>
      <c r="EB36" s="80" t="str">
        <f>VLOOKUP(TRUNC([3]Resultados_reescalado!EB17,3),$JI$6:$JJ$1006,2,0)</f>
        <v>60%-70%</v>
      </c>
      <c r="EC36" s="80" t="str">
        <f>VLOOKUP(TRUNC([3]Resultados_reescalado!EC17,3),$JI$6:$JJ$1006,2,0)</f>
        <v>60%-70%</v>
      </c>
      <c r="ED36" s="80" t="str">
        <f>VLOOKUP(TRUNC([3]Resultados_reescalado!ED17,3),$JI$6:$JJ$1006,2,0)</f>
        <v>70%-80%</v>
      </c>
      <c r="EE36" s="80" t="str">
        <f>VLOOKUP(TRUNC([3]Resultados_reescalado!EE17,3),$JI$6:$JJ$1006,2,0)</f>
        <v>70%-80%</v>
      </c>
      <c r="EF36" s="80" t="str">
        <f>VLOOKUP(TRUNC([3]Resultados_reescalado!EF17,3),$JI$6:$JJ$1006,2,0)</f>
        <v>80%-90%</v>
      </c>
      <c r="EG36" s="80" t="str">
        <f>VLOOKUP(TRUNC([3]Resultados_reescalado!EG17,3),$JI$6:$JJ$1006,2,0)</f>
        <v>70%-80%</v>
      </c>
      <c r="EH36" s="80" t="str">
        <f>VLOOKUP(TRUNC([3]Resultados_reescalado!EH17,3),$JI$6:$JJ$1006,2,0)</f>
        <v>80%-90%</v>
      </c>
      <c r="EI36" s="80" t="str">
        <f>VLOOKUP(TRUNC([3]Resultados_reescalado!EI17,3),$JI$6:$JJ$1006,2,0)</f>
        <v>70%-80%</v>
      </c>
      <c r="EJ36" s="80" t="str">
        <f>VLOOKUP(TRUNC([3]Resultados_reescalado!EJ17,3),$JI$6:$JJ$1006,2,0)</f>
        <v>60%-70%</v>
      </c>
      <c r="EK36" s="80" t="str">
        <f>VLOOKUP(TRUNC([3]Resultados_reescalado!EK17,3),$JI$6:$JJ$1006,2,0)</f>
        <v>50%-60%</v>
      </c>
      <c r="EL36" s="80" t="str">
        <f>VLOOKUP(TRUNC([3]Resultados_reescalado!EL17,3),$JI$6:$JJ$1006,2,0)</f>
        <v>60%-70%</v>
      </c>
      <c r="EM36" s="80" t="str">
        <f>VLOOKUP(TRUNC([3]Resultados_reescalado!EM17,3),$JI$6:$JJ$1006,2,0)</f>
        <v>60%-70%</v>
      </c>
      <c r="EN36" s="80" t="str">
        <f>VLOOKUP(TRUNC([3]Resultados_reescalado!EN17,3),$JI$6:$JJ$1006,2,0)</f>
        <v>70%-80%</v>
      </c>
      <c r="EO36" s="80" t="str">
        <f>VLOOKUP(TRUNC([3]Resultados_reescalado!EO17,3),$JI$6:$JJ$1006,2,0)</f>
        <v>70%-80%</v>
      </c>
      <c r="EP36" s="80" t="str">
        <f>VLOOKUP(TRUNC([3]Resultados_reescalado!EP17,3),$JI$6:$JJ$1006,2,0)</f>
        <v>70%-80%</v>
      </c>
      <c r="EQ36" s="80" t="str">
        <f>VLOOKUP(TRUNC([3]Resultados_reescalado!EQ17,3),$JI$6:$JJ$1006,2,0)</f>
        <v>80%-90%</v>
      </c>
      <c r="ER36" s="80" t="str">
        <f>VLOOKUP(TRUNC([3]Resultados_reescalado!ER17,3),$JI$6:$JJ$1006,2,0)</f>
        <v>80%-90%</v>
      </c>
      <c r="ES36" s="80" t="str">
        <f>VLOOKUP(TRUNC([3]Resultados_reescalado!ES17,3),$JI$6:$JJ$1006,2,0)</f>
        <v>80%-90%</v>
      </c>
      <c r="ET36" s="80" t="str">
        <f>VLOOKUP(TRUNC([3]Resultados_reescalado!ET17,3),$JI$6:$JJ$1006,2,0)</f>
        <v>80%-90%</v>
      </c>
      <c r="EU36" s="80" t="str">
        <f>VLOOKUP(TRUNC([3]Resultados_reescalado!EU17,3),$JI$6:$JJ$1006,2,0)</f>
        <v>90%-100%</v>
      </c>
      <c r="EV36" s="80" t="str">
        <f>VLOOKUP(TRUNC([3]Resultados_reescalado!EV17,3),$JI$6:$JJ$1006,2,0)</f>
        <v>90%-100%</v>
      </c>
      <c r="EW36" s="80" t="str">
        <f>VLOOKUP(TRUNC([3]Resultados_reescalado!EW17,3),$JI$6:$JJ$1006,2,0)</f>
        <v>90%-100%</v>
      </c>
      <c r="EX36" s="80" t="str">
        <f>VLOOKUP(TRUNC([3]Resultados_reescalado!EX17,3),$JI$6:$JJ$1006,2,0)</f>
        <v>90%-100%</v>
      </c>
      <c r="EY36" s="80" t="str">
        <f>VLOOKUP(TRUNC([3]Resultados_reescalado!EY17,3),$JI$6:$JJ$1006,2,0)</f>
        <v>90%-100%</v>
      </c>
      <c r="EZ36" s="80" t="str">
        <f>VLOOKUP(TRUNC([3]Resultados_reescalado!EZ17,3),$JI$6:$JJ$1006,2,0)</f>
        <v>90%-100%</v>
      </c>
      <c r="FA36" s="80" t="str">
        <f>VLOOKUP(TRUNC([3]Resultados_reescalado!FA17,3),$JI$6:$JJ$1006,2,0)</f>
        <v>90%-100%</v>
      </c>
      <c r="FB36" s="80" t="str">
        <f>VLOOKUP(TRUNC([3]Resultados_reescalado!FB17,3),$JI$6:$JJ$1006,2,0)</f>
        <v>90%-100%</v>
      </c>
      <c r="FC36" s="80" t="str">
        <f>VLOOKUP(TRUNC([3]Resultados_reescalado!FC17,3),$JI$6:$JJ$1006,2,0)</f>
        <v>90%-100%</v>
      </c>
      <c r="FD36" s="80" t="str">
        <f>VLOOKUP(TRUNC([3]Resultados_reescalado!FD17,3),$JI$6:$JJ$1006,2,0)</f>
        <v>90%-100%</v>
      </c>
      <c r="FE36" s="80" t="str">
        <f>VLOOKUP(TRUNC([3]Resultados_reescalado!FE17,3),$JI$6:$JJ$1006,2,0)</f>
        <v>90%-100%</v>
      </c>
      <c r="FF36" s="80" t="str">
        <f>VLOOKUP(TRUNC([3]Resultados_reescalado!FF17,3),$JI$6:$JJ$1006,2,0)</f>
        <v>90%-100%</v>
      </c>
      <c r="FG36" s="80" t="str">
        <f>VLOOKUP(TRUNC([3]Resultados_reescalado!FG17,3),$JI$6:$JJ$1006,2,0)</f>
        <v>90%-100%</v>
      </c>
      <c r="FH36" s="80" t="str">
        <f>VLOOKUP(TRUNC([3]Resultados_reescalado!FH17,3),$JI$6:$JJ$1006,2,0)</f>
        <v>90%-100%</v>
      </c>
      <c r="FI36" s="80" t="str">
        <f>VLOOKUP(TRUNC([3]Resultados_reescalado!FI17,3),$JI$6:$JJ$1006,2,0)</f>
        <v>90%-100%</v>
      </c>
      <c r="FJ36" s="80" t="str">
        <f>VLOOKUP(TRUNC([3]Resultados_reescalado!FJ17,3),$JI$6:$JJ$1006,2,0)</f>
        <v>90%-100%</v>
      </c>
      <c r="FK36" s="80" t="str">
        <f>VLOOKUP(TRUNC([3]Resultados_reescalado!FK17,3),$JI$6:$JJ$1006,2,0)</f>
        <v>90%-100%</v>
      </c>
      <c r="FL36" s="80" t="str">
        <f>VLOOKUP(TRUNC([3]Resultados_reescalado!FL17,3),$JI$6:$JJ$1006,2,0)</f>
        <v>90%-100%</v>
      </c>
      <c r="FM36" s="80" t="str">
        <f>VLOOKUP(TRUNC([3]Resultados_reescalado!FM17,3),$JI$6:$JJ$1006,2,0)</f>
        <v>90%-100%</v>
      </c>
      <c r="FN36" s="80" t="str">
        <f>VLOOKUP(TRUNC([3]Resultados_reescalado!FN17,3),$JI$6:$JJ$1006,2,0)</f>
        <v>90%-100%</v>
      </c>
      <c r="FO36" s="80" t="str">
        <f>VLOOKUP(TRUNC([3]Resultados_reescalado!FO17,3),$JI$6:$JJ$1006,2,0)</f>
        <v>90%-100%</v>
      </c>
      <c r="FP36" s="80" t="str">
        <f>VLOOKUP(TRUNC([3]Resultados_reescalado!FP17,3),$JI$6:$JJ$1006,2,0)</f>
        <v>90%-100%</v>
      </c>
      <c r="FQ36" s="80" t="str">
        <f>VLOOKUP(TRUNC([3]Resultados_reescalado!FQ17,3),$JI$6:$JJ$1006,2,0)</f>
        <v>90%-100%</v>
      </c>
      <c r="FR36" s="80" t="str">
        <f>VLOOKUP(TRUNC([3]Resultados_reescalado!FR17,3),$JI$6:$JJ$1006,2,0)</f>
        <v>90%-100%</v>
      </c>
      <c r="FS36" s="80" t="str">
        <f>VLOOKUP(TRUNC([3]Resultados_reescalado!FS17,3),$JI$6:$JJ$1006,2,0)</f>
        <v>90%-100%</v>
      </c>
      <c r="FT36" s="80" t="str">
        <f>VLOOKUP(TRUNC([3]Resultados_reescalado!FT17,3),$JI$6:$JJ$1006,2,0)</f>
        <v>90%-100%</v>
      </c>
      <c r="FU36" s="80" t="str">
        <f>VLOOKUP(TRUNC([3]Resultados_reescalado!FU17,3),$JI$6:$JJ$1006,2,0)</f>
        <v>90%-100%</v>
      </c>
      <c r="FV36" s="80" t="str">
        <f>VLOOKUP(TRUNC([3]Resultados_reescalado!FV17,3),$JI$6:$JJ$1006,2,0)</f>
        <v>90%-100%</v>
      </c>
      <c r="FW36" s="80" t="str">
        <f>VLOOKUP(TRUNC([3]Resultados_reescalado!FW17,3),$JI$6:$JJ$1006,2,0)</f>
        <v>90%-100%</v>
      </c>
      <c r="FX36" s="80" t="str">
        <f>VLOOKUP(TRUNC([3]Resultados_reescalado!FX17,3),$JI$6:$JJ$1006,2,0)</f>
        <v>90%-100%</v>
      </c>
      <c r="FY36" s="80" t="str">
        <f>VLOOKUP(TRUNC([3]Resultados_reescalado!FY17,3),$JI$6:$JJ$1006,2,0)</f>
        <v>90%-100%</v>
      </c>
      <c r="FZ36" s="80" t="str">
        <f>VLOOKUP(TRUNC([3]Resultados_reescalado!FZ17,3),$JI$6:$JJ$1006,2,0)</f>
        <v>90%-100%</v>
      </c>
      <c r="GA36" s="80" t="str">
        <f>VLOOKUP(TRUNC([3]Resultados_reescalado!GA17,3),$JI$6:$JJ$1006,2,0)</f>
        <v>90%-100%</v>
      </c>
      <c r="GB36" s="80" t="str">
        <f>VLOOKUP(TRUNC([3]Resultados_reescalado!GB17,3),$JI$6:$JJ$1006,2,0)</f>
        <v>90%-100%</v>
      </c>
      <c r="GC36" s="80" t="str">
        <f>VLOOKUP(TRUNC([3]Resultados_reescalado!GC17,3),$JI$6:$JJ$1006,2,0)</f>
        <v>90%-100%</v>
      </c>
      <c r="GD36" s="80" t="str">
        <f>VLOOKUP(TRUNC([3]Resultados_reescalado!GD17,3),$JI$6:$JJ$1006,2,0)</f>
        <v>90%-100%</v>
      </c>
      <c r="GE36" s="80" t="str">
        <f>VLOOKUP(TRUNC([3]Resultados_reescalado!GE17,3),$JI$6:$JJ$1006,2,0)</f>
        <v>90%-100%</v>
      </c>
      <c r="GF36" s="80" t="str">
        <f>VLOOKUP(TRUNC([3]Resultados_reescalado!GF17,3),$JI$6:$JJ$1006,2,0)</f>
        <v>90%-100%</v>
      </c>
      <c r="GG36" s="80" t="str">
        <f>VLOOKUP(TRUNC([3]Resultados_reescalado!GG17,3),$JI$6:$JJ$1006,2,0)</f>
        <v>90%-100%</v>
      </c>
      <c r="GH36" s="80" t="str">
        <f>VLOOKUP(TRUNC([3]Resultados_reescalado!GH17,3),$JI$6:$JJ$1006,2,0)</f>
        <v>90%-100%</v>
      </c>
      <c r="GI36" s="80" t="str">
        <f>VLOOKUP(TRUNC([3]Resultados_reescalado!GI17,3),$JI$6:$JJ$1006,2,0)</f>
        <v>90%-100%</v>
      </c>
      <c r="GJ36" s="80" t="str">
        <f>VLOOKUP(TRUNC([3]Resultados_reescalado!GJ17,3),$JI$6:$JJ$1006,2,0)</f>
        <v>70%-80%</v>
      </c>
      <c r="GK36" s="80" t="str">
        <f>VLOOKUP(TRUNC([3]Resultados_reescalado!GK17,3),$JI$6:$JJ$1006,2,0)</f>
        <v>90%-100%</v>
      </c>
      <c r="GL36" s="80" t="str">
        <f>VLOOKUP(TRUNC([3]Resultados_reescalado!GL17,3),$JI$6:$JJ$1006,2,0)</f>
        <v>90%-100%</v>
      </c>
      <c r="GM36" s="80" t="str">
        <f>VLOOKUP(TRUNC([3]Resultados_reescalado!GM17,3),$JI$6:$JJ$1006,2,0)</f>
        <v>90%-100%</v>
      </c>
      <c r="GN36" s="80" t="str">
        <f>VLOOKUP(TRUNC([3]Resultados_reescalado!GN17,3),$JI$6:$JJ$1006,2,0)</f>
        <v>90%-100%</v>
      </c>
      <c r="GO36" s="80" t="str">
        <f>VLOOKUP(TRUNC([3]Resultados_reescalado!GO17,3),$JI$6:$JJ$1006,2,0)</f>
        <v>90%-100%</v>
      </c>
      <c r="GP36" s="80" t="str">
        <f>VLOOKUP(TRUNC([3]Resultados_reescalado!GP17,3),$JI$6:$JJ$1006,2,0)</f>
        <v>90%-100%</v>
      </c>
      <c r="GQ36" s="80" t="str">
        <f>VLOOKUP(TRUNC([3]Resultados_reescalado!GQ17,3),$JI$6:$JJ$1006,2,0)</f>
        <v>90%-100%</v>
      </c>
      <c r="GR36" s="80" t="str">
        <f>VLOOKUP(TRUNC([3]Resultados_reescalado!GR17,3),$JI$6:$JJ$1006,2,0)</f>
        <v>90%-100%</v>
      </c>
      <c r="GS36" s="80" t="str">
        <f>VLOOKUP(TRUNC([3]Resultados_reescalado!GS17,3),$JI$6:$JJ$1006,2,0)</f>
        <v>90%-100%</v>
      </c>
      <c r="GT36" s="80" t="str">
        <f>VLOOKUP(TRUNC([3]Resultados_reescalado!GT17,3),$JI$6:$JJ$1006,2,0)</f>
        <v>90%-100%</v>
      </c>
      <c r="GU36" s="80" t="str">
        <f>VLOOKUP(TRUNC([3]Resultados_reescalado!GU17,3),$JI$6:$JJ$1006,2,0)</f>
        <v>90%-100%</v>
      </c>
      <c r="GV36" s="80" t="str">
        <f>VLOOKUP(TRUNC([3]Resultados_reescalado!GV17,3),$JI$6:$JJ$1006,2,0)</f>
        <v>90%-100%</v>
      </c>
      <c r="GW36" s="80" t="str">
        <f>VLOOKUP(TRUNC([3]Resultados_reescalado!GW17,3),$JI$6:$JJ$1006,2,0)</f>
        <v>90%-100%</v>
      </c>
      <c r="GX36" s="80" t="str">
        <f>VLOOKUP(TRUNC([3]Resultados_reescalado!GX17,3),$JI$6:$JJ$1006,2,0)</f>
        <v>90%-100%</v>
      </c>
      <c r="GY36" s="80" t="str">
        <f>VLOOKUP(TRUNC([3]Resultados_reescalado!GY17,3),$JI$6:$JJ$1006,2,0)</f>
        <v>90%-100%</v>
      </c>
      <c r="GZ36" s="80" t="str">
        <f>VLOOKUP(TRUNC([3]Resultados_reescalado!GZ17,3),$JI$6:$JJ$1006,2,0)</f>
        <v>90%-100%</v>
      </c>
      <c r="HA36" s="80" t="str">
        <f>VLOOKUP(TRUNC([3]Resultados_reescalado!HA17,3),$JI$6:$JJ$1006,2,0)</f>
        <v>90%-100%</v>
      </c>
      <c r="HB36" s="80" t="str">
        <f>VLOOKUP(TRUNC([3]Resultados_reescalado!HB17,3),$JI$6:$JJ$1006,2,0)</f>
        <v>90%-100%</v>
      </c>
      <c r="HC36" s="80" t="str">
        <f>VLOOKUP(TRUNC([3]Resultados_reescalado!HC17,3),$JI$6:$JJ$1006,2,0)</f>
        <v>90%-100%</v>
      </c>
      <c r="HD36" s="80" t="str">
        <f>VLOOKUP(TRUNC([3]Resultados_reescalado!HD17,3),$JI$6:$JJ$1006,2,0)</f>
        <v>70%-80%</v>
      </c>
      <c r="HE36" s="80" t="str">
        <f>VLOOKUP(TRUNC([3]Resultados_reescalado!HE17,3),$JI$6:$JJ$1006,2,0)</f>
        <v>70%-80%</v>
      </c>
      <c r="HF36" s="80" t="str">
        <f>VLOOKUP(TRUNC([3]Resultados_reescalado!HF17,3),$JI$6:$JJ$1006,2,0)</f>
        <v>70%-80%</v>
      </c>
      <c r="HG36" s="80" t="str">
        <f>VLOOKUP(TRUNC([3]Resultados_reescalado!HG17,3),$JI$6:$JJ$1006,2,0)</f>
        <v>70%-80%</v>
      </c>
      <c r="HH36" s="80" t="str">
        <f>VLOOKUP(TRUNC([3]Resultados_reescalado!HH17,3),$JI$6:$JJ$1006,2,0)</f>
        <v>70%-80%</v>
      </c>
      <c r="HI36" s="80" t="str">
        <f>VLOOKUP(TRUNC([3]Resultados_reescalado!HI17,3),$JI$6:$JJ$1006,2,0)</f>
        <v>70%-80%</v>
      </c>
      <c r="HJ36" s="80" t="str">
        <f>VLOOKUP(TRUNC([3]Resultados_reescalado!HJ17,3),$JI$6:$JJ$1006,2,0)</f>
        <v>70%-80%</v>
      </c>
      <c r="HK36" s="80" t="str">
        <f>VLOOKUP(TRUNC([3]Resultados_reescalado!HK17,3),$JI$6:$JJ$1006,2,0)</f>
        <v>70%-80%</v>
      </c>
      <c r="HL36" s="80" t="str">
        <f>VLOOKUP(TRUNC([3]Resultados_reescalado!HL17,3),$JI$6:$JJ$1006,2,0)</f>
        <v>70%-80%</v>
      </c>
      <c r="HM36" s="80" t="str">
        <f>VLOOKUP(TRUNC([3]Resultados_reescalado!HM17,3),$JI$6:$JJ$1006,2,0)</f>
        <v>70%-80%</v>
      </c>
      <c r="HN36" s="80" t="str">
        <f>VLOOKUP(TRUNC([3]Resultados_reescalado!HN17,3),$JI$6:$JJ$1006,2,0)</f>
        <v>70%-80%</v>
      </c>
      <c r="HO36" s="80" t="str">
        <f>VLOOKUP(TRUNC([3]Resultados_reescalado!HO17,3),$JI$6:$JJ$1006,2,0)</f>
        <v>70%-80%</v>
      </c>
      <c r="HP36" s="80" t="str">
        <f>VLOOKUP(TRUNC([3]Resultados_reescalado!HP17,3),$JI$6:$JJ$1006,2,0)</f>
        <v>70%-80%</v>
      </c>
      <c r="HQ36" s="80" t="str">
        <f>VLOOKUP(TRUNC([3]Resultados_reescalado!HQ17,3),$JI$6:$JJ$1006,2,0)</f>
        <v>70%-80%</v>
      </c>
      <c r="HR36" s="80" t="str">
        <f>VLOOKUP(TRUNC([3]Resultados_reescalado!HR17,3),$JI$6:$JJ$1006,2,0)</f>
        <v>70%-80%</v>
      </c>
      <c r="HS36" s="80" t="str">
        <f>VLOOKUP(TRUNC([3]Resultados_reescalado!HS17,3),$JI$6:$JJ$1006,2,0)</f>
        <v>70%-80%</v>
      </c>
      <c r="HT36" s="80" t="str">
        <f>VLOOKUP(TRUNC([3]Resultados_reescalado!HT17,3),$JI$6:$JJ$1006,2,0)</f>
        <v>70%-80%</v>
      </c>
      <c r="HU36" s="80" t="str">
        <f>VLOOKUP(TRUNC([3]Resultados_reescalado!HU17,3),$JI$6:$JJ$1006,2,0)</f>
        <v>70%-80%</v>
      </c>
      <c r="HV36" s="80" t="str">
        <f>VLOOKUP(TRUNC([3]Resultados_reescalado!HV17,3),$JI$6:$JJ$1006,2,0)</f>
        <v>70%-80%</v>
      </c>
      <c r="HW36" s="80" t="str">
        <f>VLOOKUP(TRUNC([3]Resultados_reescalado!HW17,3),$JI$6:$JJ$1006,2,0)</f>
        <v>70%-80%</v>
      </c>
      <c r="HX36" s="80" t="str">
        <f>VLOOKUP(TRUNC([3]Resultados_reescalado!HX17,3),$JI$6:$JJ$1006,2,0)</f>
        <v>70%-80%</v>
      </c>
      <c r="HY36" s="80" t="str">
        <f>VLOOKUP(TRUNC([3]Resultados_reescalado!HY17,3),$JI$6:$JJ$1006,2,0)</f>
        <v>70%-80%</v>
      </c>
      <c r="HZ36" s="80" t="str">
        <f>VLOOKUP(TRUNC([3]Resultados_reescalado!HZ17,3),$JI$6:$JJ$1006,2,0)</f>
        <v>70%-80%</v>
      </c>
      <c r="IA36" s="80" t="str">
        <f>VLOOKUP(TRUNC([3]Resultados_reescalado!IA17,3),$JI$6:$JJ$1006,2,0)</f>
        <v>70%-80%</v>
      </c>
      <c r="IB36" s="80" t="str">
        <f>VLOOKUP(TRUNC([3]Resultados_reescalado!IB17,3),$JI$6:$JJ$1006,2,0)</f>
        <v>70%-80%</v>
      </c>
      <c r="IC36" s="80" t="str">
        <f>VLOOKUP(TRUNC([3]Resultados_reescalado!IC17,3),$JI$6:$JJ$1006,2,0)</f>
        <v>90%-100%</v>
      </c>
      <c r="ID36" s="80" t="str">
        <f>VLOOKUP(TRUNC([3]Resultados_reescalado!ID17,3),$JI$6:$JJ$1006,2,0)</f>
        <v>90%-100%</v>
      </c>
      <c r="IE36" s="80" t="str">
        <f>VLOOKUP(TRUNC([3]Resultados_reescalado!IE17,3),$JI$6:$JJ$1006,2,0)</f>
        <v>90%-100%</v>
      </c>
      <c r="IF36" s="80" t="str">
        <f>VLOOKUP(TRUNC([3]Resultados_reescalado!IF17,3),$JI$6:$JJ$1006,2,0)</f>
        <v>90%-100%</v>
      </c>
      <c r="IG36" s="80" t="str">
        <f>VLOOKUP(TRUNC([3]Resultados_reescalado!IG17,3),$JI$6:$JJ$1006,2,0)</f>
        <v>90%-100%</v>
      </c>
      <c r="IH36" s="80" t="str">
        <f>VLOOKUP(TRUNC([3]Resultados_reescalado!IH17,3),$JI$6:$JJ$1006,2,0)</f>
        <v>90%-100%</v>
      </c>
      <c r="II36" s="80" t="str">
        <f>VLOOKUP(TRUNC([3]Resultados_reescalado!II17,3),$JI$6:$JJ$1006,2,0)</f>
        <v>90%-100%</v>
      </c>
      <c r="IJ36" s="80" t="str">
        <f>VLOOKUP(TRUNC([3]Resultados_reescalado!IJ17,3),$JI$6:$JJ$1006,2,0)</f>
        <v>90%-100%</v>
      </c>
      <c r="IK36" s="80" t="str">
        <f>VLOOKUP(TRUNC([3]Resultados_reescalado!IK17,3),$JI$6:$JJ$1006,2,0)</f>
        <v>90%-100%</v>
      </c>
      <c r="IL36" s="80" t="str">
        <f>VLOOKUP(TRUNC([3]Resultados_reescalado!IL17,3),$JI$6:$JJ$1006,2,0)</f>
        <v>90%-100%</v>
      </c>
      <c r="IM36" s="80" t="str">
        <f>VLOOKUP(TRUNC([3]Resultados_reescalado!IM17,3),$JI$6:$JJ$1006,2,0)</f>
        <v>90%-100%</v>
      </c>
      <c r="IN36" s="80" t="str">
        <f>VLOOKUP(TRUNC([3]Resultados_reescalado!IN17,3),$JI$6:$JJ$1006,2,0)</f>
        <v>90%-100%</v>
      </c>
      <c r="IO36" s="80" t="str">
        <f>VLOOKUP(TRUNC([3]Resultados_reescalado!IO17,3),$JI$6:$JJ$1006,2,0)</f>
        <v>90%-100%</v>
      </c>
      <c r="IP36" s="80" t="str">
        <f>VLOOKUP(TRUNC([3]Resultados_reescalado!IP17,3),$JI$6:$JJ$1006,2,0)</f>
        <v>90%-100%</v>
      </c>
      <c r="IQ36" s="80" t="str">
        <f>VLOOKUP(TRUNC([3]Resultados_reescalado!IQ17,3),$JI$6:$JJ$1006,2,0)</f>
        <v>90%-100%</v>
      </c>
      <c r="IR36" s="80" t="str">
        <f>VLOOKUP(TRUNC([3]Resultados_reescalado!IR17,3),$JI$6:$JJ$1006,2,0)</f>
        <v>90%-100%</v>
      </c>
      <c r="IS36" s="80" t="str">
        <f>VLOOKUP(TRUNC([3]Resultados_reescalado!IS17,3),$JI$6:$JJ$1006,2,0)</f>
        <v>90%-100%</v>
      </c>
      <c r="IT36" s="80" t="str">
        <f>VLOOKUP(TRUNC([3]Resultados_reescalado!IT17,3),$JI$6:$JJ$1006,2,0)</f>
        <v>90%-100%</v>
      </c>
      <c r="IU36" s="80" t="str">
        <f>VLOOKUP(TRUNC([3]Resultados_reescalado!IU17,3),$JI$6:$JJ$1006,2,0)</f>
        <v>90%-100%</v>
      </c>
      <c r="IV36" s="80" t="str">
        <f>VLOOKUP(TRUNC([3]Resultados_reescalado!IV17,3),$JI$6:$JJ$1006,2,0)</f>
        <v>90%-100%</v>
      </c>
      <c r="IW36" s="80" t="str">
        <f>VLOOKUP(TRUNC([3]Resultados_reescalado!IW17,3),$JI$6:$JJ$1006,2,0)</f>
        <v>90%-100%</v>
      </c>
      <c r="IX36" s="80" t="str">
        <f>VLOOKUP(TRUNC([3]Resultados_reescalado!IX17,3),$JI$6:$JJ$1006,2,0)</f>
        <v>90%-100%</v>
      </c>
      <c r="IY36" s="80" t="str">
        <f>VLOOKUP(TRUNC([3]Resultados_reescalado!IY17,3),$JI$6:$JJ$1006,2,0)</f>
        <v>90%-100%</v>
      </c>
      <c r="IZ36" s="80" t="str">
        <f>VLOOKUP(TRUNC([3]Resultados_reescalado!IZ17,3),$JI$6:$JJ$1006,2,0)</f>
        <v>90%-100%</v>
      </c>
      <c r="JA36" s="80" t="str">
        <f>VLOOKUP(TRUNC([3]Resultados_reescalado!JA17,3),$JI$6:$JJ$1006,2,0)</f>
        <v>90%-100%</v>
      </c>
      <c r="JB36" s="80" t="str">
        <f>VLOOKUP(TRUNC([3]Resultados_reescalado!JB17,3),$JI$6:$JJ$1006,2,0)</f>
        <v>90%-100%</v>
      </c>
      <c r="JC36" s="80" t="str">
        <f>VLOOKUP(TRUNC([3]Resultados_reescalado!JC17,3),$JI$6:$JJ$1006,2,0)</f>
        <v>90%-100%</v>
      </c>
      <c r="JD36" s="80" t="str">
        <f>VLOOKUP(TRUNC([3]Resultados_reescalado!JD17,3),$JI$6:$JJ$1006,2,0)</f>
        <v>90%-100%</v>
      </c>
      <c r="JE36" s="80" t="str">
        <f>VLOOKUP(TRUNC([3]Resultados_reescalado!JE17,3),$JI$6:$JJ$1006,2,0)</f>
        <v>90%-100%</v>
      </c>
      <c r="JF36" s="80" t="str">
        <f>VLOOKUP(TRUNC([3]Resultados_reescalado!JF17,3),$JI$6:$JJ$1006,2,0)</f>
        <v>90%-100%</v>
      </c>
      <c r="JG36" s="80"/>
      <c r="JI36">
        <v>0.03</v>
      </c>
      <c r="JJ36" t="s">
        <v>141</v>
      </c>
    </row>
    <row r="37" spans="1:270">
      <c r="A37">
        <f>([3]Resultados_reescalado!A18)*100</f>
        <v>16</v>
      </c>
      <c r="B37" s="80" t="str">
        <f>VLOOKUP(TRUNC([3]Resultados_reescalado!B18,3),$JI$6:$JJ$1006,2,0)</f>
        <v>90%-100%</v>
      </c>
      <c r="C37" s="80" t="str">
        <f>VLOOKUP(TRUNC([3]Resultados_reescalado!C18,3),$JI$6:$JJ$1006,2,0)</f>
        <v>90%-100%</v>
      </c>
      <c r="D37" s="80" t="str">
        <f>VLOOKUP(TRUNC([3]Resultados_reescalado!D18,3),$JI$6:$JJ$1006,2,0)</f>
        <v>90%-100%</v>
      </c>
      <c r="E37" s="80" t="str">
        <f>VLOOKUP(TRUNC([3]Resultados_reescalado!E18,3),$JI$6:$JJ$1006,2,0)</f>
        <v>90%-100%</v>
      </c>
      <c r="F37" s="80" t="str">
        <f>VLOOKUP(TRUNC([3]Resultados_reescalado!F18,3),$JI$6:$JJ$1006,2,0)</f>
        <v>90%-100%</v>
      </c>
      <c r="G37" s="80" t="str">
        <f>VLOOKUP(TRUNC([3]Resultados_reescalado!G18,3),$JI$6:$JJ$1006,2,0)</f>
        <v>90%-100%</v>
      </c>
      <c r="H37" s="80" t="str">
        <f>VLOOKUP(TRUNC([3]Resultados_reescalado!H18,3),$JI$6:$JJ$1006,2,0)</f>
        <v>90%-100%</v>
      </c>
      <c r="I37" s="80" t="str">
        <f>VLOOKUP(TRUNC([3]Resultados_reescalado!I18,3),$JI$6:$JJ$1006,2,0)</f>
        <v>90%-100%</v>
      </c>
      <c r="J37" s="80" t="str">
        <f>VLOOKUP(TRUNC([3]Resultados_reescalado!J18,3),$JI$6:$JJ$1006,2,0)</f>
        <v>90%-100%</v>
      </c>
      <c r="K37" s="80" t="str">
        <f>VLOOKUP(TRUNC([3]Resultados_reescalado!K18,3),$JI$6:$JJ$1006,2,0)</f>
        <v>90%-100%</v>
      </c>
      <c r="L37" s="80" t="str">
        <f>VLOOKUP(TRUNC([3]Resultados_reescalado!L18,3),$JI$6:$JJ$1006,2,0)</f>
        <v>90%-100%</v>
      </c>
      <c r="M37" s="80" t="str">
        <f>VLOOKUP(TRUNC([3]Resultados_reescalado!M18,3),$JI$6:$JJ$1006,2,0)</f>
        <v>80%-90%</v>
      </c>
      <c r="N37" s="80" t="str">
        <f>VLOOKUP(TRUNC([3]Resultados_reescalado!N18,3),$JI$6:$JJ$1006,2,0)</f>
        <v>80%-90%</v>
      </c>
      <c r="O37" s="80" t="str">
        <f>VLOOKUP(TRUNC([3]Resultados_reescalado!O18,3),$JI$6:$JJ$1006,2,0)</f>
        <v>80%-90%</v>
      </c>
      <c r="P37" s="80" t="str">
        <f>VLOOKUP(TRUNC([3]Resultados_reescalado!P18,3),$JI$6:$JJ$1006,2,0)</f>
        <v>80%-90%</v>
      </c>
      <c r="Q37" s="80" t="str">
        <f>VLOOKUP(TRUNC([3]Resultados_reescalado!Q18,3),$JI$6:$JJ$1006,2,0)</f>
        <v>80%-90%</v>
      </c>
      <c r="R37" s="80" t="str">
        <f>VLOOKUP(TRUNC([3]Resultados_reescalado!R18,3),$JI$6:$JJ$1006,2,0)</f>
        <v>80%-90%</v>
      </c>
      <c r="S37" s="80" t="str">
        <f>VLOOKUP(TRUNC([3]Resultados_reescalado!S18,3),$JI$6:$JJ$1006,2,0)</f>
        <v>80%-90%</v>
      </c>
      <c r="T37" s="80" t="str">
        <f>VLOOKUP(TRUNC([3]Resultados_reescalado!T18,3),$JI$6:$JJ$1006,2,0)</f>
        <v>80%-90%</v>
      </c>
      <c r="U37" s="80" t="str">
        <f>VLOOKUP(TRUNC([3]Resultados_reescalado!U18,3),$JI$6:$JJ$1006,2,0)</f>
        <v>80%-90%</v>
      </c>
      <c r="V37" s="80" t="str">
        <f>VLOOKUP(TRUNC([3]Resultados_reescalado!V18,3),$JI$6:$JJ$1006,2,0)</f>
        <v>70%-80%</v>
      </c>
      <c r="W37" s="80" t="str">
        <f>VLOOKUP(TRUNC([3]Resultados_reescalado!W18,3),$JI$6:$JJ$1006,2,0)</f>
        <v>80%-90%</v>
      </c>
      <c r="X37" s="80" t="str">
        <f>VLOOKUP(TRUNC([3]Resultados_reescalado!X18,3),$JI$6:$JJ$1006,2,0)</f>
        <v>80%-90%</v>
      </c>
      <c r="Y37" s="80" t="str">
        <f>VLOOKUP(TRUNC([3]Resultados_reescalado!Y18,3),$JI$6:$JJ$1006,2,0)</f>
        <v>80%-90%</v>
      </c>
      <c r="Z37" s="80" t="str">
        <f>VLOOKUP(TRUNC([3]Resultados_reescalado!Z18,3),$JI$6:$JJ$1006,2,0)</f>
        <v>80%-90%</v>
      </c>
      <c r="AA37" s="80" t="str">
        <f>VLOOKUP(TRUNC([3]Resultados_reescalado!AA18,3),$JI$6:$JJ$1006,2,0)</f>
        <v>80%-90%</v>
      </c>
      <c r="AB37" s="80" t="str">
        <f>VLOOKUP(TRUNC([3]Resultados_reescalado!AB18,3),$JI$6:$JJ$1006,2,0)</f>
        <v>80%-90%</v>
      </c>
      <c r="AC37" s="80" t="str">
        <f>VLOOKUP(TRUNC([3]Resultados_reescalado!AC18,3),$JI$6:$JJ$1006,2,0)</f>
        <v>80%-90%</v>
      </c>
      <c r="AD37" s="80" t="str">
        <f>VLOOKUP(TRUNC([3]Resultados_reescalado!AD18,3),$JI$6:$JJ$1006,2,0)</f>
        <v>80%-90%</v>
      </c>
      <c r="AE37" s="80" t="str">
        <f>VLOOKUP(TRUNC([3]Resultados_reescalado!AE18,3),$JI$6:$JJ$1006,2,0)</f>
        <v>80%-90%</v>
      </c>
      <c r="AF37" s="80" t="str">
        <f>VLOOKUP(TRUNC([3]Resultados_reescalado!AF18,3),$JI$6:$JJ$1006,2,0)</f>
        <v>90%-100%</v>
      </c>
      <c r="AG37" s="80" t="str">
        <f>VLOOKUP(TRUNC([3]Resultados_reescalado!AG18,3),$JI$6:$JJ$1006,2,0)</f>
        <v>90%-100%</v>
      </c>
      <c r="AH37" s="80" t="str">
        <f>VLOOKUP(TRUNC([3]Resultados_reescalado!AH18,3),$JI$6:$JJ$1006,2,0)</f>
        <v>90%-100%</v>
      </c>
      <c r="AI37" s="80" t="str">
        <f>VLOOKUP(TRUNC([3]Resultados_reescalado!AI18,3),$JI$6:$JJ$1006,2,0)</f>
        <v>90%-100%</v>
      </c>
      <c r="AJ37" s="80" t="str">
        <f>VLOOKUP(TRUNC([3]Resultados_reescalado!AJ18,3),$JI$6:$JJ$1006,2,0)</f>
        <v>90%-100%</v>
      </c>
      <c r="AK37" s="80" t="str">
        <f>VLOOKUP(TRUNC([3]Resultados_reescalado!AK18,3),$JI$6:$JJ$1006,2,0)</f>
        <v>90%-100%</v>
      </c>
      <c r="AL37" s="80" t="str">
        <f>VLOOKUP(TRUNC([3]Resultados_reescalado!AL18,3),$JI$6:$JJ$1006,2,0)</f>
        <v>90%-100%</v>
      </c>
      <c r="AM37" s="80" t="str">
        <f>VLOOKUP(TRUNC([3]Resultados_reescalado!AM18,3),$JI$6:$JJ$1006,2,0)</f>
        <v>90%-100%</v>
      </c>
      <c r="AN37" s="80" t="str">
        <f>VLOOKUP(TRUNC([3]Resultados_reescalado!AN18,3),$JI$6:$JJ$1006,2,0)</f>
        <v>90%-100%</v>
      </c>
      <c r="AO37" s="80" t="str">
        <f>VLOOKUP(TRUNC([3]Resultados_reescalado!AO18,3),$JI$6:$JJ$1006,2,0)</f>
        <v>90%-100%</v>
      </c>
      <c r="AP37" s="80" t="str">
        <f>VLOOKUP(TRUNC([3]Resultados_reescalado!AP18,3),$JI$6:$JJ$1006,2,0)</f>
        <v>90%-100%</v>
      </c>
      <c r="AQ37" s="80" t="str">
        <f>VLOOKUP(TRUNC([3]Resultados_reescalado!AQ18,3),$JI$6:$JJ$1006,2,0)</f>
        <v>90%-100%</v>
      </c>
      <c r="AR37" s="80" t="str">
        <f>VLOOKUP(TRUNC([3]Resultados_reescalado!AR18,3),$JI$6:$JJ$1006,2,0)</f>
        <v>90%-100%</v>
      </c>
      <c r="AS37" s="80" t="str">
        <f>VLOOKUP(TRUNC([3]Resultados_reescalado!AS18,3),$JI$6:$JJ$1006,2,0)</f>
        <v>90%-100%</v>
      </c>
      <c r="AT37" s="80" t="str">
        <f>VLOOKUP(TRUNC([3]Resultados_reescalado!AT18,3),$JI$6:$JJ$1006,2,0)</f>
        <v>90%-100%</v>
      </c>
      <c r="AU37" s="80" t="str">
        <f>VLOOKUP(TRUNC([3]Resultados_reescalado!AU18,3),$JI$6:$JJ$1006,2,0)</f>
        <v>90%-100%</v>
      </c>
      <c r="AV37" s="80" t="str">
        <f>VLOOKUP(TRUNC([3]Resultados_reescalado!AV18,3),$JI$6:$JJ$1006,2,0)</f>
        <v>90%-100%</v>
      </c>
      <c r="AW37" s="80" t="str">
        <f>VLOOKUP(TRUNC([3]Resultados_reescalado!AW18,3),$JI$6:$JJ$1006,2,0)</f>
        <v>90%-100%</v>
      </c>
      <c r="AX37" s="80" t="str">
        <f>VLOOKUP(TRUNC([3]Resultados_reescalado!AX18,3),$JI$6:$JJ$1006,2,0)</f>
        <v>90%-100%</v>
      </c>
      <c r="AY37" s="80" t="str">
        <f>VLOOKUP(TRUNC([3]Resultados_reescalado!AY18,3),$JI$6:$JJ$1006,2,0)</f>
        <v>90%-100%</v>
      </c>
      <c r="AZ37" s="80" t="str">
        <f>VLOOKUP(TRUNC([3]Resultados_reescalado!AZ18,3),$JI$6:$JJ$1006,2,0)</f>
        <v>90%-100%</v>
      </c>
      <c r="BA37" s="80" t="str">
        <f>VLOOKUP(TRUNC([3]Resultados_reescalado!BA18,3),$JI$6:$JJ$1006,2,0)</f>
        <v>90%-100%</v>
      </c>
      <c r="BB37" s="80" t="str">
        <f>VLOOKUP(TRUNC([3]Resultados_reescalado!BB18,3),$JI$6:$JJ$1006,2,0)</f>
        <v>90%-100%</v>
      </c>
      <c r="BC37" s="80" t="str">
        <f>VLOOKUP(TRUNC([3]Resultados_reescalado!BC18,3),$JI$6:$JJ$1006,2,0)</f>
        <v>90%-100%</v>
      </c>
      <c r="BD37" s="80" t="str">
        <f>VLOOKUP(TRUNC([3]Resultados_reescalado!BD18,3),$JI$6:$JJ$1006,2,0)</f>
        <v>90%-100%</v>
      </c>
      <c r="BE37" s="80" t="str">
        <f>VLOOKUP(TRUNC([3]Resultados_reescalado!BE18,3),$JI$6:$JJ$1006,2,0)</f>
        <v>90%-100%</v>
      </c>
      <c r="BF37" s="80" t="str">
        <f>VLOOKUP(TRUNC([3]Resultados_reescalado!BF18,3),$JI$6:$JJ$1006,2,0)</f>
        <v>90%-100%</v>
      </c>
      <c r="BG37" s="80" t="str">
        <f>VLOOKUP(TRUNC([3]Resultados_reescalado!BG18,3),$JI$6:$JJ$1006,2,0)</f>
        <v>90%-100%</v>
      </c>
      <c r="BH37" s="80" t="str">
        <f>VLOOKUP(TRUNC([3]Resultados_reescalado!BH18,3),$JI$6:$JJ$1006,2,0)</f>
        <v>90%-100%</v>
      </c>
      <c r="BI37" s="80" t="str">
        <f>VLOOKUP(TRUNC([3]Resultados_reescalado!BI18,3),$JI$6:$JJ$1006,2,0)</f>
        <v>90%-100%</v>
      </c>
      <c r="BJ37" s="80" t="str">
        <f>VLOOKUP(TRUNC([3]Resultados_reescalado!BJ18,3),$JI$6:$JJ$1006,2,0)</f>
        <v>90%-100%</v>
      </c>
      <c r="BK37" s="80" t="str">
        <f>VLOOKUP(TRUNC([3]Resultados_reescalado!BK18,3),$JI$6:$JJ$1006,2,0)</f>
        <v>90%-100%</v>
      </c>
      <c r="BL37" s="80" t="str">
        <f>VLOOKUP(TRUNC([3]Resultados_reescalado!BL18,3),$JI$6:$JJ$1006,2,0)</f>
        <v>90%-100%</v>
      </c>
      <c r="BM37" s="80" t="str">
        <f>VLOOKUP(TRUNC([3]Resultados_reescalado!BM18,3),$JI$6:$JJ$1006,2,0)</f>
        <v>90%-100%</v>
      </c>
      <c r="BN37" s="80" t="str">
        <f>VLOOKUP(TRUNC([3]Resultados_reescalado!BN18,3),$JI$6:$JJ$1006,2,0)</f>
        <v>90%-100%</v>
      </c>
      <c r="BO37" s="80" t="str">
        <f>VLOOKUP(TRUNC([3]Resultados_reescalado!BO18,3),$JI$6:$JJ$1006,2,0)</f>
        <v>90%-100%</v>
      </c>
      <c r="BP37" s="80" t="str">
        <f>VLOOKUP(TRUNC([3]Resultados_reescalado!BP18,3),$JI$6:$JJ$1006,2,0)</f>
        <v>90%-100%</v>
      </c>
      <c r="BQ37" s="80" t="str">
        <f>VLOOKUP(TRUNC([3]Resultados_reescalado!BQ18,3),$JI$6:$JJ$1006,2,0)</f>
        <v>90%-100%</v>
      </c>
      <c r="BR37" s="80" t="str">
        <f>VLOOKUP(TRUNC([3]Resultados_reescalado!BR18,3),$JI$6:$JJ$1006,2,0)</f>
        <v>90%-100%</v>
      </c>
      <c r="BS37" s="80" t="str">
        <f>VLOOKUP(TRUNC([3]Resultados_reescalado!BS18,3),$JI$6:$JJ$1006,2,0)</f>
        <v>90%-100%</v>
      </c>
      <c r="BT37" s="80" t="str">
        <f>VLOOKUP(TRUNC([3]Resultados_reescalado!BT18,3),$JI$6:$JJ$1006,2,0)</f>
        <v>90%-100%</v>
      </c>
      <c r="BU37" s="80" t="str">
        <f>VLOOKUP(TRUNC([3]Resultados_reescalado!BU18,3),$JI$6:$JJ$1006,2,0)</f>
        <v>90%-100%</v>
      </c>
      <c r="BV37" s="80" t="str">
        <f>VLOOKUP(TRUNC([3]Resultados_reescalado!BV18,3),$JI$6:$JJ$1006,2,0)</f>
        <v>90%-100%</v>
      </c>
      <c r="BW37" s="80" t="str">
        <f>VLOOKUP(TRUNC([3]Resultados_reescalado!BW18,3),$JI$6:$JJ$1006,2,0)</f>
        <v>90%-100%</v>
      </c>
      <c r="BX37" s="80" t="str">
        <f>VLOOKUP(TRUNC([3]Resultados_reescalado!BX18,3),$JI$6:$JJ$1006,2,0)</f>
        <v>90%-100%</v>
      </c>
      <c r="BY37" s="80" t="str">
        <f>VLOOKUP(TRUNC([3]Resultados_reescalado!BY18,3),$JI$6:$JJ$1006,2,0)</f>
        <v>90%-100%</v>
      </c>
      <c r="BZ37" s="80" t="str">
        <f>VLOOKUP(TRUNC([3]Resultados_reescalado!BZ18,3),$JI$6:$JJ$1006,2,0)</f>
        <v>90%-100%</v>
      </c>
      <c r="CA37" s="80" t="str">
        <f>VLOOKUP(TRUNC([3]Resultados_reescalado!CA18,3),$JI$6:$JJ$1006,2,0)</f>
        <v>90%-100%</v>
      </c>
      <c r="CB37" s="80" t="str">
        <f>VLOOKUP(TRUNC([3]Resultados_reescalado!CB18,3),$JI$6:$JJ$1006,2,0)</f>
        <v>90%-100%</v>
      </c>
      <c r="CC37" s="80" t="str">
        <f>VLOOKUP(TRUNC([3]Resultados_reescalado!CC18,3),$JI$6:$JJ$1006,2,0)</f>
        <v>90%-100%</v>
      </c>
      <c r="CD37" s="80" t="str">
        <f>VLOOKUP(TRUNC([3]Resultados_reescalado!CD18,3),$JI$6:$JJ$1006,2,0)</f>
        <v>90%-100%</v>
      </c>
      <c r="CE37" s="80" t="str">
        <f>VLOOKUP(TRUNC([3]Resultados_reescalado!CE18,3),$JI$6:$JJ$1006,2,0)</f>
        <v>90%-100%</v>
      </c>
      <c r="CF37" s="80" t="str">
        <f>VLOOKUP(TRUNC([3]Resultados_reescalado!CF18,3),$JI$6:$JJ$1006,2,0)</f>
        <v>90%-100%</v>
      </c>
      <c r="CG37" s="80" t="str">
        <f>VLOOKUP(TRUNC([3]Resultados_reescalado!CG18,3),$JI$6:$JJ$1006,2,0)</f>
        <v>90%-100%</v>
      </c>
      <c r="CH37" s="80" t="str">
        <f>VLOOKUP(TRUNC([3]Resultados_reescalado!CH18,3),$JI$6:$JJ$1006,2,0)</f>
        <v>90%-100%</v>
      </c>
      <c r="CI37" s="80" t="str">
        <f>VLOOKUP(TRUNC([3]Resultados_reescalado!CI18,3),$JI$6:$JJ$1006,2,0)</f>
        <v>90%-100%</v>
      </c>
      <c r="CJ37" s="80" t="str">
        <f>VLOOKUP(TRUNC([3]Resultados_reescalado!CJ18,3),$JI$6:$JJ$1006,2,0)</f>
        <v>90%-100%</v>
      </c>
      <c r="CK37" s="80" t="str">
        <f>VLOOKUP(TRUNC([3]Resultados_reescalado!CK18,3),$JI$6:$JJ$1006,2,0)</f>
        <v>90%-100%</v>
      </c>
      <c r="CL37" s="80" t="str">
        <f>VLOOKUP(TRUNC([3]Resultados_reescalado!CL18,3),$JI$6:$JJ$1006,2,0)</f>
        <v>90%-100%</v>
      </c>
      <c r="CM37" s="80" t="str">
        <f>VLOOKUP(TRUNC([3]Resultados_reescalado!CM18,3),$JI$6:$JJ$1006,2,0)</f>
        <v>90%-100%</v>
      </c>
      <c r="CN37" s="80" t="str">
        <f>VLOOKUP(TRUNC([3]Resultados_reescalado!CN18,3),$JI$6:$JJ$1006,2,0)</f>
        <v>90%-100%</v>
      </c>
      <c r="CO37" s="80" t="str">
        <f>VLOOKUP(TRUNC([3]Resultados_reescalado!CO18,3),$JI$6:$JJ$1006,2,0)</f>
        <v>90%-100%</v>
      </c>
      <c r="CP37" s="80" t="str">
        <f>VLOOKUP(TRUNC([3]Resultados_reescalado!CP18,3),$JI$6:$JJ$1006,2,0)</f>
        <v>90%-100%</v>
      </c>
      <c r="CQ37" s="80" t="str">
        <f>VLOOKUP(TRUNC([3]Resultados_reescalado!CQ18,3),$JI$6:$JJ$1006,2,0)</f>
        <v>90%-100%</v>
      </c>
      <c r="CR37" s="80" t="str">
        <f>VLOOKUP(TRUNC([3]Resultados_reescalado!CR18,3),$JI$6:$JJ$1006,2,0)</f>
        <v>90%-100%</v>
      </c>
      <c r="CS37" s="80" t="str">
        <f>VLOOKUP(TRUNC([3]Resultados_reescalado!CS18,3),$JI$6:$JJ$1006,2,0)</f>
        <v>90%-100%</v>
      </c>
      <c r="CT37" s="80" t="str">
        <f>VLOOKUP(TRUNC([3]Resultados_reescalado!CT18,3),$JI$6:$JJ$1006,2,0)</f>
        <v>80%-90%</v>
      </c>
      <c r="CU37" s="80" t="str">
        <f>VLOOKUP(TRUNC([3]Resultados_reescalado!CU18,3),$JI$6:$JJ$1006,2,0)</f>
        <v>80%-90%</v>
      </c>
      <c r="CV37" s="80" t="str">
        <f>VLOOKUP(TRUNC([3]Resultados_reescalado!CV18,3),$JI$6:$JJ$1006,2,0)</f>
        <v>80%-90%</v>
      </c>
      <c r="CW37" s="80" t="str">
        <f>VLOOKUP(TRUNC([3]Resultados_reescalado!CW18,3),$JI$6:$JJ$1006,2,0)</f>
        <v>80%-90%</v>
      </c>
      <c r="CX37" s="80" t="str">
        <f>VLOOKUP(TRUNC([3]Resultados_reescalado!CX18,3),$JI$6:$JJ$1006,2,0)</f>
        <v>80%-90%</v>
      </c>
      <c r="CY37" s="80" t="str">
        <f>VLOOKUP(TRUNC([3]Resultados_reescalado!CY18,3),$JI$6:$JJ$1006,2,0)</f>
        <v>80%-90%</v>
      </c>
      <c r="CZ37" s="80" t="str">
        <f>VLOOKUP(TRUNC([3]Resultados_reescalado!CZ18,3),$JI$6:$JJ$1006,2,0)</f>
        <v>80%-90%</v>
      </c>
      <c r="DA37" s="80" t="str">
        <f>VLOOKUP(TRUNC([3]Resultados_reescalado!DA18,3),$JI$6:$JJ$1006,2,0)</f>
        <v>80%-90%</v>
      </c>
      <c r="DB37" s="80" t="str">
        <f>VLOOKUP(TRUNC([3]Resultados_reescalado!DB18,3),$JI$6:$JJ$1006,2,0)</f>
        <v>80%-90%</v>
      </c>
      <c r="DC37" s="80" t="str">
        <f>VLOOKUP(TRUNC([3]Resultados_reescalado!DC18,3),$JI$6:$JJ$1006,2,0)</f>
        <v>80%-90%</v>
      </c>
      <c r="DD37" s="80" t="str">
        <f>VLOOKUP(TRUNC([3]Resultados_reescalado!DD18,3),$JI$6:$JJ$1006,2,0)</f>
        <v>80%-90%</v>
      </c>
      <c r="DE37" s="80" t="str">
        <f>VLOOKUP(TRUNC([3]Resultados_reescalado!DE18,3),$JI$6:$JJ$1006,2,0)</f>
        <v>80%-90%</v>
      </c>
      <c r="DF37" s="80" t="str">
        <f>VLOOKUP(TRUNC([3]Resultados_reescalado!DF18,3),$JI$6:$JJ$1006,2,0)</f>
        <v>80%-90%</v>
      </c>
      <c r="DG37" s="80" t="str">
        <f>VLOOKUP(TRUNC([3]Resultados_reescalado!DG18,3),$JI$6:$JJ$1006,2,0)</f>
        <v>80%-90%</v>
      </c>
      <c r="DH37" s="80" t="str">
        <f>VLOOKUP(TRUNC([3]Resultados_reescalado!DH18,3),$JI$6:$JJ$1006,2,0)</f>
        <v>80%-90%</v>
      </c>
      <c r="DI37" s="80" t="str">
        <f>VLOOKUP(TRUNC([3]Resultados_reescalado!DI18,3),$JI$6:$JJ$1006,2,0)</f>
        <v>90%-100%</v>
      </c>
      <c r="DJ37" s="80" t="str">
        <f>VLOOKUP(TRUNC([3]Resultados_reescalado!DJ18,3),$JI$6:$JJ$1006,2,0)</f>
        <v>90%-100%</v>
      </c>
      <c r="DK37" s="80" t="str">
        <f>VLOOKUP(TRUNC([3]Resultados_reescalado!DK18,3),$JI$6:$JJ$1006,2,0)</f>
        <v>90%-100%</v>
      </c>
      <c r="DL37" s="80" t="str">
        <f>VLOOKUP(TRUNC([3]Resultados_reescalado!DL18,3),$JI$6:$JJ$1006,2,0)</f>
        <v>90%-100%</v>
      </c>
      <c r="DM37" s="80" t="str">
        <f>VLOOKUP(TRUNC([3]Resultados_reescalado!DM18,3),$JI$6:$JJ$1006,2,0)</f>
        <v>90%-100%</v>
      </c>
      <c r="DN37" s="80" t="str">
        <f>VLOOKUP(TRUNC([3]Resultados_reescalado!DN18,3),$JI$6:$JJ$1006,2,0)</f>
        <v>90%-100%</v>
      </c>
      <c r="DO37" s="80" t="str">
        <f>VLOOKUP(TRUNC([3]Resultados_reescalado!DO18,3),$JI$6:$JJ$1006,2,0)</f>
        <v>90%-100%</v>
      </c>
      <c r="DP37" s="80" t="str">
        <f>VLOOKUP(TRUNC([3]Resultados_reescalado!DP18,3),$JI$6:$JJ$1006,2,0)</f>
        <v>90%-100%</v>
      </c>
      <c r="DQ37" s="80" t="str">
        <f>VLOOKUP(TRUNC([3]Resultados_reescalado!DQ18,3),$JI$6:$JJ$1006,2,0)</f>
        <v>90%-100%</v>
      </c>
      <c r="DR37" s="80" t="str">
        <f>VLOOKUP(TRUNC([3]Resultados_reescalado!DR18,3),$JI$6:$JJ$1006,2,0)</f>
        <v>90%-100%</v>
      </c>
      <c r="DS37" s="80" t="str">
        <f>VLOOKUP(TRUNC([3]Resultados_reescalado!DS18,3),$JI$6:$JJ$1006,2,0)</f>
        <v>80%-90%</v>
      </c>
      <c r="DT37" s="80" t="str">
        <f>VLOOKUP(TRUNC([3]Resultados_reescalado!DT18,3),$JI$6:$JJ$1006,2,0)</f>
        <v>80%-90%</v>
      </c>
      <c r="DU37" s="80" t="str">
        <f>VLOOKUP(TRUNC([3]Resultados_reescalado!DU18,3),$JI$6:$JJ$1006,2,0)</f>
        <v>90%-100%</v>
      </c>
      <c r="DV37" s="80" t="str">
        <f>VLOOKUP(TRUNC([3]Resultados_reescalado!DV18,3),$JI$6:$JJ$1006,2,0)</f>
        <v>70%-80%</v>
      </c>
      <c r="DW37" s="80" t="str">
        <f>VLOOKUP(TRUNC([3]Resultados_reescalado!DW18,3),$JI$6:$JJ$1006,2,0)</f>
        <v>80%-90%</v>
      </c>
      <c r="DX37" s="80" t="str">
        <f>VLOOKUP(TRUNC([3]Resultados_reescalado!DX18,3),$JI$6:$JJ$1006,2,0)</f>
        <v>80%-90%</v>
      </c>
      <c r="DY37" s="80" t="str">
        <f>VLOOKUP(TRUNC([3]Resultados_reescalado!DY18,3),$JI$6:$JJ$1006,2,0)</f>
        <v>80%-90%</v>
      </c>
      <c r="DZ37" s="80" t="str">
        <f>VLOOKUP(TRUNC([3]Resultados_reescalado!DZ18,3),$JI$6:$JJ$1006,2,0)</f>
        <v>70%-80%</v>
      </c>
      <c r="EA37" s="80" t="str">
        <f>VLOOKUP(TRUNC([3]Resultados_reescalado!EA18,3),$JI$6:$JJ$1006,2,0)</f>
        <v>70%-80%</v>
      </c>
      <c r="EB37" s="80" t="str">
        <f>VLOOKUP(TRUNC([3]Resultados_reescalado!EB18,3),$JI$6:$JJ$1006,2,0)</f>
        <v>70%-80%</v>
      </c>
      <c r="EC37" s="80" t="str">
        <f>VLOOKUP(TRUNC([3]Resultados_reescalado!EC18,3),$JI$6:$JJ$1006,2,0)</f>
        <v>70%-80%</v>
      </c>
      <c r="ED37" s="80" t="str">
        <f>VLOOKUP(TRUNC([3]Resultados_reescalado!ED18,3),$JI$6:$JJ$1006,2,0)</f>
        <v>70%-80%</v>
      </c>
      <c r="EE37" s="80" t="str">
        <f>VLOOKUP(TRUNC([3]Resultados_reescalado!EE18,3),$JI$6:$JJ$1006,2,0)</f>
        <v>80%-90%</v>
      </c>
      <c r="EF37" s="80" t="str">
        <f>VLOOKUP(TRUNC([3]Resultados_reescalado!EF18,3),$JI$6:$JJ$1006,2,0)</f>
        <v>90%-100%</v>
      </c>
      <c r="EG37" s="80" t="str">
        <f>VLOOKUP(TRUNC([3]Resultados_reescalado!EG18,3),$JI$6:$JJ$1006,2,0)</f>
        <v>80%-90%</v>
      </c>
      <c r="EH37" s="80" t="str">
        <f>VLOOKUP(TRUNC([3]Resultados_reescalado!EH18,3),$JI$6:$JJ$1006,2,0)</f>
        <v>80%-90%</v>
      </c>
      <c r="EI37" s="80" t="str">
        <f>VLOOKUP(TRUNC([3]Resultados_reescalado!EI18,3),$JI$6:$JJ$1006,2,0)</f>
        <v>80%-90%</v>
      </c>
      <c r="EJ37" s="80" t="str">
        <f>VLOOKUP(TRUNC([3]Resultados_reescalado!EJ18,3),$JI$6:$JJ$1006,2,0)</f>
        <v>90%-100%</v>
      </c>
      <c r="EK37" s="80" t="str">
        <f>VLOOKUP(TRUNC([3]Resultados_reescalado!EK18,3),$JI$6:$JJ$1006,2,0)</f>
        <v>70%-80%</v>
      </c>
      <c r="EL37" s="80" t="str">
        <f>VLOOKUP(TRUNC([3]Resultados_reescalado!EL18,3),$JI$6:$JJ$1006,2,0)</f>
        <v>80%-90%</v>
      </c>
      <c r="EM37" s="80" t="str">
        <f>VLOOKUP(TRUNC([3]Resultados_reescalado!EM18,3),$JI$6:$JJ$1006,2,0)</f>
        <v>80%-90%</v>
      </c>
      <c r="EN37" s="80" t="str">
        <f>VLOOKUP(TRUNC([3]Resultados_reescalado!EN18,3),$JI$6:$JJ$1006,2,0)</f>
        <v>80%-90%</v>
      </c>
      <c r="EO37" s="80" t="str">
        <f>VLOOKUP(TRUNC([3]Resultados_reescalado!EO18,3),$JI$6:$JJ$1006,2,0)</f>
        <v>80%-90%</v>
      </c>
      <c r="EP37" s="80" t="str">
        <f>VLOOKUP(TRUNC([3]Resultados_reescalado!EP18,3),$JI$6:$JJ$1006,2,0)</f>
        <v>80%-90%</v>
      </c>
      <c r="EQ37" s="80" t="str">
        <f>VLOOKUP(TRUNC([3]Resultados_reescalado!EQ18,3),$JI$6:$JJ$1006,2,0)</f>
        <v>90%-100%</v>
      </c>
      <c r="ER37" s="80" t="str">
        <f>VLOOKUP(TRUNC([3]Resultados_reescalado!ER18,3),$JI$6:$JJ$1006,2,0)</f>
        <v>80%-90%</v>
      </c>
      <c r="ES37" s="80" t="str">
        <f>VLOOKUP(TRUNC([3]Resultados_reescalado!ES18,3),$JI$6:$JJ$1006,2,0)</f>
        <v>80%-90%</v>
      </c>
      <c r="ET37" s="80" t="str">
        <f>VLOOKUP(TRUNC([3]Resultados_reescalado!ET18,3),$JI$6:$JJ$1006,2,0)</f>
        <v>80%-90%</v>
      </c>
      <c r="EU37" s="80" t="str">
        <f>VLOOKUP(TRUNC([3]Resultados_reescalado!EU18,3),$JI$6:$JJ$1006,2,0)</f>
        <v>90%-100%</v>
      </c>
      <c r="EV37" s="80" t="str">
        <f>VLOOKUP(TRUNC([3]Resultados_reescalado!EV18,3),$JI$6:$JJ$1006,2,0)</f>
        <v>90%-100%</v>
      </c>
      <c r="EW37" s="80" t="str">
        <f>VLOOKUP(TRUNC([3]Resultados_reescalado!EW18,3),$JI$6:$JJ$1006,2,0)</f>
        <v>90%-100%</v>
      </c>
      <c r="EX37" s="80" t="str">
        <f>VLOOKUP(TRUNC([3]Resultados_reescalado!EX18,3),$JI$6:$JJ$1006,2,0)</f>
        <v>90%-100%</v>
      </c>
      <c r="EY37" s="80" t="str">
        <f>VLOOKUP(TRUNC([3]Resultados_reescalado!EY18,3),$JI$6:$JJ$1006,2,0)</f>
        <v>90%-100%</v>
      </c>
      <c r="EZ37" s="80" t="str">
        <f>VLOOKUP(TRUNC([3]Resultados_reescalado!EZ18,3),$JI$6:$JJ$1006,2,0)</f>
        <v>90%-100%</v>
      </c>
      <c r="FA37" s="80" t="str">
        <f>VLOOKUP(TRUNC([3]Resultados_reescalado!FA18,3),$JI$6:$JJ$1006,2,0)</f>
        <v>90%-100%</v>
      </c>
      <c r="FB37" s="80" t="str">
        <f>VLOOKUP(TRUNC([3]Resultados_reescalado!FB18,3),$JI$6:$JJ$1006,2,0)</f>
        <v>90%-100%</v>
      </c>
      <c r="FC37" s="80" t="str">
        <f>VLOOKUP(TRUNC([3]Resultados_reescalado!FC18,3),$JI$6:$JJ$1006,2,0)</f>
        <v>90%-100%</v>
      </c>
      <c r="FD37" s="80" t="str">
        <f>VLOOKUP(TRUNC([3]Resultados_reescalado!FD18,3),$JI$6:$JJ$1006,2,0)</f>
        <v>90%-100%</v>
      </c>
      <c r="FE37" s="80" t="str">
        <f>VLOOKUP(TRUNC([3]Resultados_reescalado!FE18,3),$JI$6:$JJ$1006,2,0)</f>
        <v>90%-100%</v>
      </c>
      <c r="FF37" s="80" t="str">
        <f>VLOOKUP(TRUNC([3]Resultados_reescalado!FF18,3),$JI$6:$JJ$1006,2,0)</f>
        <v>90%-100%</v>
      </c>
      <c r="FG37" s="80" t="str">
        <f>VLOOKUP(TRUNC([3]Resultados_reescalado!FG18,3),$JI$6:$JJ$1006,2,0)</f>
        <v>90%-100%</v>
      </c>
      <c r="FH37" s="80" t="str">
        <f>VLOOKUP(TRUNC([3]Resultados_reescalado!FH18,3),$JI$6:$JJ$1006,2,0)</f>
        <v>90%-100%</v>
      </c>
      <c r="FI37" s="80" t="str">
        <f>VLOOKUP(TRUNC([3]Resultados_reescalado!FI18,3),$JI$6:$JJ$1006,2,0)</f>
        <v>90%-100%</v>
      </c>
      <c r="FJ37" s="80" t="str">
        <f>VLOOKUP(TRUNC([3]Resultados_reescalado!FJ18,3),$JI$6:$JJ$1006,2,0)</f>
        <v>90%-100%</v>
      </c>
      <c r="FK37" s="80" t="str">
        <f>VLOOKUP(TRUNC([3]Resultados_reescalado!FK18,3),$JI$6:$JJ$1006,2,0)</f>
        <v>90%-100%</v>
      </c>
      <c r="FL37" s="80" t="str">
        <f>VLOOKUP(TRUNC([3]Resultados_reescalado!FL18,3),$JI$6:$JJ$1006,2,0)</f>
        <v>90%-100%</v>
      </c>
      <c r="FM37" s="80" t="str">
        <f>VLOOKUP(TRUNC([3]Resultados_reescalado!FM18,3),$JI$6:$JJ$1006,2,0)</f>
        <v>90%-100%</v>
      </c>
      <c r="FN37" s="80" t="str">
        <f>VLOOKUP(TRUNC([3]Resultados_reescalado!FN18,3),$JI$6:$JJ$1006,2,0)</f>
        <v>90%-100%</v>
      </c>
      <c r="FO37" s="80" t="str">
        <f>VLOOKUP(TRUNC([3]Resultados_reescalado!FO18,3),$JI$6:$JJ$1006,2,0)</f>
        <v>90%-100%</v>
      </c>
      <c r="FP37" s="80" t="str">
        <f>VLOOKUP(TRUNC([3]Resultados_reescalado!FP18,3),$JI$6:$JJ$1006,2,0)</f>
        <v>90%-100%</v>
      </c>
      <c r="FQ37" s="80" t="str">
        <f>VLOOKUP(TRUNC([3]Resultados_reescalado!FQ18,3),$JI$6:$JJ$1006,2,0)</f>
        <v>90%-100%</v>
      </c>
      <c r="FR37" s="80" t="str">
        <f>VLOOKUP(TRUNC([3]Resultados_reescalado!FR18,3),$JI$6:$JJ$1006,2,0)</f>
        <v>90%-100%</v>
      </c>
      <c r="FS37" s="80" t="str">
        <f>VLOOKUP(TRUNC([3]Resultados_reescalado!FS18,3),$JI$6:$JJ$1006,2,0)</f>
        <v>90%-100%</v>
      </c>
      <c r="FT37" s="80" t="str">
        <f>VLOOKUP(TRUNC([3]Resultados_reescalado!FT18,3),$JI$6:$JJ$1006,2,0)</f>
        <v>90%-100%</v>
      </c>
      <c r="FU37" s="80" t="str">
        <f>VLOOKUP(TRUNC([3]Resultados_reescalado!FU18,3),$JI$6:$JJ$1006,2,0)</f>
        <v>90%-100%</v>
      </c>
      <c r="FV37" s="80" t="str">
        <f>VLOOKUP(TRUNC([3]Resultados_reescalado!FV18,3),$JI$6:$JJ$1006,2,0)</f>
        <v>90%-100%</v>
      </c>
      <c r="FW37" s="80" t="str">
        <f>VLOOKUP(TRUNC([3]Resultados_reescalado!FW18,3),$JI$6:$JJ$1006,2,0)</f>
        <v>90%-100%</v>
      </c>
      <c r="FX37" s="80" t="str">
        <f>VLOOKUP(TRUNC([3]Resultados_reescalado!FX18,3),$JI$6:$JJ$1006,2,0)</f>
        <v>90%-100%</v>
      </c>
      <c r="FY37" s="80" t="str">
        <f>VLOOKUP(TRUNC([3]Resultados_reescalado!FY18,3),$JI$6:$JJ$1006,2,0)</f>
        <v>90%-100%</v>
      </c>
      <c r="FZ37" s="80" t="str">
        <f>VLOOKUP(TRUNC([3]Resultados_reescalado!FZ18,3),$JI$6:$JJ$1006,2,0)</f>
        <v>90%-100%</v>
      </c>
      <c r="GA37" s="80" t="str">
        <f>VLOOKUP(TRUNC([3]Resultados_reescalado!GA18,3),$JI$6:$JJ$1006,2,0)</f>
        <v>90%-100%</v>
      </c>
      <c r="GB37" s="80" t="str">
        <f>VLOOKUP(TRUNC([3]Resultados_reescalado!GB18,3),$JI$6:$JJ$1006,2,0)</f>
        <v>90%-100%</v>
      </c>
      <c r="GC37" s="80" t="str">
        <f>VLOOKUP(TRUNC([3]Resultados_reescalado!GC18,3),$JI$6:$JJ$1006,2,0)</f>
        <v>90%-100%</v>
      </c>
      <c r="GD37" s="80" t="str">
        <f>VLOOKUP(TRUNC([3]Resultados_reescalado!GD18,3),$JI$6:$JJ$1006,2,0)</f>
        <v>90%-100%</v>
      </c>
      <c r="GE37" s="80" t="str">
        <f>VLOOKUP(TRUNC([3]Resultados_reescalado!GE18,3),$JI$6:$JJ$1006,2,0)</f>
        <v>90%-100%</v>
      </c>
      <c r="GF37" s="80" t="str">
        <f>VLOOKUP(TRUNC([3]Resultados_reescalado!GF18,3),$JI$6:$JJ$1006,2,0)</f>
        <v>90%-100%</v>
      </c>
      <c r="GG37" s="80" t="str">
        <f>VLOOKUP(TRUNC([3]Resultados_reescalado!GG18,3),$JI$6:$JJ$1006,2,0)</f>
        <v>90%-100%</v>
      </c>
      <c r="GH37" s="80" t="str">
        <f>VLOOKUP(TRUNC([3]Resultados_reescalado!GH18,3),$JI$6:$JJ$1006,2,0)</f>
        <v>90%-100%</v>
      </c>
      <c r="GI37" s="80" t="str">
        <f>VLOOKUP(TRUNC([3]Resultados_reescalado!GI18,3),$JI$6:$JJ$1006,2,0)</f>
        <v>90%-100%</v>
      </c>
      <c r="GJ37" s="80" t="str">
        <f>VLOOKUP(TRUNC([3]Resultados_reescalado!GJ18,3),$JI$6:$JJ$1006,2,0)</f>
        <v>80%-90%</v>
      </c>
      <c r="GK37" s="80" t="str">
        <f>VLOOKUP(TRUNC([3]Resultados_reescalado!GK18,3),$JI$6:$JJ$1006,2,0)</f>
        <v>90%-100%</v>
      </c>
      <c r="GL37" s="80" t="str">
        <f>VLOOKUP(TRUNC([3]Resultados_reescalado!GL18,3),$JI$6:$JJ$1006,2,0)</f>
        <v>90%-100%</v>
      </c>
      <c r="GM37" s="80" t="str">
        <f>VLOOKUP(TRUNC([3]Resultados_reescalado!GM18,3),$JI$6:$JJ$1006,2,0)</f>
        <v>90%-100%</v>
      </c>
      <c r="GN37" s="80" t="str">
        <f>VLOOKUP(TRUNC([3]Resultados_reescalado!GN18,3),$JI$6:$JJ$1006,2,0)</f>
        <v>90%-100%</v>
      </c>
      <c r="GO37" s="80" t="str">
        <f>VLOOKUP(TRUNC([3]Resultados_reescalado!GO18,3),$JI$6:$JJ$1006,2,0)</f>
        <v>90%-100%</v>
      </c>
      <c r="GP37" s="80" t="str">
        <f>VLOOKUP(TRUNC([3]Resultados_reescalado!GP18,3),$JI$6:$JJ$1006,2,0)</f>
        <v>90%-100%</v>
      </c>
      <c r="GQ37" s="80" t="str">
        <f>VLOOKUP(TRUNC([3]Resultados_reescalado!GQ18,3),$JI$6:$JJ$1006,2,0)</f>
        <v>90%-100%</v>
      </c>
      <c r="GR37" s="80" t="str">
        <f>VLOOKUP(TRUNC([3]Resultados_reescalado!GR18,3),$JI$6:$JJ$1006,2,0)</f>
        <v>90%-100%</v>
      </c>
      <c r="GS37" s="80" t="str">
        <f>VLOOKUP(TRUNC([3]Resultados_reescalado!GS18,3),$JI$6:$JJ$1006,2,0)</f>
        <v>90%-100%</v>
      </c>
      <c r="GT37" s="80" t="str">
        <f>VLOOKUP(TRUNC([3]Resultados_reescalado!GT18,3),$JI$6:$JJ$1006,2,0)</f>
        <v>90%-100%</v>
      </c>
      <c r="GU37" s="80" t="str">
        <f>VLOOKUP(TRUNC([3]Resultados_reescalado!GU18,3),$JI$6:$JJ$1006,2,0)</f>
        <v>90%-100%</v>
      </c>
      <c r="GV37" s="80" t="str">
        <f>VLOOKUP(TRUNC([3]Resultados_reescalado!GV18,3),$JI$6:$JJ$1006,2,0)</f>
        <v>90%-100%</v>
      </c>
      <c r="GW37" s="80" t="str">
        <f>VLOOKUP(TRUNC([3]Resultados_reescalado!GW18,3),$JI$6:$JJ$1006,2,0)</f>
        <v>90%-100%</v>
      </c>
      <c r="GX37" s="80" t="str">
        <f>VLOOKUP(TRUNC([3]Resultados_reescalado!GX18,3),$JI$6:$JJ$1006,2,0)</f>
        <v>90%-100%</v>
      </c>
      <c r="GY37" s="80" t="str">
        <f>VLOOKUP(TRUNC([3]Resultados_reescalado!GY18,3),$JI$6:$JJ$1006,2,0)</f>
        <v>90%-100%</v>
      </c>
      <c r="GZ37" s="80" t="str">
        <f>VLOOKUP(TRUNC([3]Resultados_reescalado!GZ18,3),$JI$6:$JJ$1006,2,0)</f>
        <v>90%-100%</v>
      </c>
      <c r="HA37" s="80" t="str">
        <f>VLOOKUP(TRUNC([3]Resultados_reescalado!HA18,3),$JI$6:$JJ$1006,2,0)</f>
        <v>90%-100%</v>
      </c>
      <c r="HB37" s="80" t="str">
        <f>VLOOKUP(TRUNC([3]Resultados_reescalado!HB18,3),$JI$6:$JJ$1006,2,0)</f>
        <v>90%-100%</v>
      </c>
      <c r="HC37" s="80" t="str">
        <f>VLOOKUP(TRUNC([3]Resultados_reescalado!HC18,3),$JI$6:$JJ$1006,2,0)</f>
        <v>90%-100%</v>
      </c>
      <c r="HD37" s="80" t="str">
        <f>VLOOKUP(TRUNC([3]Resultados_reescalado!HD18,3),$JI$6:$JJ$1006,2,0)</f>
        <v>70%-80%</v>
      </c>
      <c r="HE37" s="80" t="str">
        <f>VLOOKUP(TRUNC([3]Resultados_reescalado!HE18,3),$JI$6:$JJ$1006,2,0)</f>
        <v>70%-80%</v>
      </c>
      <c r="HF37" s="80" t="str">
        <f>VLOOKUP(TRUNC([3]Resultados_reescalado!HF18,3),$JI$6:$JJ$1006,2,0)</f>
        <v>70%-80%</v>
      </c>
      <c r="HG37" s="80" t="str">
        <f>VLOOKUP(TRUNC([3]Resultados_reescalado!HG18,3),$JI$6:$JJ$1006,2,0)</f>
        <v>70%-80%</v>
      </c>
      <c r="HH37" s="80" t="str">
        <f>VLOOKUP(TRUNC([3]Resultados_reescalado!HH18,3),$JI$6:$JJ$1006,2,0)</f>
        <v>70%-80%</v>
      </c>
      <c r="HI37" s="80" t="str">
        <f>VLOOKUP(TRUNC([3]Resultados_reescalado!HI18,3),$JI$6:$JJ$1006,2,0)</f>
        <v>70%-80%</v>
      </c>
      <c r="HJ37" s="80" t="str">
        <f>VLOOKUP(TRUNC([3]Resultados_reescalado!HJ18,3),$JI$6:$JJ$1006,2,0)</f>
        <v>70%-80%</v>
      </c>
      <c r="HK37" s="80" t="str">
        <f>VLOOKUP(TRUNC([3]Resultados_reescalado!HK18,3),$JI$6:$JJ$1006,2,0)</f>
        <v>70%-80%</v>
      </c>
      <c r="HL37" s="80" t="str">
        <f>VLOOKUP(TRUNC([3]Resultados_reescalado!HL18,3),$JI$6:$JJ$1006,2,0)</f>
        <v>70%-80%</v>
      </c>
      <c r="HM37" s="80" t="str">
        <f>VLOOKUP(TRUNC([3]Resultados_reescalado!HM18,3),$JI$6:$JJ$1006,2,0)</f>
        <v>70%-80%</v>
      </c>
      <c r="HN37" s="80" t="str">
        <f>VLOOKUP(TRUNC([3]Resultados_reescalado!HN18,3),$JI$6:$JJ$1006,2,0)</f>
        <v>70%-80%</v>
      </c>
      <c r="HO37" s="80" t="str">
        <f>VLOOKUP(TRUNC([3]Resultados_reescalado!HO18,3),$JI$6:$JJ$1006,2,0)</f>
        <v>70%-80%</v>
      </c>
      <c r="HP37" s="80" t="str">
        <f>VLOOKUP(TRUNC([3]Resultados_reescalado!HP18,3),$JI$6:$JJ$1006,2,0)</f>
        <v>70%-80%</v>
      </c>
      <c r="HQ37" s="80" t="str">
        <f>VLOOKUP(TRUNC([3]Resultados_reescalado!HQ18,3),$JI$6:$JJ$1006,2,0)</f>
        <v>70%-80%</v>
      </c>
      <c r="HR37" s="80" t="str">
        <f>VLOOKUP(TRUNC([3]Resultados_reescalado!HR18,3),$JI$6:$JJ$1006,2,0)</f>
        <v>70%-80%</v>
      </c>
      <c r="HS37" s="80" t="str">
        <f>VLOOKUP(TRUNC([3]Resultados_reescalado!HS18,3),$JI$6:$JJ$1006,2,0)</f>
        <v>70%-80%</v>
      </c>
      <c r="HT37" s="80" t="str">
        <f>VLOOKUP(TRUNC([3]Resultados_reescalado!HT18,3),$JI$6:$JJ$1006,2,0)</f>
        <v>70%-80%</v>
      </c>
      <c r="HU37" s="80" t="str">
        <f>VLOOKUP(TRUNC([3]Resultados_reescalado!HU18,3),$JI$6:$JJ$1006,2,0)</f>
        <v>70%-80%</v>
      </c>
      <c r="HV37" s="80" t="str">
        <f>VLOOKUP(TRUNC([3]Resultados_reescalado!HV18,3),$JI$6:$JJ$1006,2,0)</f>
        <v>70%-80%</v>
      </c>
      <c r="HW37" s="80" t="str">
        <f>VLOOKUP(TRUNC([3]Resultados_reescalado!HW18,3),$JI$6:$JJ$1006,2,0)</f>
        <v>70%-80%</v>
      </c>
      <c r="HX37" s="80" t="str">
        <f>VLOOKUP(TRUNC([3]Resultados_reescalado!HX18,3),$JI$6:$JJ$1006,2,0)</f>
        <v>70%-80%</v>
      </c>
      <c r="HY37" s="80" t="str">
        <f>VLOOKUP(TRUNC([3]Resultados_reescalado!HY18,3),$JI$6:$JJ$1006,2,0)</f>
        <v>70%-80%</v>
      </c>
      <c r="HZ37" s="80" t="str">
        <f>VLOOKUP(TRUNC([3]Resultados_reescalado!HZ18,3),$JI$6:$JJ$1006,2,0)</f>
        <v>70%-80%</v>
      </c>
      <c r="IA37" s="80" t="str">
        <f>VLOOKUP(TRUNC([3]Resultados_reescalado!IA18,3),$JI$6:$JJ$1006,2,0)</f>
        <v>70%-80%</v>
      </c>
      <c r="IB37" s="80" t="str">
        <f>VLOOKUP(TRUNC([3]Resultados_reescalado!IB18,3),$JI$6:$JJ$1006,2,0)</f>
        <v>70%-80%</v>
      </c>
      <c r="IC37" s="80" t="str">
        <f>VLOOKUP(TRUNC([3]Resultados_reescalado!IC18,3),$JI$6:$JJ$1006,2,0)</f>
        <v>90%-100%</v>
      </c>
      <c r="ID37" s="80" t="str">
        <f>VLOOKUP(TRUNC([3]Resultados_reescalado!ID18,3),$JI$6:$JJ$1006,2,0)</f>
        <v>90%-100%</v>
      </c>
      <c r="IE37" s="80" t="str">
        <f>VLOOKUP(TRUNC([3]Resultados_reescalado!IE18,3),$JI$6:$JJ$1006,2,0)</f>
        <v>90%-100%</v>
      </c>
      <c r="IF37" s="80" t="str">
        <f>VLOOKUP(TRUNC([3]Resultados_reescalado!IF18,3),$JI$6:$JJ$1006,2,0)</f>
        <v>90%-100%</v>
      </c>
      <c r="IG37" s="80" t="str">
        <f>VLOOKUP(TRUNC([3]Resultados_reescalado!IG18,3),$JI$6:$JJ$1006,2,0)</f>
        <v>90%-100%</v>
      </c>
      <c r="IH37" s="80" t="str">
        <f>VLOOKUP(TRUNC([3]Resultados_reescalado!IH18,3),$JI$6:$JJ$1006,2,0)</f>
        <v>90%-100%</v>
      </c>
      <c r="II37" s="80" t="str">
        <f>VLOOKUP(TRUNC([3]Resultados_reescalado!II18,3),$JI$6:$JJ$1006,2,0)</f>
        <v>90%-100%</v>
      </c>
      <c r="IJ37" s="80" t="str">
        <f>VLOOKUP(TRUNC([3]Resultados_reescalado!IJ18,3),$JI$6:$JJ$1006,2,0)</f>
        <v>90%-100%</v>
      </c>
      <c r="IK37" s="80" t="str">
        <f>VLOOKUP(TRUNC([3]Resultados_reescalado!IK18,3),$JI$6:$JJ$1006,2,0)</f>
        <v>90%-100%</v>
      </c>
      <c r="IL37" s="80" t="str">
        <f>VLOOKUP(TRUNC([3]Resultados_reescalado!IL18,3),$JI$6:$JJ$1006,2,0)</f>
        <v>90%-100%</v>
      </c>
      <c r="IM37" s="80" t="str">
        <f>VLOOKUP(TRUNC([3]Resultados_reescalado!IM18,3),$JI$6:$JJ$1006,2,0)</f>
        <v>90%-100%</v>
      </c>
      <c r="IN37" s="80" t="str">
        <f>VLOOKUP(TRUNC([3]Resultados_reescalado!IN18,3),$JI$6:$JJ$1006,2,0)</f>
        <v>90%-100%</v>
      </c>
      <c r="IO37" s="80" t="str">
        <f>VLOOKUP(TRUNC([3]Resultados_reescalado!IO18,3),$JI$6:$JJ$1006,2,0)</f>
        <v>90%-100%</v>
      </c>
      <c r="IP37" s="80" t="str">
        <f>VLOOKUP(TRUNC([3]Resultados_reescalado!IP18,3),$JI$6:$JJ$1006,2,0)</f>
        <v>90%-100%</v>
      </c>
      <c r="IQ37" s="80" t="str">
        <f>VLOOKUP(TRUNC([3]Resultados_reescalado!IQ18,3),$JI$6:$JJ$1006,2,0)</f>
        <v>90%-100%</v>
      </c>
      <c r="IR37" s="80" t="str">
        <f>VLOOKUP(TRUNC([3]Resultados_reescalado!IR18,3),$JI$6:$JJ$1006,2,0)</f>
        <v>90%-100%</v>
      </c>
      <c r="IS37" s="80" t="str">
        <f>VLOOKUP(TRUNC([3]Resultados_reescalado!IS18,3),$JI$6:$JJ$1006,2,0)</f>
        <v>90%-100%</v>
      </c>
      <c r="IT37" s="80" t="str">
        <f>VLOOKUP(TRUNC([3]Resultados_reescalado!IT18,3),$JI$6:$JJ$1006,2,0)</f>
        <v>90%-100%</v>
      </c>
      <c r="IU37" s="80" t="str">
        <f>VLOOKUP(TRUNC([3]Resultados_reescalado!IU18,3),$JI$6:$JJ$1006,2,0)</f>
        <v>90%-100%</v>
      </c>
      <c r="IV37" s="80" t="str">
        <f>VLOOKUP(TRUNC([3]Resultados_reescalado!IV18,3),$JI$6:$JJ$1006,2,0)</f>
        <v>90%-100%</v>
      </c>
      <c r="IW37" s="80" t="str">
        <f>VLOOKUP(TRUNC([3]Resultados_reescalado!IW18,3),$JI$6:$JJ$1006,2,0)</f>
        <v>90%-100%</v>
      </c>
      <c r="IX37" s="80" t="str">
        <f>VLOOKUP(TRUNC([3]Resultados_reescalado!IX18,3),$JI$6:$JJ$1006,2,0)</f>
        <v>90%-100%</v>
      </c>
      <c r="IY37" s="80" t="str">
        <f>VLOOKUP(TRUNC([3]Resultados_reescalado!IY18,3),$JI$6:$JJ$1006,2,0)</f>
        <v>90%-100%</v>
      </c>
      <c r="IZ37" s="80" t="str">
        <f>VLOOKUP(TRUNC([3]Resultados_reescalado!IZ18,3),$JI$6:$JJ$1006,2,0)</f>
        <v>90%-100%</v>
      </c>
      <c r="JA37" s="80" t="str">
        <f>VLOOKUP(TRUNC([3]Resultados_reescalado!JA18,3),$JI$6:$JJ$1006,2,0)</f>
        <v>90%-100%</v>
      </c>
      <c r="JB37" s="80" t="str">
        <f>VLOOKUP(TRUNC([3]Resultados_reescalado!JB18,3),$JI$6:$JJ$1006,2,0)</f>
        <v>90%-100%</v>
      </c>
      <c r="JC37" s="80" t="str">
        <f>VLOOKUP(TRUNC([3]Resultados_reescalado!JC18,3),$JI$6:$JJ$1006,2,0)</f>
        <v>90%-100%</v>
      </c>
      <c r="JD37" s="80" t="str">
        <f>VLOOKUP(TRUNC([3]Resultados_reescalado!JD18,3),$JI$6:$JJ$1006,2,0)</f>
        <v>90%-100%</v>
      </c>
      <c r="JE37" s="80" t="str">
        <f>VLOOKUP(TRUNC([3]Resultados_reescalado!JE18,3),$JI$6:$JJ$1006,2,0)</f>
        <v>90%-100%</v>
      </c>
      <c r="JF37" s="80" t="str">
        <f>VLOOKUP(TRUNC([3]Resultados_reescalado!JF18,3),$JI$6:$JJ$1006,2,0)</f>
        <v>90%-100%</v>
      </c>
      <c r="JG37" s="80"/>
      <c r="JI37">
        <v>3.1E-2</v>
      </c>
      <c r="JJ37" t="s">
        <v>141</v>
      </c>
    </row>
    <row r="38" spans="1:270">
      <c r="A38">
        <f>([3]Resultados_reescalado!A19)*100</f>
        <v>17</v>
      </c>
      <c r="B38" s="80" t="str">
        <f>VLOOKUP(TRUNC([3]Resultados_reescalado!B19,3),$JI$6:$JJ$1006,2,0)</f>
        <v>90%-100%</v>
      </c>
      <c r="C38" s="80" t="str">
        <f>VLOOKUP(TRUNC([3]Resultados_reescalado!C19,3),$JI$6:$JJ$1006,2,0)</f>
        <v>90%-100%</v>
      </c>
      <c r="D38" s="80" t="str">
        <f>VLOOKUP(TRUNC([3]Resultados_reescalado!D19,3),$JI$6:$JJ$1006,2,0)</f>
        <v>90%-100%</v>
      </c>
      <c r="E38" s="80" t="str">
        <f>VLOOKUP(TRUNC([3]Resultados_reescalado!E19,3),$JI$6:$JJ$1006,2,0)</f>
        <v>90%-100%</v>
      </c>
      <c r="F38" s="80" t="str">
        <f>VLOOKUP(TRUNC([3]Resultados_reescalado!F19,3),$JI$6:$JJ$1006,2,0)</f>
        <v>90%-100%</v>
      </c>
      <c r="G38" s="80" t="str">
        <f>VLOOKUP(TRUNC([3]Resultados_reescalado!G19,3),$JI$6:$JJ$1006,2,0)</f>
        <v>90%-100%</v>
      </c>
      <c r="H38" s="80" t="str">
        <f>VLOOKUP(TRUNC([3]Resultados_reescalado!H19,3),$JI$6:$JJ$1006,2,0)</f>
        <v>90%-100%</v>
      </c>
      <c r="I38" s="80" t="str">
        <f>VLOOKUP(TRUNC([3]Resultados_reescalado!I19,3),$JI$6:$JJ$1006,2,0)</f>
        <v>90%-100%</v>
      </c>
      <c r="J38" s="80" t="str">
        <f>VLOOKUP(TRUNC([3]Resultados_reescalado!J19,3),$JI$6:$JJ$1006,2,0)</f>
        <v>90%-100%</v>
      </c>
      <c r="K38" s="80" t="str">
        <f>VLOOKUP(TRUNC([3]Resultados_reescalado!K19,3),$JI$6:$JJ$1006,2,0)</f>
        <v>90%-100%</v>
      </c>
      <c r="L38" s="80" t="str">
        <f>VLOOKUP(TRUNC([3]Resultados_reescalado!L19,3),$JI$6:$JJ$1006,2,0)</f>
        <v>90%-100%</v>
      </c>
      <c r="M38" s="80" t="str">
        <f>VLOOKUP(TRUNC([3]Resultados_reescalado!M19,3),$JI$6:$JJ$1006,2,0)</f>
        <v>80%-90%</v>
      </c>
      <c r="N38" s="80" t="str">
        <f>VLOOKUP(TRUNC([3]Resultados_reescalado!N19,3),$JI$6:$JJ$1006,2,0)</f>
        <v>80%-90%</v>
      </c>
      <c r="O38" s="80" t="str">
        <f>VLOOKUP(TRUNC([3]Resultados_reescalado!O19,3),$JI$6:$JJ$1006,2,0)</f>
        <v>80%-90%</v>
      </c>
      <c r="P38" s="80" t="str">
        <f>VLOOKUP(TRUNC([3]Resultados_reescalado!P19,3),$JI$6:$JJ$1006,2,0)</f>
        <v>80%-90%</v>
      </c>
      <c r="Q38" s="80" t="str">
        <f>VLOOKUP(TRUNC([3]Resultados_reescalado!Q19,3),$JI$6:$JJ$1006,2,0)</f>
        <v>80%-90%</v>
      </c>
      <c r="R38" s="80" t="str">
        <f>VLOOKUP(TRUNC([3]Resultados_reescalado!R19,3),$JI$6:$JJ$1006,2,0)</f>
        <v>80%-90%</v>
      </c>
      <c r="S38" s="80" t="str">
        <f>VLOOKUP(TRUNC([3]Resultados_reescalado!S19,3),$JI$6:$JJ$1006,2,0)</f>
        <v>80%-90%</v>
      </c>
      <c r="T38" s="80" t="str">
        <f>VLOOKUP(TRUNC([3]Resultados_reescalado!T19,3),$JI$6:$JJ$1006,2,0)</f>
        <v>80%-90%</v>
      </c>
      <c r="U38" s="80" t="str">
        <f>VLOOKUP(TRUNC([3]Resultados_reescalado!U19,3),$JI$6:$JJ$1006,2,0)</f>
        <v>80%-90%</v>
      </c>
      <c r="V38" s="80" t="str">
        <f>VLOOKUP(TRUNC([3]Resultados_reescalado!V19,3),$JI$6:$JJ$1006,2,0)</f>
        <v>70%-80%</v>
      </c>
      <c r="W38" s="80" t="str">
        <f>VLOOKUP(TRUNC([3]Resultados_reescalado!W19,3),$JI$6:$JJ$1006,2,0)</f>
        <v>80%-90%</v>
      </c>
      <c r="X38" s="80" t="str">
        <f>VLOOKUP(TRUNC([3]Resultados_reescalado!X19,3),$JI$6:$JJ$1006,2,0)</f>
        <v>80%-90%</v>
      </c>
      <c r="Y38" s="80" t="str">
        <f>VLOOKUP(TRUNC([3]Resultados_reescalado!Y19,3),$JI$6:$JJ$1006,2,0)</f>
        <v>80%-90%</v>
      </c>
      <c r="Z38" s="80" t="str">
        <f>VLOOKUP(TRUNC([3]Resultados_reescalado!Z19,3),$JI$6:$JJ$1006,2,0)</f>
        <v>80%-90%</v>
      </c>
      <c r="AA38" s="80" t="str">
        <f>VLOOKUP(TRUNC([3]Resultados_reescalado!AA19,3),$JI$6:$JJ$1006,2,0)</f>
        <v>80%-90%</v>
      </c>
      <c r="AB38" s="80" t="str">
        <f>VLOOKUP(TRUNC([3]Resultados_reescalado!AB19,3),$JI$6:$JJ$1006,2,0)</f>
        <v>80%-90%</v>
      </c>
      <c r="AC38" s="80" t="str">
        <f>VLOOKUP(TRUNC([3]Resultados_reescalado!AC19,3),$JI$6:$JJ$1006,2,0)</f>
        <v>80%-90%</v>
      </c>
      <c r="AD38" s="80" t="str">
        <f>VLOOKUP(TRUNC([3]Resultados_reescalado!AD19,3),$JI$6:$JJ$1006,2,0)</f>
        <v>80%-90%</v>
      </c>
      <c r="AE38" s="80" t="str">
        <f>VLOOKUP(TRUNC([3]Resultados_reescalado!AE19,3),$JI$6:$JJ$1006,2,0)</f>
        <v>80%-90%</v>
      </c>
      <c r="AF38" s="80" t="str">
        <f>VLOOKUP(TRUNC([3]Resultados_reescalado!AF19,3),$JI$6:$JJ$1006,2,0)</f>
        <v>90%-100%</v>
      </c>
      <c r="AG38" s="80" t="str">
        <f>VLOOKUP(TRUNC([3]Resultados_reescalado!AG19,3),$JI$6:$JJ$1006,2,0)</f>
        <v>90%-100%</v>
      </c>
      <c r="AH38" s="80" t="str">
        <f>VLOOKUP(TRUNC([3]Resultados_reescalado!AH19,3),$JI$6:$JJ$1006,2,0)</f>
        <v>90%-100%</v>
      </c>
      <c r="AI38" s="80" t="str">
        <f>VLOOKUP(TRUNC([3]Resultados_reescalado!AI19,3),$JI$6:$JJ$1006,2,0)</f>
        <v>90%-100%</v>
      </c>
      <c r="AJ38" s="80" t="str">
        <f>VLOOKUP(TRUNC([3]Resultados_reescalado!AJ19,3),$JI$6:$JJ$1006,2,0)</f>
        <v>90%-100%</v>
      </c>
      <c r="AK38" s="80" t="str">
        <f>VLOOKUP(TRUNC([3]Resultados_reescalado!AK19,3),$JI$6:$JJ$1006,2,0)</f>
        <v>90%-100%</v>
      </c>
      <c r="AL38" s="80" t="str">
        <f>VLOOKUP(TRUNC([3]Resultados_reescalado!AL19,3),$JI$6:$JJ$1006,2,0)</f>
        <v>90%-100%</v>
      </c>
      <c r="AM38" s="80" t="str">
        <f>VLOOKUP(TRUNC([3]Resultados_reescalado!AM19,3),$JI$6:$JJ$1006,2,0)</f>
        <v>90%-100%</v>
      </c>
      <c r="AN38" s="80" t="str">
        <f>VLOOKUP(TRUNC([3]Resultados_reescalado!AN19,3),$JI$6:$JJ$1006,2,0)</f>
        <v>90%-100%</v>
      </c>
      <c r="AO38" s="80" t="str">
        <f>VLOOKUP(TRUNC([3]Resultados_reescalado!AO19,3),$JI$6:$JJ$1006,2,0)</f>
        <v>90%-100%</v>
      </c>
      <c r="AP38" s="80" t="str">
        <f>VLOOKUP(TRUNC([3]Resultados_reescalado!AP19,3),$JI$6:$JJ$1006,2,0)</f>
        <v>90%-100%</v>
      </c>
      <c r="AQ38" s="80" t="str">
        <f>VLOOKUP(TRUNC([3]Resultados_reescalado!AQ19,3),$JI$6:$JJ$1006,2,0)</f>
        <v>90%-100%</v>
      </c>
      <c r="AR38" s="80" t="str">
        <f>VLOOKUP(TRUNC([3]Resultados_reescalado!AR19,3),$JI$6:$JJ$1006,2,0)</f>
        <v>90%-100%</v>
      </c>
      <c r="AS38" s="80" t="str">
        <f>VLOOKUP(TRUNC([3]Resultados_reescalado!AS19,3),$JI$6:$JJ$1006,2,0)</f>
        <v>90%-100%</v>
      </c>
      <c r="AT38" s="80" t="str">
        <f>VLOOKUP(TRUNC([3]Resultados_reescalado!AT19,3),$JI$6:$JJ$1006,2,0)</f>
        <v>90%-100%</v>
      </c>
      <c r="AU38" s="80" t="str">
        <f>VLOOKUP(TRUNC([3]Resultados_reescalado!AU19,3),$JI$6:$JJ$1006,2,0)</f>
        <v>90%-100%</v>
      </c>
      <c r="AV38" s="80" t="str">
        <f>VLOOKUP(TRUNC([3]Resultados_reescalado!AV19,3),$JI$6:$JJ$1006,2,0)</f>
        <v>90%-100%</v>
      </c>
      <c r="AW38" s="80" t="str">
        <f>VLOOKUP(TRUNC([3]Resultados_reescalado!AW19,3),$JI$6:$JJ$1006,2,0)</f>
        <v>90%-100%</v>
      </c>
      <c r="AX38" s="80" t="str">
        <f>VLOOKUP(TRUNC([3]Resultados_reescalado!AX19,3),$JI$6:$JJ$1006,2,0)</f>
        <v>90%-100%</v>
      </c>
      <c r="AY38" s="80" t="str">
        <f>VLOOKUP(TRUNC([3]Resultados_reescalado!AY19,3),$JI$6:$JJ$1006,2,0)</f>
        <v>90%-100%</v>
      </c>
      <c r="AZ38" s="80" t="str">
        <f>VLOOKUP(TRUNC([3]Resultados_reescalado!AZ19,3),$JI$6:$JJ$1006,2,0)</f>
        <v>90%-100%</v>
      </c>
      <c r="BA38" s="80" t="str">
        <f>VLOOKUP(TRUNC([3]Resultados_reescalado!BA19,3),$JI$6:$JJ$1006,2,0)</f>
        <v>90%-100%</v>
      </c>
      <c r="BB38" s="80" t="str">
        <f>VLOOKUP(TRUNC([3]Resultados_reescalado!BB19,3),$JI$6:$JJ$1006,2,0)</f>
        <v>90%-100%</v>
      </c>
      <c r="BC38" s="80" t="str">
        <f>VLOOKUP(TRUNC([3]Resultados_reescalado!BC19,3),$JI$6:$JJ$1006,2,0)</f>
        <v>90%-100%</v>
      </c>
      <c r="BD38" s="80" t="str">
        <f>VLOOKUP(TRUNC([3]Resultados_reescalado!BD19,3),$JI$6:$JJ$1006,2,0)</f>
        <v>90%-100%</v>
      </c>
      <c r="BE38" s="80" t="str">
        <f>VLOOKUP(TRUNC([3]Resultados_reescalado!BE19,3),$JI$6:$JJ$1006,2,0)</f>
        <v>90%-100%</v>
      </c>
      <c r="BF38" s="80" t="str">
        <f>VLOOKUP(TRUNC([3]Resultados_reescalado!BF19,3),$JI$6:$JJ$1006,2,0)</f>
        <v>90%-100%</v>
      </c>
      <c r="BG38" s="80" t="str">
        <f>VLOOKUP(TRUNC([3]Resultados_reescalado!BG19,3),$JI$6:$JJ$1006,2,0)</f>
        <v>90%-100%</v>
      </c>
      <c r="BH38" s="80" t="str">
        <f>VLOOKUP(TRUNC([3]Resultados_reescalado!BH19,3),$JI$6:$JJ$1006,2,0)</f>
        <v>90%-100%</v>
      </c>
      <c r="BI38" s="80" t="str">
        <f>VLOOKUP(TRUNC([3]Resultados_reescalado!BI19,3),$JI$6:$JJ$1006,2,0)</f>
        <v>90%-100%</v>
      </c>
      <c r="BJ38" s="80" t="str">
        <f>VLOOKUP(TRUNC([3]Resultados_reescalado!BJ19,3),$JI$6:$JJ$1006,2,0)</f>
        <v>90%-100%</v>
      </c>
      <c r="BK38" s="80" t="str">
        <f>VLOOKUP(TRUNC([3]Resultados_reescalado!BK19,3),$JI$6:$JJ$1006,2,0)</f>
        <v>90%-100%</v>
      </c>
      <c r="BL38" s="80" t="str">
        <f>VLOOKUP(TRUNC([3]Resultados_reescalado!BL19,3),$JI$6:$JJ$1006,2,0)</f>
        <v>90%-100%</v>
      </c>
      <c r="BM38" s="80" t="str">
        <f>VLOOKUP(TRUNC([3]Resultados_reescalado!BM19,3),$JI$6:$JJ$1006,2,0)</f>
        <v>90%-100%</v>
      </c>
      <c r="BN38" s="80" t="str">
        <f>VLOOKUP(TRUNC([3]Resultados_reescalado!BN19,3),$JI$6:$JJ$1006,2,0)</f>
        <v>90%-100%</v>
      </c>
      <c r="BO38" s="80" t="str">
        <f>VLOOKUP(TRUNC([3]Resultados_reescalado!BO19,3),$JI$6:$JJ$1006,2,0)</f>
        <v>90%-100%</v>
      </c>
      <c r="BP38" s="80" t="str">
        <f>VLOOKUP(TRUNC([3]Resultados_reescalado!BP19,3),$JI$6:$JJ$1006,2,0)</f>
        <v>90%-100%</v>
      </c>
      <c r="BQ38" s="80" t="str">
        <f>VLOOKUP(TRUNC([3]Resultados_reescalado!BQ19,3),$JI$6:$JJ$1006,2,0)</f>
        <v>90%-100%</v>
      </c>
      <c r="BR38" s="80" t="str">
        <f>VLOOKUP(TRUNC([3]Resultados_reescalado!BR19,3),$JI$6:$JJ$1006,2,0)</f>
        <v>90%-100%</v>
      </c>
      <c r="BS38" s="80" t="str">
        <f>VLOOKUP(TRUNC([3]Resultados_reescalado!BS19,3),$JI$6:$JJ$1006,2,0)</f>
        <v>90%-100%</v>
      </c>
      <c r="BT38" s="80" t="str">
        <f>VLOOKUP(TRUNC([3]Resultados_reescalado!BT19,3),$JI$6:$JJ$1006,2,0)</f>
        <v>90%-100%</v>
      </c>
      <c r="BU38" s="80" t="str">
        <f>VLOOKUP(TRUNC([3]Resultados_reescalado!BU19,3),$JI$6:$JJ$1006,2,0)</f>
        <v>90%-100%</v>
      </c>
      <c r="BV38" s="80" t="str">
        <f>VLOOKUP(TRUNC([3]Resultados_reescalado!BV19,3),$JI$6:$JJ$1006,2,0)</f>
        <v>90%-100%</v>
      </c>
      <c r="BW38" s="80" t="str">
        <f>VLOOKUP(TRUNC([3]Resultados_reescalado!BW19,3),$JI$6:$JJ$1006,2,0)</f>
        <v>90%-100%</v>
      </c>
      <c r="BX38" s="80" t="str">
        <f>VLOOKUP(TRUNC([3]Resultados_reescalado!BX19,3),$JI$6:$JJ$1006,2,0)</f>
        <v>90%-100%</v>
      </c>
      <c r="BY38" s="80" t="str">
        <f>VLOOKUP(TRUNC([3]Resultados_reescalado!BY19,3),$JI$6:$JJ$1006,2,0)</f>
        <v>90%-100%</v>
      </c>
      <c r="BZ38" s="80" t="str">
        <f>VLOOKUP(TRUNC([3]Resultados_reescalado!BZ19,3),$JI$6:$JJ$1006,2,0)</f>
        <v>90%-100%</v>
      </c>
      <c r="CA38" s="80" t="str">
        <f>VLOOKUP(TRUNC([3]Resultados_reescalado!CA19,3),$JI$6:$JJ$1006,2,0)</f>
        <v>90%-100%</v>
      </c>
      <c r="CB38" s="80" t="str">
        <f>VLOOKUP(TRUNC([3]Resultados_reescalado!CB19,3),$JI$6:$JJ$1006,2,0)</f>
        <v>90%-100%</v>
      </c>
      <c r="CC38" s="80" t="str">
        <f>VLOOKUP(TRUNC([3]Resultados_reescalado!CC19,3),$JI$6:$JJ$1006,2,0)</f>
        <v>90%-100%</v>
      </c>
      <c r="CD38" s="80" t="str">
        <f>VLOOKUP(TRUNC([3]Resultados_reescalado!CD19,3),$JI$6:$JJ$1006,2,0)</f>
        <v>90%-100%</v>
      </c>
      <c r="CE38" s="80" t="str">
        <f>VLOOKUP(TRUNC([3]Resultados_reescalado!CE19,3),$JI$6:$JJ$1006,2,0)</f>
        <v>90%-100%</v>
      </c>
      <c r="CF38" s="80" t="str">
        <f>VLOOKUP(TRUNC([3]Resultados_reescalado!CF19,3),$JI$6:$JJ$1006,2,0)</f>
        <v>90%-100%</v>
      </c>
      <c r="CG38" s="80" t="str">
        <f>VLOOKUP(TRUNC([3]Resultados_reescalado!CG19,3),$JI$6:$JJ$1006,2,0)</f>
        <v>90%-100%</v>
      </c>
      <c r="CH38" s="80" t="str">
        <f>VLOOKUP(TRUNC([3]Resultados_reescalado!CH19,3),$JI$6:$JJ$1006,2,0)</f>
        <v>90%-100%</v>
      </c>
      <c r="CI38" s="80" t="str">
        <f>VLOOKUP(TRUNC([3]Resultados_reescalado!CI19,3),$JI$6:$JJ$1006,2,0)</f>
        <v>90%-100%</v>
      </c>
      <c r="CJ38" s="80" t="str">
        <f>VLOOKUP(TRUNC([3]Resultados_reescalado!CJ19,3),$JI$6:$JJ$1006,2,0)</f>
        <v>90%-100%</v>
      </c>
      <c r="CK38" s="80" t="str">
        <f>VLOOKUP(TRUNC([3]Resultados_reescalado!CK19,3),$JI$6:$JJ$1006,2,0)</f>
        <v>90%-100%</v>
      </c>
      <c r="CL38" s="80" t="str">
        <f>VLOOKUP(TRUNC([3]Resultados_reescalado!CL19,3),$JI$6:$JJ$1006,2,0)</f>
        <v>90%-100%</v>
      </c>
      <c r="CM38" s="80" t="str">
        <f>VLOOKUP(TRUNC([3]Resultados_reescalado!CM19,3),$JI$6:$JJ$1006,2,0)</f>
        <v>90%-100%</v>
      </c>
      <c r="CN38" s="80" t="str">
        <f>VLOOKUP(TRUNC([3]Resultados_reescalado!CN19,3),$JI$6:$JJ$1006,2,0)</f>
        <v>90%-100%</v>
      </c>
      <c r="CO38" s="80" t="str">
        <f>VLOOKUP(TRUNC([3]Resultados_reescalado!CO19,3),$JI$6:$JJ$1006,2,0)</f>
        <v>90%-100%</v>
      </c>
      <c r="CP38" s="80" t="str">
        <f>VLOOKUP(TRUNC([3]Resultados_reescalado!CP19,3),$JI$6:$JJ$1006,2,0)</f>
        <v>90%-100%</v>
      </c>
      <c r="CQ38" s="80" t="str">
        <f>VLOOKUP(TRUNC([3]Resultados_reescalado!CQ19,3),$JI$6:$JJ$1006,2,0)</f>
        <v>90%-100%</v>
      </c>
      <c r="CR38" s="80" t="str">
        <f>VLOOKUP(TRUNC([3]Resultados_reescalado!CR19,3),$JI$6:$JJ$1006,2,0)</f>
        <v>90%-100%</v>
      </c>
      <c r="CS38" s="80" t="str">
        <f>VLOOKUP(TRUNC([3]Resultados_reescalado!CS19,3),$JI$6:$JJ$1006,2,0)</f>
        <v>90%-100%</v>
      </c>
      <c r="CT38" s="80" t="str">
        <f>VLOOKUP(TRUNC([3]Resultados_reescalado!CT19,3),$JI$6:$JJ$1006,2,0)</f>
        <v>80%-90%</v>
      </c>
      <c r="CU38" s="80" t="str">
        <f>VLOOKUP(TRUNC([3]Resultados_reescalado!CU19,3),$JI$6:$JJ$1006,2,0)</f>
        <v>80%-90%</v>
      </c>
      <c r="CV38" s="80" t="str">
        <f>VLOOKUP(TRUNC([3]Resultados_reescalado!CV19,3),$JI$6:$JJ$1006,2,0)</f>
        <v>80%-90%</v>
      </c>
      <c r="CW38" s="80" t="str">
        <f>VLOOKUP(TRUNC([3]Resultados_reescalado!CW19,3),$JI$6:$JJ$1006,2,0)</f>
        <v>80%-90%</v>
      </c>
      <c r="CX38" s="80" t="str">
        <f>VLOOKUP(TRUNC([3]Resultados_reescalado!CX19,3),$JI$6:$JJ$1006,2,0)</f>
        <v>80%-90%</v>
      </c>
      <c r="CY38" s="80" t="str">
        <f>VLOOKUP(TRUNC([3]Resultados_reescalado!CY19,3),$JI$6:$JJ$1006,2,0)</f>
        <v>80%-90%</v>
      </c>
      <c r="CZ38" s="80" t="str">
        <f>VLOOKUP(TRUNC([3]Resultados_reescalado!CZ19,3),$JI$6:$JJ$1006,2,0)</f>
        <v>90%-100%</v>
      </c>
      <c r="DA38" s="80" t="str">
        <f>VLOOKUP(TRUNC([3]Resultados_reescalado!DA19,3),$JI$6:$JJ$1006,2,0)</f>
        <v>80%-90%</v>
      </c>
      <c r="DB38" s="80" t="str">
        <f>VLOOKUP(TRUNC([3]Resultados_reescalado!DB19,3),$JI$6:$JJ$1006,2,0)</f>
        <v>80%-90%</v>
      </c>
      <c r="DC38" s="80" t="str">
        <f>VLOOKUP(TRUNC([3]Resultados_reescalado!DC19,3),$JI$6:$JJ$1006,2,0)</f>
        <v>80%-90%</v>
      </c>
      <c r="DD38" s="80" t="str">
        <f>VLOOKUP(TRUNC([3]Resultados_reescalado!DD19,3),$JI$6:$JJ$1006,2,0)</f>
        <v>80%-90%</v>
      </c>
      <c r="DE38" s="80" t="str">
        <f>VLOOKUP(TRUNC([3]Resultados_reescalado!DE19,3),$JI$6:$JJ$1006,2,0)</f>
        <v>90%-100%</v>
      </c>
      <c r="DF38" s="80" t="str">
        <f>VLOOKUP(TRUNC([3]Resultados_reescalado!DF19,3),$JI$6:$JJ$1006,2,0)</f>
        <v>90%-100%</v>
      </c>
      <c r="DG38" s="80" t="str">
        <f>VLOOKUP(TRUNC([3]Resultados_reescalado!DG19,3),$JI$6:$JJ$1006,2,0)</f>
        <v>80%-90%</v>
      </c>
      <c r="DH38" s="80" t="str">
        <f>VLOOKUP(TRUNC([3]Resultados_reescalado!DH19,3),$JI$6:$JJ$1006,2,0)</f>
        <v>90%-100%</v>
      </c>
      <c r="DI38" s="80" t="str">
        <f>VLOOKUP(TRUNC([3]Resultados_reescalado!DI19,3),$JI$6:$JJ$1006,2,0)</f>
        <v>90%-100%</v>
      </c>
      <c r="DJ38" s="80" t="str">
        <f>VLOOKUP(TRUNC([3]Resultados_reescalado!DJ19,3),$JI$6:$JJ$1006,2,0)</f>
        <v>90%-100%</v>
      </c>
      <c r="DK38" s="80" t="str">
        <f>VLOOKUP(TRUNC([3]Resultados_reescalado!DK19,3),$JI$6:$JJ$1006,2,0)</f>
        <v>90%-100%</v>
      </c>
      <c r="DL38" s="80" t="str">
        <f>VLOOKUP(TRUNC([3]Resultados_reescalado!DL19,3),$JI$6:$JJ$1006,2,0)</f>
        <v>90%-100%</v>
      </c>
      <c r="DM38" s="80" t="str">
        <f>VLOOKUP(TRUNC([3]Resultados_reescalado!DM19,3),$JI$6:$JJ$1006,2,0)</f>
        <v>90%-100%</v>
      </c>
      <c r="DN38" s="80" t="str">
        <f>VLOOKUP(TRUNC([3]Resultados_reescalado!DN19,3),$JI$6:$JJ$1006,2,0)</f>
        <v>90%-100%</v>
      </c>
      <c r="DO38" s="80" t="str">
        <f>VLOOKUP(TRUNC([3]Resultados_reescalado!DO19,3),$JI$6:$JJ$1006,2,0)</f>
        <v>90%-100%</v>
      </c>
      <c r="DP38" s="80" t="str">
        <f>VLOOKUP(TRUNC([3]Resultados_reescalado!DP19,3),$JI$6:$JJ$1006,2,0)</f>
        <v>90%-100%</v>
      </c>
      <c r="DQ38" s="80" t="str">
        <f>VLOOKUP(TRUNC([3]Resultados_reescalado!DQ19,3),$JI$6:$JJ$1006,2,0)</f>
        <v>90%-100%</v>
      </c>
      <c r="DR38" s="80" t="str">
        <f>VLOOKUP(TRUNC([3]Resultados_reescalado!DR19,3),$JI$6:$JJ$1006,2,0)</f>
        <v>90%-100%</v>
      </c>
      <c r="DS38" s="80" t="str">
        <f>VLOOKUP(TRUNC([3]Resultados_reescalado!DS19,3),$JI$6:$JJ$1006,2,0)</f>
        <v>90%-100%</v>
      </c>
      <c r="DT38" s="80" t="str">
        <f>VLOOKUP(TRUNC([3]Resultados_reescalado!DT19,3),$JI$6:$JJ$1006,2,0)</f>
        <v>90%-100%</v>
      </c>
      <c r="DU38" s="80" t="str">
        <f>VLOOKUP(TRUNC([3]Resultados_reescalado!DU19,3),$JI$6:$JJ$1006,2,0)</f>
        <v>90%-100%</v>
      </c>
      <c r="DV38" s="80" t="str">
        <f>VLOOKUP(TRUNC([3]Resultados_reescalado!DV19,3),$JI$6:$JJ$1006,2,0)</f>
        <v>90%-100%</v>
      </c>
      <c r="DW38" s="80" t="str">
        <f>VLOOKUP(TRUNC([3]Resultados_reescalado!DW19,3),$JI$6:$JJ$1006,2,0)</f>
        <v>80%-90%</v>
      </c>
      <c r="DX38" s="80" t="str">
        <f>VLOOKUP(TRUNC([3]Resultados_reescalado!DX19,3),$JI$6:$JJ$1006,2,0)</f>
        <v>90%-100%</v>
      </c>
      <c r="DY38" s="80" t="str">
        <f>VLOOKUP(TRUNC([3]Resultados_reescalado!DY19,3),$JI$6:$JJ$1006,2,0)</f>
        <v>90%-100%</v>
      </c>
      <c r="DZ38" s="80" t="str">
        <f>VLOOKUP(TRUNC([3]Resultados_reescalado!DZ19,3),$JI$6:$JJ$1006,2,0)</f>
        <v>80%-90%</v>
      </c>
      <c r="EA38" s="80" t="str">
        <f>VLOOKUP(TRUNC([3]Resultados_reescalado!EA19,3),$JI$6:$JJ$1006,2,0)</f>
        <v>90%-100%</v>
      </c>
      <c r="EB38" s="80" t="str">
        <f>VLOOKUP(TRUNC([3]Resultados_reescalado!EB19,3),$JI$6:$JJ$1006,2,0)</f>
        <v>80%-90%</v>
      </c>
      <c r="EC38" s="80" t="str">
        <f>VLOOKUP(TRUNC([3]Resultados_reescalado!EC19,3),$JI$6:$JJ$1006,2,0)</f>
        <v>80%-90%</v>
      </c>
      <c r="ED38" s="80" t="str">
        <f>VLOOKUP(TRUNC([3]Resultados_reescalado!ED19,3),$JI$6:$JJ$1006,2,0)</f>
        <v>80%-90%</v>
      </c>
      <c r="EE38" s="80" t="str">
        <f>VLOOKUP(TRUNC([3]Resultados_reescalado!EE19,3),$JI$6:$JJ$1006,2,0)</f>
        <v>90%-100%</v>
      </c>
      <c r="EF38" s="80" t="str">
        <f>VLOOKUP(TRUNC([3]Resultados_reescalado!EF19,3),$JI$6:$JJ$1006,2,0)</f>
        <v>90%-100%</v>
      </c>
      <c r="EG38" s="80" t="str">
        <f>VLOOKUP(TRUNC([3]Resultados_reescalado!EG19,3),$JI$6:$JJ$1006,2,0)</f>
        <v>90%-100%</v>
      </c>
      <c r="EH38" s="80" t="str">
        <f>VLOOKUP(TRUNC([3]Resultados_reescalado!EH19,3),$JI$6:$JJ$1006,2,0)</f>
        <v>90%-100%</v>
      </c>
      <c r="EI38" s="80" t="str">
        <f>VLOOKUP(TRUNC([3]Resultados_reescalado!EI19,3),$JI$6:$JJ$1006,2,0)</f>
        <v>90%-100%</v>
      </c>
      <c r="EJ38" s="80" t="str">
        <f>VLOOKUP(TRUNC([3]Resultados_reescalado!EJ19,3),$JI$6:$JJ$1006,2,0)</f>
        <v>90%-100%</v>
      </c>
      <c r="EK38" s="80" t="str">
        <f>VLOOKUP(TRUNC([3]Resultados_reescalado!EK19,3),$JI$6:$JJ$1006,2,0)</f>
        <v>80%-90%</v>
      </c>
      <c r="EL38" s="80" t="str">
        <f>VLOOKUP(TRUNC([3]Resultados_reescalado!EL19,3),$JI$6:$JJ$1006,2,0)</f>
        <v>90%-100%</v>
      </c>
      <c r="EM38" s="80" t="str">
        <f>VLOOKUP(TRUNC([3]Resultados_reescalado!EM19,3),$JI$6:$JJ$1006,2,0)</f>
        <v>90%-100%</v>
      </c>
      <c r="EN38" s="80" t="str">
        <f>VLOOKUP(TRUNC([3]Resultados_reescalado!EN19,3),$JI$6:$JJ$1006,2,0)</f>
        <v>90%-100%</v>
      </c>
      <c r="EO38" s="80" t="str">
        <f>VLOOKUP(TRUNC([3]Resultados_reescalado!EO19,3),$JI$6:$JJ$1006,2,0)</f>
        <v>90%-100%</v>
      </c>
      <c r="EP38" s="80" t="str">
        <f>VLOOKUP(TRUNC([3]Resultados_reescalado!EP19,3),$JI$6:$JJ$1006,2,0)</f>
        <v>90%-100%</v>
      </c>
      <c r="EQ38" s="80" t="str">
        <f>VLOOKUP(TRUNC([3]Resultados_reescalado!EQ19,3),$JI$6:$JJ$1006,2,0)</f>
        <v>90%-100%</v>
      </c>
      <c r="ER38" s="80" t="str">
        <f>VLOOKUP(TRUNC([3]Resultados_reescalado!ER19,3),$JI$6:$JJ$1006,2,0)</f>
        <v>90%-100%</v>
      </c>
      <c r="ES38" s="80" t="str">
        <f>VLOOKUP(TRUNC([3]Resultados_reescalado!ES19,3),$JI$6:$JJ$1006,2,0)</f>
        <v>80%-90%</v>
      </c>
      <c r="ET38" s="80" t="str">
        <f>VLOOKUP(TRUNC([3]Resultados_reescalado!ET19,3),$JI$6:$JJ$1006,2,0)</f>
        <v>90%-100%</v>
      </c>
      <c r="EU38" s="80" t="str">
        <f>VLOOKUP(TRUNC([3]Resultados_reescalado!EU19,3),$JI$6:$JJ$1006,2,0)</f>
        <v>90%-100%</v>
      </c>
      <c r="EV38" s="80" t="str">
        <f>VLOOKUP(TRUNC([3]Resultados_reescalado!EV19,3),$JI$6:$JJ$1006,2,0)</f>
        <v>90%-100%</v>
      </c>
      <c r="EW38" s="80" t="str">
        <f>VLOOKUP(TRUNC([3]Resultados_reescalado!EW19,3),$JI$6:$JJ$1006,2,0)</f>
        <v>90%-100%</v>
      </c>
      <c r="EX38" s="80" t="str">
        <f>VLOOKUP(TRUNC([3]Resultados_reescalado!EX19,3),$JI$6:$JJ$1006,2,0)</f>
        <v>90%-100%</v>
      </c>
      <c r="EY38" s="80" t="str">
        <f>VLOOKUP(TRUNC([3]Resultados_reescalado!EY19,3),$JI$6:$JJ$1006,2,0)</f>
        <v>90%-100%</v>
      </c>
      <c r="EZ38" s="80" t="str">
        <f>VLOOKUP(TRUNC([3]Resultados_reescalado!EZ19,3),$JI$6:$JJ$1006,2,0)</f>
        <v>90%-100%</v>
      </c>
      <c r="FA38" s="80" t="str">
        <f>VLOOKUP(TRUNC([3]Resultados_reescalado!FA19,3),$JI$6:$JJ$1006,2,0)</f>
        <v>90%-100%</v>
      </c>
      <c r="FB38" s="80" t="str">
        <f>VLOOKUP(TRUNC([3]Resultados_reescalado!FB19,3),$JI$6:$JJ$1006,2,0)</f>
        <v>90%-100%</v>
      </c>
      <c r="FC38" s="80" t="str">
        <f>VLOOKUP(TRUNC([3]Resultados_reescalado!FC19,3),$JI$6:$JJ$1006,2,0)</f>
        <v>90%-100%</v>
      </c>
      <c r="FD38" s="80" t="str">
        <f>VLOOKUP(TRUNC([3]Resultados_reescalado!FD19,3),$JI$6:$JJ$1006,2,0)</f>
        <v>90%-100%</v>
      </c>
      <c r="FE38" s="80" t="str">
        <f>VLOOKUP(TRUNC([3]Resultados_reescalado!FE19,3),$JI$6:$JJ$1006,2,0)</f>
        <v>90%-100%</v>
      </c>
      <c r="FF38" s="80" t="str">
        <f>VLOOKUP(TRUNC([3]Resultados_reescalado!FF19,3),$JI$6:$JJ$1006,2,0)</f>
        <v>90%-100%</v>
      </c>
      <c r="FG38" s="80" t="str">
        <f>VLOOKUP(TRUNC([3]Resultados_reescalado!FG19,3),$JI$6:$JJ$1006,2,0)</f>
        <v>90%-100%</v>
      </c>
      <c r="FH38" s="80" t="str">
        <f>VLOOKUP(TRUNC([3]Resultados_reescalado!FH19,3),$JI$6:$JJ$1006,2,0)</f>
        <v>90%-100%</v>
      </c>
      <c r="FI38" s="80" t="str">
        <f>VLOOKUP(TRUNC([3]Resultados_reescalado!FI19,3),$JI$6:$JJ$1006,2,0)</f>
        <v>90%-100%</v>
      </c>
      <c r="FJ38" s="80" t="str">
        <f>VLOOKUP(TRUNC([3]Resultados_reescalado!FJ19,3),$JI$6:$JJ$1006,2,0)</f>
        <v>90%-100%</v>
      </c>
      <c r="FK38" s="80" t="str">
        <f>VLOOKUP(TRUNC([3]Resultados_reescalado!FK19,3),$JI$6:$JJ$1006,2,0)</f>
        <v>90%-100%</v>
      </c>
      <c r="FL38" s="80" t="str">
        <f>VLOOKUP(TRUNC([3]Resultados_reescalado!FL19,3),$JI$6:$JJ$1006,2,0)</f>
        <v>90%-100%</v>
      </c>
      <c r="FM38" s="80" t="str">
        <f>VLOOKUP(TRUNC([3]Resultados_reescalado!FM19,3),$JI$6:$JJ$1006,2,0)</f>
        <v>90%-100%</v>
      </c>
      <c r="FN38" s="80" t="str">
        <f>VLOOKUP(TRUNC([3]Resultados_reescalado!FN19,3),$JI$6:$JJ$1006,2,0)</f>
        <v>90%-100%</v>
      </c>
      <c r="FO38" s="80" t="str">
        <f>VLOOKUP(TRUNC([3]Resultados_reescalado!FO19,3),$JI$6:$JJ$1006,2,0)</f>
        <v>90%-100%</v>
      </c>
      <c r="FP38" s="80" t="str">
        <f>VLOOKUP(TRUNC([3]Resultados_reescalado!FP19,3),$JI$6:$JJ$1006,2,0)</f>
        <v>90%-100%</v>
      </c>
      <c r="FQ38" s="80" t="str">
        <f>VLOOKUP(TRUNC([3]Resultados_reescalado!FQ19,3),$JI$6:$JJ$1006,2,0)</f>
        <v>90%-100%</v>
      </c>
      <c r="FR38" s="80" t="str">
        <f>VLOOKUP(TRUNC([3]Resultados_reescalado!FR19,3),$JI$6:$JJ$1006,2,0)</f>
        <v>90%-100%</v>
      </c>
      <c r="FS38" s="80" t="str">
        <f>VLOOKUP(TRUNC([3]Resultados_reescalado!FS19,3),$JI$6:$JJ$1006,2,0)</f>
        <v>90%-100%</v>
      </c>
      <c r="FT38" s="80" t="str">
        <f>VLOOKUP(TRUNC([3]Resultados_reescalado!FT19,3),$JI$6:$JJ$1006,2,0)</f>
        <v>90%-100%</v>
      </c>
      <c r="FU38" s="80" t="str">
        <f>VLOOKUP(TRUNC([3]Resultados_reescalado!FU19,3),$JI$6:$JJ$1006,2,0)</f>
        <v>90%-100%</v>
      </c>
      <c r="FV38" s="80" t="str">
        <f>VLOOKUP(TRUNC([3]Resultados_reescalado!FV19,3),$JI$6:$JJ$1006,2,0)</f>
        <v>90%-100%</v>
      </c>
      <c r="FW38" s="80" t="str">
        <f>VLOOKUP(TRUNC([3]Resultados_reescalado!FW19,3),$JI$6:$JJ$1006,2,0)</f>
        <v>90%-100%</v>
      </c>
      <c r="FX38" s="80" t="str">
        <f>VLOOKUP(TRUNC([3]Resultados_reescalado!FX19,3),$JI$6:$JJ$1006,2,0)</f>
        <v>90%-100%</v>
      </c>
      <c r="FY38" s="80" t="str">
        <f>VLOOKUP(TRUNC([3]Resultados_reescalado!FY19,3),$JI$6:$JJ$1006,2,0)</f>
        <v>90%-100%</v>
      </c>
      <c r="FZ38" s="80" t="str">
        <f>VLOOKUP(TRUNC([3]Resultados_reescalado!FZ19,3),$JI$6:$JJ$1006,2,0)</f>
        <v>90%-100%</v>
      </c>
      <c r="GA38" s="80" t="str">
        <f>VLOOKUP(TRUNC([3]Resultados_reescalado!GA19,3),$JI$6:$JJ$1006,2,0)</f>
        <v>90%-100%</v>
      </c>
      <c r="GB38" s="80" t="str">
        <f>VLOOKUP(TRUNC([3]Resultados_reescalado!GB19,3),$JI$6:$JJ$1006,2,0)</f>
        <v>90%-100%</v>
      </c>
      <c r="GC38" s="80" t="str">
        <f>VLOOKUP(TRUNC([3]Resultados_reescalado!GC19,3),$JI$6:$JJ$1006,2,0)</f>
        <v>90%-100%</v>
      </c>
      <c r="GD38" s="80" t="str">
        <f>VLOOKUP(TRUNC([3]Resultados_reescalado!GD19,3),$JI$6:$JJ$1006,2,0)</f>
        <v>90%-100%</v>
      </c>
      <c r="GE38" s="80" t="str">
        <f>VLOOKUP(TRUNC([3]Resultados_reescalado!GE19,3),$JI$6:$JJ$1006,2,0)</f>
        <v>90%-100%</v>
      </c>
      <c r="GF38" s="80" t="str">
        <f>VLOOKUP(TRUNC([3]Resultados_reescalado!GF19,3),$JI$6:$JJ$1006,2,0)</f>
        <v>90%-100%</v>
      </c>
      <c r="GG38" s="80" t="str">
        <f>VLOOKUP(TRUNC([3]Resultados_reescalado!GG19,3),$JI$6:$JJ$1006,2,0)</f>
        <v>90%-100%</v>
      </c>
      <c r="GH38" s="80" t="str">
        <f>VLOOKUP(TRUNC([3]Resultados_reescalado!GH19,3),$JI$6:$JJ$1006,2,0)</f>
        <v>90%-100%</v>
      </c>
      <c r="GI38" s="80" t="str">
        <f>VLOOKUP(TRUNC([3]Resultados_reescalado!GI19,3),$JI$6:$JJ$1006,2,0)</f>
        <v>90%-100%</v>
      </c>
      <c r="GJ38" s="80" t="str">
        <f>VLOOKUP(TRUNC([3]Resultados_reescalado!GJ19,3),$JI$6:$JJ$1006,2,0)</f>
        <v>80%-90%</v>
      </c>
      <c r="GK38" s="80" t="str">
        <f>VLOOKUP(TRUNC([3]Resultados_reescalado!GK19,3),$JI$6:$JJ$1006,2,0)</f>
        <v>90%-100%</v>
      </c>
      <c r="GL38" s="80" t="str">
        <f>VLOOKUP(TRUNC([3]Resultados_reescalado!GL19,3),$JI$6:$JJ$1006,2,0)</f>
        <v>90%-100%</v>
      </c>
      <c r="GM38" s="80" t="str">
        <f>VLOOKUP(TRUNC([3]Resultados_reescalado!GM19,3),$JI$6:$JJ$1006,2,0)</f>
        <v>90%-100%</v>
      </c>
      <c r="GN38" s="80" t="str">
        <f>VLOOKUP(TRUNC([3]Resultados_reescalado!GN19,3),$JI$6:$JJ$1006,2,0)</f>
        <v>90%-100%</v>
      </c>
      <c r="GO38" s="80" t="str">
        <f>VLOOKUP(TRUNC([3]Resultados_reescalado!GO19,3),$JI$6:$JJ$1006,2,0)</f>
        <v>90%-100%</v>
      </c>
      <c r="GP38" s="80" t="str">
        <f>VLOOKUP(TRUNC([3]Resultados_reescalado!GP19,3),$JI$6:$JJ$1006,2,0)</f>
        <v>90%-100%</v>
      </c>
      <c r="GQ38" s="80" t="str">
        <f>VLOOKUP(TRUNC([3]Resultados_reescalado!GQ19,3),$JI$6:$JJ$1006,2,0)</f>
        <v>90%-100%</v>
      </c>
      <c r="GR38" s="80" t="str">
        <f>VLOOKUP(TRUNC([3]Resultados_reescalado!GR19,3),$JI$6:$JJ$1006,2,0)</f>
        <v>90%-100%</v>
      </c>
      <c r="GS38" s="80" t="str">
        <f>VLOOKUP(TRUNC([3]Resultados_reescalado!GS19,3),$JI$6:$JJ$1006,2,0)</f>
        <v>90%-100%</v>
      </c>
      <c r="GT38" s="80" t="str">
        <f>VLOOKUP(TRUNC([3]Resultados_reescalado!GT19,3),$JI$6:$JJ$1006,2,0)</f>
        <v>90%-100%</v>
      </c>
      <c r="GU38" s="80" t="str">
        <f>VLOOKUP(TRUNC([3]Resultados_reescalado!GU19,3),$JI$6:$JJ$1006,2,0)</f>
        <v>90%-100%</v>
      </c>
      <c r="GV38" s="80" t="str">
        <f>VLOOKUP(TRUNC([3]Resultados_reescalado!GV19,3),$JI$6:$JJ$1006,2,0)</f>
        <v>90%-100%</v>
      </c>
      <c r="GW38" s="80" t="str">
        <f>VLOOKUP(TRUNC([3]Resultados_reescalado!GW19,3),$JI$6:$JJ$1006,2,0)</f>
        <v>90%-100%</v>
      </c>
      <c r="GX38" s="80" t="str">
        <f>VLOOKUP(TRUNC([3]Resultados_reescalado!GX19,3),$JI$6:$JJ$1006,2,0)</f>
        <v>90%-100%</v>
      </c>
      <c r="GY38" s="80" t="str">
        <f>VLOOKUP(TRUNC([3]Resultados_reescalado!GY19,3),$JI$6:$JJ$1006,2,0)</f>
        <v>90%-100%</v>
      </c>
      <c r="GZ38" s="80" t="str">
        <f>VLOOKUP(TRUNC([3]Resultados_reescalado!GZ19,3),$JI$6:$JJ$1006,2,0)</f>
        <v>90%-100%</v>
      </c>
      <c r="HA38" s="80" t="str">
        <f>VLOOKUP(TRUNC([3]Resultados_reescalado!HA19,3),$JI$6:$JJ$1006,2,0)</f>
        <v>90%-100%</v>
      </c>
      <c r="HB38" s="80" t="str">
        <f>VLOOKUP(TRUNC([3]Resultados_reescalado!HB19,3),$JI$6:$JJ$1006,2,0)</f>
        <v>90%-100%</v>
      </c>
      <c r="HC38" s="80" t="str">
        <f>VLOOKUP(TRUNC([3]Resultados_reescalado!HC19,3),$JI$6:$JJ$1006,2,0)</f>
        <v>90%-100%</v>
      </c>
      <c r="HD38" s="80" t="str">
        <f>VLOOKUP(TRUNC([3]Resultados_reescalado!HD19,3),$JI$6:$JJ$1006,2,0)</f>
        <v>70%-80%</v>
      </c>
      <c r="HE38" s="80" t="str">
        <f>VLOOKUP(TRUNC([3]Resultados_reescalado!HE19,3),$JI$6:$JJ$1006,2,0)</f>
        <v>70%-80%</v>
      </c>
      <c r="HF38" s="80" t="str">
        <f>VLOOKUP(TRUNC([3]Resultados_reescalado!HF19,3),$JI$6:$JJ$1006,2,0)</f>
        <v>70%-80%</v>
      </c>
      <c r="HG38" s="80" t="str">
        <f>VLOOKUP(TRUNC([3]Resultados_reescalado!HG19,3),$JI$6:$JJ$1006,2,0)</f>
        <v>70%-80%</v>
      </c>
      <c r="HH38" s="80" t="str">
        <f>VLOOKUP(TRUNC([3]Resultados_reescalado!HH19,3),$JI$6:$JJ$1006,2,0)</f>
        <v>70%-80%</v>
      </c>
      <c r="HI38" s="80" t="str">
        <f>VLOOKUP(TRUNC([3]Resultados_reescalado!HI19,3),$JI$6:$JJ$1006,2,0)</f>
        <v>70%-80%</v>
      </c>
      <c r="HJ38" s="80" t="str">
        <f>VLOOKUP(TRUNC([3]Resultados_reescalado!HJ19,3),$JI$6:$JJ$1006,2,0)</f>
        <v>70%-80%</v>
      </c>
      <c r="HK38" s="80" t="str">
        <f>VLOOKUP(TRUNC([3]Resultados_reescalado!HK19,3),$JI$6:$JJ$1006,2,0)</f>
        <v>70%-80%</v>
      </c>
      <c r="HL38" s="80" t="str">
        <f>VLOOKUP(TRUNC([3]Resultados_reescalado!HL19,3),$JI$6:$JJ$1006,2,0)</f>
        <v>70%-80%</v>
      </c>
      <c r="HM38" s="80" t="str">
        <f>VLOOKUP(TRUNC([3]Resultados_reescalado!HM19,3),$JI$6:$JJ$1006,2,0)</f>
        <v>70%-80%</v>
      </c>
      <c r="HN38" s="80" t="str">
        <f>VLOOKUP(TRUNC([3]Resultados_reescalado!HN19,3),$JI$6:$JJ$1006,2,0)</f>
        <v>70%-80%</v>
      </c>
      <c r="HO38" s="80" t="str">
        <f>VLOOKUP(TRUNC([3]Resultados_reescalado!HO19,3),$JI$6:$JJ$1006,2,0)</f>
        <v>70%-80%</v>
      </c>
      <c r="HP38" s="80" t="str">
        <f>VLOOKUP(TRUNC([3]Resultados_reescalado!HP19,3),$JI$6:$JJ$1006,2,0)</f>
        <v>70%-80%</v>
      </c>
      <c r="HQ38" s="80" t="str">
        <f>VLOOKUP(TRUNC([3]Resultados_reescalado!HQ19,3),$JI$6:$JJ$1006,2,0)</f>
        <v>70%-80%</v>
      </c>
      <c r="HR38" s="80" t="str">
        <f>VLOOKUP(TRUNC([3]Resultados_reescalado!HR19,3),$JI$6:$JJ$1006,2,0)</f>
        <v>70%-80%</v>
      </c>
      <c r="HS38" s="80" t="str">
        <f>VLOOKUP(TRUNC([3]Resultados_reescalado!HS19,3),$JI$6:$JJ$1006,2,0)</f>
        <v>70%-80%</v>
      </c>
      <c r="HT38" s="80" t="str">
        <f>VLOOKUP(TRUNC([3]Resultados_reescalado!HT19,3),$JI$6:$JJ$1006,2,0)</f>
        <v>70%-80%</v>
      </c>
      <c r="HU38" s="80" t="str">
        <f>VLOOKUP(TRUNC([3]Resultados_reescalado!HU19,3),$JI$6:$JJ$1006,2,0)</f>
        <v>70%-80%</v>
      </c>
      <c r="HV38" s="80" t="str">
        <f>VLOOKUP(TRUNC([3]Resultados_reescalado!HV19,3),$JI$6:$JJ$1006,2,0)</f>
        <v>70%-80%</v>
      </c>
      <c r="HW38" s="80" t="str">
        <f>VLOOKUP(TRUNC([3]Resultados_reescalado!HW19,3),$JI$6:$JJ$1006,2,0)</f>
        <v>70%-80%</v>
      </c>
      <c r="HX38" s="80" t="str">
        <f>VLOOKUP(TRUNC([3]Resultados_reescalado!HX19,3),$JI$6:$JJ$1006,2,0)</f>
        <v>70%-80%</v>
      </c>
      <c r="HY38" s="80" t="str">
        <f>VLOOKUP(TRUNC([3]Resultados_reescalado!HY19,3),$JI$6:$JJ$1006,2,0)</f>
        <v>70%-80%</v>
      </c>
      <c r="HZ38" s="80" t="str">
        <f>VLOOKUP(TRUNC([3]Resultados_reescalado!HZ19,3),$JI$6:$JJ$1006,2,0)</f>
        <v>70%-80%</v>
      </c>
      <c r="IA38" s="80" t="str">
        <f>VLOOKUP(TRUNC([3]Resultados_reescalado!IA19,3),$JI$6:$JJ$1006,2,0)</f>
        <v>70%-80%</v>
      </c>
      <c r="IB38" s="80" t="str">
        <f>VLOOKUP(TRUNC([3]Resultados_reescalado!IB19,3),$JI$6:$JJ$1006,2,0)</f>
        <v>70%-80%</v>
      </c>
      <c r="IC38" s="80" t="str">
        <f>VLOOKUP(TRUNC([3]Resultados_reescalado!IC19,3),$JI$6:$JJ$1006,2,0)</f>
        <v>90%-100%</v>
      </c>
      <c r="ID38" s="80" t="str">
        <f>VLOOKUP(TRUNC([3]Resultados_reescalado!ID19,3),$JI$6:$JJ$1006,2,0)</f>
        <v>90%-100%</v>
      </c>
      <c r="IE38" s="80" t="str">
        <f>VLOOKUP(TRUNC([3]Resultados_reescalado!IE19,3),$JI$6:$JJ$1006,2,0)</f>
        <v>90%-100%</v>
      </c>
      <c r="IF38" s="80" t="str">
        <f>VLOOKUP(TRUNC([3]Resultados_reescalado!IF19,3),$JI$6:$JJ$1006,2,0)</f>
        <v>90%-100%</v>
      </c>
      <c r="IG38" s="80" t="str">
        <f>VLOOKUP(TRUNC([3]Resultados_reescalado!IG19,3),$JI$6:$JJ$1006,2,0)</f>
        <v>90%-100%</v>
      </c>
      <c r="IH38" s="80" t="str">
        <f>VLOOKUP(TRUNC([3]Resultados_reescalado!IH19,3),$JI$6:$JJ$1006,2,0)</f>
        <v>90%-100%</v>
      </c>
      <c r="II38" s="80" t="str">
        <f>VLOOKUP(TRUNC([3]Resultados_reescalado!II19,3),$JI$6:$JJ$1006,2,0)</f>
        <v>90%-100%</v>
      </c>
      <c r="IJ38" s="80" t="str">
        <f>VLOOKUP(TRUNC([3]Resultados_reescalado!IJ19,3),$JI$6:$JJ$1006,2,0)</f>
        <v>90%-100%</v>
      </c>
      <c r="IK38" s="80" t="str">
        <f>VLOOKUP(TRUNC([3]Resultados_reescalado!IK19,3),$JI$6:$JJ$1006,2,0)</f>
        <v>90%-100%</v>
      </c>
      <c r="IL38" s="80" t="str">
        <f>VLOOKUP(TRUNC([3]Resultados_reescalado!IL19,3),$JI$6:$JJ$1006,2,0)</f>
        <v>90%-100%</v>
      </c>
      <c r="IM38" s="80" t="str">
        <f>VLOOKUP(TRUNC([3]Resultados_reescalado!IM19,3),$JI$6:$JJ$1006,2,0)</f>
        <v>90%-100%</v>
      </c>
      <c r="IN38" s="80" t="str">
        <f>VLOOKUP(TRUNC([3]Resultados_reescalado!IN19,3),$JI$6:$JJ$1006,2,0)</f>
        <v>90%-100%</v>
      </c>
      <c r="IO38" s="80" t="str">
        <f>VLOOKUP(TRUNC([3]Resultados_reescalado!IO19,3),$JI$6:$JJ$1006,2,0)</f>
        <v>90%-100%</v>
      </c>
      <c r="IP38" s="80" t="str">
        <f>VLOOKUP(TRUNC([3]Resultados_reescalado!IP19,3),$JI$6:$JJ$1006,2,0)</f>
        <v>90%-100%</v>
      </c>
      <c r="IQ38" s="80" t="str">
        <f>VLOOKUP(TRUNC([3]Resultados_reescalado!IQ19,3),$JI$6:$JJ$1006,2,0)</f>
        <v>90%-100%</v>
      </c>
      <c r="IR38" s="80" t="str">
        <f>VLOOKUP(TRUNC([3]Resultados_reescalado!IR19,3),$JI$6:$JJ$1006,2,0)</f>
        <v>90%-100%</v>
      </c>
      <c r="IS38" s="80" t="str">
        <f>VLOOKUP(TRUNC([3]Resultados_reescalado!IS19,3),$JI$6:$JJ$1006,2,0)</f>
        <v>90%-100%</v>
      </c>
      <c r="IT38" s="80" t="str">
        <f>VLOOKUP(TRUNC([3]Resultados_reescalado!IT19,3),$JI$6:$JJ$1006,2,0)</f>
        <v>90%-100%</v>
      </c>
      <c r="IU38" s="80" t="str">
        <f>VLOOKUP(TRUNC([3]Resultados_reescalado!IU19,3),$JI$6:$JJ$1006,2,0)</f>
        <v>90%-100%</v>
      </c>
      <c r="IV38" s="80" t="str">
        <f>VLOOKUP(TRUNC([3]Resultados_reescalado!IV19,3),$JI$6:$JJ$1006,2,0)</f>
        <v>90%-100%</v>
      </c>
      <c r="IW38" s="80" t="str">
        <f>VLOOKUP(TRUNC([3]Resultados_reescalado!IW19,3),$JI$6:$JJ$1006,2,0)</f>
        <v>90%-100%</v>
      </c>
      <c r="IX38" s="80" t="str">
        <f>VLOOKUP(TRUNC([3]Resultados_reescalado!IX19,3),$JI$6:$JJ$1006,2,0)</f>
        <v>90%-100%</v>
      </c>
      <c r="IY38" s="80" t="str">
        <f>VLOOKUP(TRUNC([3]Resultados_reescalado!IY19,3),$JI$6:$JJ$1006,2,0)</f>
        <v>90%-100%</v>
      </c>
      <c r="IZ38" s="80" t="str">
        <f>VLOOKUP(TRUNC([3]Resultados_reescalado!IZ19,3),$JI$6:$JJ$1006,2,0)</f>
        <v>90%-100%</v>
      </c>
      <c r="JA38" s="80" t="str">
        <f>VLOOKUP(TRUNC([3]Resultados_reescalado!JA19,3),$JI$6:$JJ$1006,2,0)</f>
        <v>90%-100%</v>
      </c>
      <c r="JB38" s="80" t="str">
        <f>VLOOKUP(TRUNC([3]Resultados_reescalado!JB19,3),$JI$6:$JJ$1006,2,0)</f>
        <v>90%-100%</v>
      </c>
      <c r="JC38" s="80" t="str">
        <f>VLOOKUP(TRUNC([3]Resultados_reescalado!JC19,3),$JI$6:$JJ$1006,2,0)</f>
        <v>90%-100%</v>
      </c>
      <c r="JD38" s="80" t="str">
        <f>VLOOKUP(TRUNC([3]Resultados_reescalado!JD19,3),$JI$6:$JJ$1006,2,0)</f>
        <v>90%-100%</v>
      </c>
      <c r="JE38" s="80" t="str">
        <f>VLOOKUP(TRUNC([3]Resultados_reescalado!JE19,3),$JI$6:$JJ$1006,2,0)</f>
        <v>90%-100%</v>
      </c>
      <c r="JF38" s="80" t="str">
        <f>VLOOKUP(TRUNC([3]Resultados_reescalado!JF19,3),$JI$6:$JJ$1006,2,0)</f>
        <v>90%-100%</v>
      </c>
      <c r="JG38" s="80"/>
      <c r="JI38">
        <v>3.2000000000000001E-2</v>
      </c>
      <c r="JJ38" t="s">
        <v>141</v>
      </c>
    </row>
    <row r="39" spans="1:270">
      <c r="A39">
        <f>([3]Resultados_reescalado!A20)*100</f>
        <v>18</v>
      </c>
      <c r="B39" s="80" t="str">
        <f>VLOOKUP(TRUNC([3]Resultados_reescalado!B20,3),$JI$6:$JJ$1006,2,0)</f>
        <v>90%-100%</v>
      </c>
      <c r="C39" s="80" t="str">
        <f>VLOOKUP(TRUNC([3]Resultados_reescalado!C20,3),$JI$6:$JJ$1006,2,0)</f>
        <v>90%-100%</v>
      </c>
      <c r="D39" s="80" t="str">
        <f>VLOOKUP(TRUNC([3]Resultados_reescalado!D20,3),$JI$6:$JJ$1006,2,0)</f>
        <v>90%-100%</v>
      </c>
      <c r="E39" s="80" t="str">
        <f>VLOOKUP(TRUNC([3]Resultados_reescalado!E20,3),$JI$6:$JJ$1006,2,0)</f>
        <v>90%-100%</v>
      </c>
      <c r="F39" s="80" t="str">
        <f>VLOOKUP(TRUNC([3]Resultados_reescalado!F20,3),$JI$6:$JJ$1006,2,0)</f>
        <v>90%-100%</v>
      </c>
      <c r="G39" s="80" t="str">
        <f>VLOOKUP(TRUNC([3]Resultados_reescalado!G20,3),$JI$6:$JJ$1006,2,0)</f>
        <v>90%-100%</v>
      </c>
      <c r="H39" s="80" t="str">
        <f>VLOOKUP(TRUNC([3]Resultados_reescalado!H20,3),$JI$6:$JJ$1006,2,0)</f>
        <v>90%-100%</v>
      </c>
      <c r="I39" s="80" t="str">
        <f>VLOOKUP(TRUNC([3]Resultados_reescalado!I20,3),$JI$6:$JJ$1006,2,0)</f>
        <v>90%-100%</v>
      </c>
      <c r="J39" s="80" t="str">
        <f>VLOOKUP(TRUNC([3]Resultados_reescalado!J20,3),$JI$6:$JJ$1006,2,0)</f>
        <v>90%-100%</v>
      </c>
      <c r="K39" s="80" t="str">
        <f>VLOOKUP(TRUNC([3]Resultados_reescalado!K20,3),$JI$6:$JJ$1006,2,0)</f>
        <v>90%-100%</v>
      </c>
      <c r="L39" s="80" t="str">
        <f>VLOOKUP(TRUNC([3]Resultados_reescalado!L20,3),$JI$6:$JJ$1006,2,0)</f>
        <v>90%-100%</v>
      </c>
      <c r="M39" s="80" t="str">
        <f>VLOOKUP(TRUNC([3]Resultados_reescalado!M20,3),$JI$6:$JJ$1006,2,0)</f>
        <v>80%-90%</v>
      </c>
      <c r="N39" s="80" t="str">
        <f>VLOOKUP(TRUNC([3]Resultados_reescalado!N20,3),$JI$6:$JJ$1006,2,0)</f>
        <v>80%-90%</v>
      </c>
      <c r="O39" s="80" t="str">
        <f>VLOOKUP(TRUNC([3]Resultados_reescalado!O20,3),$JI$6:$JJ$1006,2,0)</f>
        <v>80%-90%</v>
      </c>
      <c r="P39" s="80" t="str">
        <f>VLOOKUP(TRUNC([3]Resultados_reescalado!P20,3),$JI$6:$JJ$1006,2,0)</f>
        <v>80%-90%</v>
      </c>
      <c r="Q39" s="80" t="str">
        <f>VLOOKUP(TRUNC([3]Resultados_reescalado!Q20,3),$JI$6:$JJ$1006,2,0)</f>
        <v>80%-90%</v>
      </c>
      <c r="R39" s="80" t="str">
        <f>VLOOKUP(TRUNC([3]Resultados_reescalado!R20,3),$JI$6:$JJ$1006,2,0)</f>
        <v>80%-90%</v>
      </c>
      <c r="S39" s="80" t="str">
        <f>VLOOKUP(TRUNC([3]Resultados_reescalado!S20,3),$JI$6:$JJ$1006,2,0)</f>
        <v>80%-90%</v>
      </c>
      <c r="T39" s="80" t="str">
        <f>VLOOKUP(TRUNC([3]Resultados_reescalado!T20,3),$JI$6:$JJ$1006,2,0)</f>
        <v>80%-90%</v>
      </c>
      <c r="U39" s="80" t="str">
        <f>VLOOKUP(TRUNC([3]Resultados_reescalado!U20,3),$JI$6:$JJ$1006,2,0)</f>
        <v>80%-90%</v>
      </c>
      <c r="V39" s="80" t="str">
        <f>VLOOKUP(TRUNC([3]Resultados_reescalado!V20,3),$JI$6:$JJ$1006,2,0)</f>
        <v>70%-80%</v>
      </c>
      <c r="W39" s="80" t="str">
        <f>VLOOKUP(TRUNC([3]Resultados_reescalado!W20,3),$JI$6:$JJ$1006,2,0)</f>
        <v>80%-90%</v>
      </c>
      <c r="X39" s="80" t="str">
        <f>VLOOKUP(TRUNC([3]Resultados_reescalado!X20,3),$JI$6:$JJ$1006,2,0)</f>
        <v>80%-90%</v>
      </c>
      <c r="Y39" s="80" t="str">
        <f>VLOOKUP(TRUNC([3]Resultados_reescalado!Y20,3),$JI$6:$JJ$1006,2,0)</f>
        <v>80%-90%</v>
      </c>
      <c r="Z39" s="80" t="str">
        <f>VLOOKUP(TRUNC([3]Resultados_reescalado!Z20,3),$JI$6:$JJ$1006,2,0)</f>
        <v>80%-90%</v>
      </c>
      <c r="AA39" s="80" t="str">
        <f>VLOOKUP(TRUNC([3]Resultados_reescalado!AA20,3),$JI$6:$JJ$1006,2,0)</f>
        <v>80%-90%</v>
      </c>
      <c r="AB39" s="80" t="str">
        <f>VLOOKUP(TRUNC([3]Resultados_reescalado!AB20,3),$JI$6:$JJ$1006,2,0)</f>
        <v>80%-90%</v>
      </c>
      <c r="AC39" s="80" t="str">
        <f>VLOOKUP(TRUNC([3]Resultados_reescalado!AC20,3),$JI$6:$JJ$1006,2,0)</f>
        <v>80%-90%</v>
      </c>
      <c r="AD39" s="80" t="str">
        <f>VLOOKUP(TRUNC([3]Resultados_reescalado!AD20,3),$JI$6:$JJ$1006,2,0)</f>
        <v>80%-90%</v>
      </c>
      <c r="AE39" s="80" t="str">
        <f>VLOOKUP(TRUNC([3]Resultados_reescalado!AE20,3),$JI$6:$JJ$1006,2,0)</f>
        <v>80%-90%</v>
      </c>
      <c r="AF39" s="80" t="str">
        <f>VLOOKUP(TRUNC([3]Resultados_reescalado!AF20,3),$JI$6:$JJ$1006,2,0)</f>
        <v>90%-100%</v>
      </c>
      <c r="AG39" s="80" t="str">
        <f>VLOOKUP(TRUNC([3]Resultados_reescalado!AG20,3),$JI$6:$JJ$1006,2,0)</f>
        <v>90%-100%</v>
      </c>
      <c r="AH39" s="80" t="str">
        <f>VLOOKUP(TRUNC([3]Resultados_reescalado!AH20,3),$JI$6:$JJ$1006,2,0)</f>
        <v>90%-100%</v>
      </c>
      <c r="AI39" s="80" t="str">
        <f>VLOOKUP(TRUNC([3]Resultados_reescalado!AI20,3),$JI$6:$JJ$1006,2,0)</f>
        <v>90%-100%</v>
      </c>
      <c r="AJ39" s="80" t="str">
        <f>VLOOKUP(TRUNC([3]Resultados_reescalado!AJ20,3),$JI$6:$JJ$1006,2,0)</f>
        <v>90%-100%</v>
      </c>
      <c r="AK39" s="80" t="str">
        <f>VLOOKUP(TRUNC([3]Resultados_reescalado!AK20,3),$JI$6:$JJ$1006,2,0)</f>
        <v>90%-100%</v>
      </c>
      <c r="AL39" s="80" t="str">
        <f>VLOOKUP(TRUNC([3]Resultados_reescalado!AL20,3),$JI$6:$JJ$1006,2,0)</f>
        <v>90%-100%</v>
      </c>
      <c r="AM39" s="80" t="str">
        <f>VLOOKUP(TRUNC([3]Resultados_reescalado!AM20,3),$JI$6:$JJ$1006,2,0)</f>
        <v>90%-100%</v>
      </c>
      <c r="AN39" s="80" t="str">
        <f>VLOOKUP(TRUNC([3]Resultados_reescalado!AN20,3),$JI$6:$JJ$1006,2,0)</f>
        <v>90%-100%</v>
      </c>
      <c r="AO39" s="80" t="str">
        <f>VLOOKUP(TRUNC([3]Resultados_reescalado!AO20,3),$JI$6:$JJ$1006,2,0)</f>
        <v>90%-100%</v>
      </c>
      <c r="AP39" s="80" t="str">
        <f>VLOOKUP(TRUNC([3]Resultados_reescalado!AP20,3),$JI$6:$JJ$1006,2,0)</f>
        <v>90%-100%</v>
      </c>
      <c r="AQ39" s="80" t="str">
        <f>VLOOKUP(TRUNC([3]Resultados_reescalado!AQ20,3),$JI$6:$JJ$1006,2,0)</f>
        <v>90%-100%</v>
      </c>
      <c r="AR39" s="80" t="str">
        <f>VLOOKUP(TRUNC([3]Resultados_reescalado!AR20,3),$JI$6:$JJ$1006,2,0)</f>
        <v>90%-100%</v>
      </c>
      <c r="AS39" s="80" t="str">
        <f>VLOOKUP(TRUNC([3]Resultados_reescalado!AS20,3),$JI$6:$JJ$1006,2,0)</f>
        <v>90%-100%</v>
      </c>
      <c r="AT39" s="80" t="str">
        <f>VLOOKUP(TRUNC([3]Resultados_reescalado!AT20,3),$JI$6:$JJ$1006,2,0)</f>
        <v>90%-100%</v>
      </c>
      <c r="AU39" s="80" t="str">
        <f>VLOOKUP(TRUNC([3]Resultados_reescalado!AU20,3),$JI$6:$JJ$1006,2,0)</f>
        <v>90%-100%</v>
      </c>
      <c r="AV39" s="80" t="str">
        <f>VLOOKUP(TRUNC([3]Resultados_reescalado!AV20,3),$JI$6:$JJ$1006,2,0)</f>
        <v>90%-100%</v>
      </c>
      <c r="AW39" s="80" t="str">
        <f>VLOOKUP(TRUNC([3]Resultados_reescalado!AW20,3),$JI$6:$JJ$1006,2,0)</f>
        <v>90%-100%</v>
      </c>
      <c r="AX39" s="80" t="str">
        <f>VLOOKUP(TRUNC([3]Resultados_reescalado!AX20,3),$JI$6:$JJ$1006,2,0)</f>
        <v>90%-100%</v>
      </c>
      <c r="AY39" s="80" t="str">
        <f>VLOOKUP(TRUNC([3]Resultados_reescalado!AY20,3),$JI$6:$JJ$1006,2,0)</f>
        <v>90%-100%</v>
      </c>
      <c r="AZ39" s="80" t="str">
        <f>VLOOKUP(TRUNC([3]Resultados_reescalado!AZ20,3),$JI$6:$JJ$1006,2,0)</f>
        <v>90%-100%</v>
      </c>
      <c r="BA39" s="80" t="str">
        <f>VLOOKUP(TRUNC([3]Resultados_reescalado!BA20,3),$JI$6:$JJ$1006,2,0)</f>
        <v>90%-100%</v>
      </c>
      <c r="BB39" s="80" t="str">
        <f>VLOOKUP(TRUNC([3]Resultados_reescalado!BB20,3),$JI$6:$JJ$1006,2,0)</f>
        <v>90%-100%</v>
      </c>
      <c r="BC39" s="80" t="str">
        <f>VLOOKUP(TRUNC([3]Resultados_reescalado!BC20,3),$JI$6:$JJ$1006,2,0)</f>
        <v>90%-100%</v>
      </c>
      <c r="BD39" s="80" t="str">
        <f>VLOOKUP(TRUNC([3]Resultados_reescalado!BD20,3),$JI$6:$JJ$1006,2,0)</f>
        <v>90%-100%</v>
      </c>
      <c r="BE39" s="80" t="str">
        <f>VLOOKUP(TRUNC([3]Resultados_reescalado!BE20,3),$JI$6:$JJ$1006,2,0)</f>
        <v>90%-100%</v>
      </c>
      <c r="BF39" s="80" t="str">
        <f>VLOOKUP(TRUNC([3]Resultados_reescalado!BF20,3),$JI$6:$JJ$1006,2,0)</f>
        <v>90%-100%</v>
      </c>
      <c r="BG39" s="80" t="str">
        <f>VLOOKUP(TRUNC([3]Resultados_reescalado!BG20,3),$JI$6:$JJ$1006,2,0)</f>
        <v>90%-100%</v>
      </c>
      <c r="BH39" s="80" t="str">
        <f>VLOOKUP(TRUNC([3]Resultados_reescalado!BH20,3),$JI$6:$JJ$1006,2,0)</f>
        <v>90%-100%</v>
      </c>
      <c r="BI39" s="80" t="str">
        <f>VLOOKUP(TRUNC([3]Resultados_reescalado!BI20,3),$JI$6:$JJ$1006,2,0)</f>
        <v>90%-100%</v>
      </c>
      <c r="BJ39" s="80" t="str">
        <f>VLOOKUP(TRUNC([3]Resultados_reescalado!BJ20,3),$JI$6:$JJ$1006,2,0)</f>
        <v>90%-100%</v>
      </c>
      <c r="BK39" s="80" t="str">
        <f>VLOOKUP(TRUNC([3]Resultados_reescalado!BK20,3),$JI$6:$JJ$1006,2,0)</f>
        <v>90%-100%</v>
      </c>
      <c r="BL39" s="80" t="str">
        <f>VLOOKUP(TRUNC([3]Resultados_reescalado!BL20,3),$JI$6:$JJ$1006,2,0)</f>
        <v>90%-100%</v>
      </c>
      <c r="BM39" s="80" t="str">
        <f>VLOOKUP(TRUNC([3]Resultados_reescalado!BM20,3),$JI$6:$JJ$1006,2,0)</f>
        <v>90%-100%</v>
      </c>
      <c r="BN39" s="80" t="str">
        <f>VLOOKUP(TRUNC([3]Resultados_reescalado!BN20,3),$JI$6:$JJ$1006,2,0)</f>
        <v>90%-100%</v>
      </c>
      <c r="BO39" s="80" t="str">
        <f>VLOOKUP(TRUNC([3]Resultados_reescalado!BO20,3),$JI$6:$JJ$1006,2,0)</f>
        <v>90%-100%</v>
      </c>
      <c r="BP39" s="80" t="str">
        <f>VLOOKUP(TRUNC([3]Resultados_reescalado!BP20,3),$JI$6:$JJ$1006,2,0)</f>
        <v>90%-100%</v>
      </c>
      <c r="BQ39" s="80" t="str">
        <f>VLOOKUP(TRUNC([3]Resultados_reescalado!BQ20,3),$JI$6:$JJ$1006,2,0)</f>
        <v>90%-100%</v>
      </c>
      <c r="BR39" s="80" t="str">
        <f>VLOOKUP(TRUNC([3]Resultados_reescalado!BR20,3),$JI$6:$JJ$1006,2,0)</f>
        <v>90%-100%</v>
      </c>
      <c r="BS39" s="80" t="str">
        <f>VLOOKUP(TRUNC([3]Resultados_reescalado!BS20,3),$JI$6:$JJ$1006,2,0)</f>
        <v>90%-100%</v>
      </c>
      <c r="BT39" s="80" t="str">
        <f>VLOOKUP(TRUNC([3]Resultados_reescalado!BT20,3),$JI$6:$JJ$1006,2,0)</f>
        <v>90%-100%</v>
      </c>
      <c r="BU39" s="80" t="str">
        <f>VLOOKUP(TRUNC([3]Resultados_reescalado!BU20,3),$JI$6:$JJ$1006,2,0)</f>
        <v>90%-100%</v>
      </c>
      <c r="BV39" s="80" t="str">
        <f>VLOOKUP(TRUNC([3]Resultados_reescalado!BV20,3),$JI$6:$JJ$1006,2,0)</f>
        <v>90%-100%</v>
      </c>
      <c r="BW39" s="80" t="str">
        <f>VLOOKUP(TRUNC([3]Resultados_reescalado!BW20,3),$JI$6:$JJ$1006,2,0)</f>
        <v>90%-100%</v>
      </c>
      <c r="BX39" s="80" t="str">
        <f>VLOOKUP(TRUNC([3]Resultados_reescalado!BX20,3),$JI$6:$JJ$1006,2,0)</f>
        <v>90%-100%</v>
      </c>
      <c r="BY39" s="80" t="str">
        <f>VLOOKUP(TRUNC([3]Resultados_reescalado!BY20,3),$JI$6:$JJ$1006,2,0)</f>
        <v>90%-100%</v>
      </c>
      <c r="BZ39" s="80" t="str">
        <f>VLOOKUP(TRUNC([3]Resultados_reescalado!BZ20,3),$JI$6:$JJ$1006,2,0)</f>
        <v>90%-100%</v>
      </c>
      <c r="CA39" s="80" t="str">
        <f>VLOOKUP(TRUNC([3]Resultados_reescalado!CA20,3),$JI$6:$JJ$1006,2,0)</f>
        <v>90%-100%</v>
      </c>
      <c r="CB39" s="80" t="str">
        <f>VLOOKUP(TRUNC([3]Resultados_reescalado!CB20,3),$JI$6:$JJ$1006,2,0)</f>
        <v>90%-100%</v>
      </c>
      <c r="CC39" s="80" t="str">
        <f>VLOOKUP(TRUNC([3]Resultados_reescalado!CC20,3),$JI$6:$JJ$1006,2,0)</f>
        <v>90%-100%</v>
      </c>
      <c r="CD39" s="80" t="str">
        <f>VLOOKUP(TRUNC([3]Resultados_reescalado!CD20,3),$JI$6:$JJ$1006,2,0)</f>
        <v>90%-100%</v>
      </c>
      <c r="CE39" s="80" t="str">
        <f>VLOOKUP(TRUNC([3]Resultados_reescalado!CE20,3),$JI$6:$JJ$1006,2,0)</f>
        <v>90%-100%</v>
      </c>
      <c r="CF39" s="80" t="str">
        <f>VLOOKUP(TRUNC([3]Resultados_reescalado!CF20,3),$JI$6:$JJ$1006,2,0)</f>
        <v>90%-100%</v>
      </c>
      <c r="CG39" s="80" t="str">
        <f>VLOOKUP(TRUNC([3]Resultados_reescalado!CG20,3),$JI$6:$JJ$1006,2,0)</f>
        <v>90%-100%</v>
      </c>
      <c r="CH39" s="80" t="str">
        <f>VLOOKUP(TRUNC([3]Resultados_reescalado!CH20,3),$JI$6:$JJ$1006,2,0)</f>
        <v>90%-100%</v>
      </c>
      <c r="CI39" s="80" t="str">
        <f>VLOOKUP(TRUNC([3]Resultados_reescalado!CI20,3),$JI$6:$JJ$1006,2,0)</f>
        <v>90%-100%</v>
      </c>
      <c r="CJ39" s="80" t="str">
        <f>VLOOKUP(TRUNC([3]Resultados_reescalado!CJ20,3),$JI$6:$JJ$1006,2,0)</f>
        <v>90%-100%</v>
      </c>
      <c r="CK39" s="80" t="str">
        <f>VLOOKUP(TRUNC([3]Resultados_reescalado!CK20,3),$JI$6:$JJ$1006,2,0)</f>
        <v>90%-100%</v>
      </c>
      <c r="CL39" s="80" t="str">
        <f>VLOOKUP(TRUNC([3]Resultados_reescalado!CL20,3),$JI$6:$JJ$1006,2,0)</f>
        <v>90%-100%</v>
      </c>
      <c r="CM39" s="80" t="str">
        <f>VLOOKUP(TRUNC([3]Resultados_reescalado!CM20,3),$JI$6:$JJ$1006,2,0)</f>
        <v>90%-100%</v>
      </c>
      <c r="CN39" s="80" t="str">
        <f>VLOOKUP(TRUNC([3]Resultados_reescalado!CN20,3),$JI$6:$JJ$1006,2,0)</f>
        <v>90%-100%</v>
      </c>
      <c r="CO39" s="80" t="str">
        <f>VLOOKUP(TRUNC([3]Resultados_reescalado!CO20,3),$JI$6:$JJ$1006,2,0)</f>
        <v>90%-100%</v>
      </c>
      <c r="CP39" s="80" t="str">
        <f>VLOOKUP(TRUNC([3]Resultados_reescalado!CP20,3),$JI$6:$JJ$1006,2,0)</f>
        <v>90%-100%</v>
      </c>
      <c r="CQ39" s="80" t="str">
        <f>VLOOKUP(TRUNC([3]Resultados_reescalado!CQ20,3),$JI$6:$JJ$1006,2,0)</f>
        <v>90%-100%</v>
      </c>
      <c r="CR39" s="80" t="str">
        <f>VLOOKUP(TRUNC([3]Resultados_reescalado!CR20,3),$JI$6:$JJ$1006,2,0)</f>
        <v>90%-100%</v>
      </c>
      <c r="CS39" s="80" t="str">
        <f>VLOOKUP(TRUNC([3]Resultados_reescalado!CS20,3),$JI$6:$JJ$1006,2,0)</f>
        <v>90%-100%</v>
      </c>
      <c r="CT39" s="80" t="str">
        <f>VLOOKUP(TRUNC([3]Resultados_reescalado!CT20,3),$JI$6:$JJ$1006,2,0)</f>
        <v>90%-100%</v>
      </c>
      <c r="CU39" s="80" t="str">
        <f>VLOOKUP(TRUNC([3]Resultados_reescalado!CU20,3),$JI$6:$JJ$1006,2,0)</f>
        <v>90%-100%</v>
      </c>
      <c r="CV39" s="80" t="str">
        <f>VLOOKUP(TRUNC([3]Resultados_reescalado!CV20,3),$JI$6:$JJ$1006,2,0)</f>
        <v>90%-100%</v>
      </c>
      <c r="CW39" s="80" t="str">
        <f>VLOOKUP(TRUNC([3]Resultados_reescalado!CW20,3),$JI$6:$JJ$1006,2,0)</f>
        <v>80%-90%</v>
      </c>
      <c r="CX39" s="80" t="str">
        <f>VLOOKUP(TRUNC([3]Resultados_reescalado!CX20,3),$JI$6:$JJ$1006,2,0)</f>
        <v>90%-100%</v>
      </c>
      <c r="CY39" s="80" t="str">
        <f>VLOOKUP(TRUNC([3]Resultados_reescalado!CY20,3),$JI$6:$JJ$1006,2,0)</f>
        <v>80%-90%</v>
      </c>
      <c r="CZ39" s="80" t="str">
        <f>VLOOKUP(TRUNC([3]Resultados_reescalado!CZ20,3),$JI$6:$JJ$1006,2,0)</f>
        <v>90%-100%</v>
      </c>
      <c r="DA39" s="80" t="str">
        <f>VLOOKUP(TRUNC([3]Resultados_reescalado!DA20,3),$JI$6:$JJ$1006,2,0)</f>
        <v>80%-90%</v>
      </c>
      <c r="DB39" s="80" t="str">
        <f>VLOOKUP(TRUNC([3]Resultados_reescalado!DB20,3),$JI$6:$JJ$1006,2,0)</f>
        <v>80%-90%</v>
      </c>
      <c r="DC39" s="80" t="str">
        <f>VLOOKUP(TRUNC([3]Resultados_reescalado!DC20,3),$JI$6:$JJ$1006,2,0)</f>
        <v>90%-100%</v>
      </c>
      <c r="DD39" s="80" t="str">
        <f>VLOOKUP(TRUNC([3]Resultados_reescalado!DD20,3),$JI$6:$JJ$1006,2,0)</f>
        <v>90%-100%</v>
      </c>
      <c r="DE39" s="80" t="str">
        <f>VLOOKUP(TRUNC([3]Resultados_reescalado!DE20,3),$JI$6:$JJ$1006,2,0)</f>
        <v>90%-100%</v>
      </c>
      <c r="DF39" s="80" t="str">
        <f>VLOOKUP(TRUNC([3]Resultados_reescalado!DF20,3),$JI$6:$JJ$1006,2,0)</f>
        <v>90%-100%</v>
      </c>
      <c r="DG39" s="80" t="str">
        <f>VLOOKUP(TRUNC([3]Resultados_reescalado!DG20,3),$JI$6:$JJ$1006,2,0)</f>
        <v>90%-100%</v>
      </c>
      <c r="DH39" s="80" t="str">
        <f>VLOOKUP(TRUNC([3]Resultados_reescalado!DH20,3),$JI$6:$JJ$1006,2,0)</f>
        <v>90%-100%</v>
      </c>
      <c r="DI39" s="80" t="str">
        <f>VLOOKUP(TRUNC([3]Resultados_reescalado!DI20,3),$JI$6:$JJ$1006,2,0)</f>
        <v>90%-100%</v>
      </c>
      <c r="DJ39" s="80" t="str">
        <f>VLOOKUP(TRUNC([3]Resultados_reescalado!DJ20,3),$JI$6:$JJ$1006,2,0)</f>
        <v>90%-100%</v>
      </c>
      <c r="DK39" s="80" t="str">
        <f>VLOOKUP(TRUNC([3]Resultados_reescalado!DK20,3),$JI$6:$JJ$1006,2,0)</f>
        <v>90%-100%</v>
      </c>
      <c r="DL39" s="80" t="str">
        <f>VLOOKUP(TRUNC([3]Resultados_reescalado!DL20,3),$JI$6:$JJ$1006,2,0)</f>
        <v>90%-100%</v>
      </c>
      <c r="DM39" s="80" t="str">
        <f>VLOOKUP(TRUNC([3]Resultados_reescalado!DM20,3),$JI$6:$JJ$1006,2,0)</f>
        <v>90%-100%</v>
      </c>
      <c r="DN39" s="80" t="str">
        <f>VLOOKUP(TRUNC([3]Resultados_reescalado!DN20,3),$JI$6:$JJ$1006,2,0)</f>
        <v>90%-100%</v>
      </c>
      <c r="DO39" s="80" t="str">
        <f>VLOOKUP(TRUNC([3]Resultados_reescalado!DO20,3),$JI$6:$JJ$1006,2,0)</f>
        <v>90%-100%</v>
      </c>
      <c r="DP39" s="80" t="str">
        <f>VLOOKUP(TRUNC([3]Resultados_reescalado!DP20,3),$JI$6:$JJ$1006,2,0)</f>
        <v>90%-100%</v>
      </c>
      <c r="DQ39" s="80" t="str">
        <f>VLOOKUP(TRUNC([3]Resultados_reescalado!DQ20,3),$JI$6:$JJ$1006,2,0)</f>
        <v>90%-100%</v>
      </c>
      <c r="DR39" s="80" t="str">
        <f>VLOOKUP(TRUNC([3]Resultados_reescalado!DR20,3),$JI$6:$JJ$1006,2,0)</f>
        <v>90%-100%</v>
      </c>
      <c r="DS39" s="80" t="str">
        <f>VLOOKUP(TRUNC([3]Resultados_reescalado!DS20,3),$JI$6:$JJ$1006,2,0)</f>
        <v>90%-100%</v>
      </c>
      <c r="DT39" s="80" t="str">
        <f>VLOOKUP(TRUNC([3]Resultados_reescalado!DT20,3),$JI$6:$JJ$1006,2,0)</f>
        <v>90%-100%</v>
      </c>
      <c r="DU39" s="80" t="str">
        <f>VLOOKUP(TRUNC([3]Resultados_reescalado!DU20,3),$JI$6:$JJ$1006,2,0)</f>
        <v>90%-100%</v>
      </c>
      <c r="DV39" s="80" t="str">
        <f>VLOOKUP(TRUNC([3]Resultados_reescalado!DV20,3),$JI$6:$JJ$1006,2,0)</f>
        <v>90%-100%</v>
      </c>
      <c r="DW39" s="80" t="str">
        <f>VLOOKUP(TRUNC([3]Resultados_reescalado!DW20,3),$JI$6:$JJ$1006,2,0)</f>
        <v>90%-100%</v>
      </c>
      <c r="DX39" s="80" t="str">
        <f>VLOOKUP(TRUNC([3]Resultados_reescalado!DX20,3),$JI$6:$JJ$1006,2,0)</f>
        <v>90%-100%</v>
      </c>
      <c r="DY39" s="80" t="str">
        <f>VLOOKUP(TRUNC([3]Resultados_reescalado!DY20,3),$JI$6:$JJ$1006,2,0)</f>
        <v>90%-100%</v>
      </c>
      <c r="DZ39" s="80" t="str">
        <f>VLOOKUP(TRUNC([3]Resultados_reescalado!DZ20,3),$JI$6:$JJ$1006,2,0)</f>
        <v>90%-100%</v>
      </c>
      <c r="EA39" s="80" t="str">
        <f>VLOOKUP(TRUNC([3]Resultados_reescalado!EA20,3),$JI$6:$JJ$1006,2,0)</f>
        <v>90%-100%</v>
      </c>
      <c r="EB39" s="80" t="str">
        <f>VLOOKUP(TRUNC([3]Resultados_reescalado!EB20,3),$JI$6:$JJ$1006,2,0)</f>
        <v>90%-100%</v>
      </c>
      <c r="EC39" s="80" t="str">
        <f>VLOOKUP(TRUNC([3]Resultados_reescalado!EC20,3),$JI$6:$JJ$1006,2,0)</f>
        <v>90%-100%</v>
      </c>
      <c r="ED39" s="80" t="str">
        <f>VLOOKUP(TRUNC([3]Resultados_reescalado!ED20,3),$JI$6:$JJ$1006,2,0)</f>
        <v>90%-100%</v>
      </c>
      <c r="EE39" s="80" t="str">
        <f>VLOOKUP(TRUNC([3]Resultados_reescalado!EE20,3),$JI$6:$JJ$1006,2,0)</f>
        <v>90%-100%</v>
      </c>
      <c r="EF39" s="80" t="str">
        <f>VLOOKUP(TRUNC([3]Resultados_reescalado!EF20,3),$JI$6:$JJ$1006,2,0)</f>
        <v>90%-100%</v>
      </c>
      <c r="EG39" s="80" t="str">
        <f>VLOOKUP(TRUNC([3]Resultados_reescalado!EG20,3),$JI$6:$JJ$1006,2,0)</f>
        <v>90%-100%</v>
      </c>
      <c r="EH39" s="80" t="str">
        <f>VLOOKUP(TRUNC([3]Resultados_reescalado!EH20,3),$JI$6:$JJ$1006,2,0)</f>
        <v>90%-100%</v>
      </c>
      <c r="EI39" s="80" t="str">
        <f>VLOOKUP(TRUNC([3]Resultados_reescalado!EI20,3),$JI$6:$JJ$1006,2,0)</f>
        <v>90%-100%</v>
      </c>
      <c r="EJ39" s="80" t="str">
        <f>VLOOKUP(TRUNC([3]Resultados_reescalado!EJ20,3),$JI$6:$JJ$1006,2,0)</f>
        <v>90%-100%</v>
      </c>
      <c r="EK39" s="80" t="str">
        <f>VLOOKUP(TRUNC([3]Resultados_reescalado!EK20,3),$JI$6:$JJ$1006,2,0)</f>
        <v>90%-100%</v>
      </c>
      <c r="EL39" s="80" t="str">
        <f>VLOOKUP(TRUNC([3]Resultados_reescalado!EL20,3),$JI$6:$JJ$1006,2,0)</f>
        <v>90%-100%</v>
      </c>
      <c r="EM39" s="80" t="str">
        <f>VLOOKUP(TRUNC([3]Resultados_reescalado!EM20,3),$JI$6:$JJ$1006,2,0)</f>
        <v>90%-100%</v>
      </c>
      <c r="EN39" s="80" t="str">
        <f>VLOOKUP(TRUNC([3]Resultados_reescalado!EN20,3),$JI$6:$JJ$1006,2,0)</f>
        <v>90%-100%</v>
      </c>
      <c r="EO39" s="80" t="str">
        <f>VLOOKUP(TRUNC([3]Resultados_reescalado!EO20,3),$JI$6:$JJ$1006,2,0)</f>
        <v>90%-100%</v>
      </c>
      <c r="EP39" s="80" t="str">
        <f>VLOOKUP(TRUNC([3]Resultados_reescalado!EP20,3),$JI$6:$JJ$1006,2,0)</f>
        <v>90%-100%</v>
      </c>
      <c r="EQ39" s="80" t="str">
        <f>VLOOKUP(TRUNC([3]Resultados_reescalado!EQ20,3),$JI$6:$JJ$1006,2,0)</f>
        <v>90%-100%</v>
      </c>
      <c r="ER39" s="80" t="str">
        <f>VLOOKUP(TRUNC([3]Resultados_reescalado!ER20,3),$JI$6:$JJ$1006,2,0)</f>
        <v>90%-100%</v>
      </c>
      <c r="ES39" s="80" t="str">
        <f>VLOOKUP(TRUNC([3]Resultados_reescalado!ES20,3),$JI$6:$JJ$1006,2,0)</f>
        <v>80%-90%</v>
      </c>
      <c r="ET39" s="80" t="str">
        <f>VLOOKUP(TRUNC([3]Resultados_reescalado!ET20,3),$JI$6:$JJ$1006,2,0)</f>
        <v>90%-100%</v>
      </c>
      <c r="EU39" s="80" t="str">
        <f>VLOOKUP(TRUNC([3]Resultados_reescalado!EU20,3),$JI$6:$JJ$1006,2,0)</f>
        <v>90%-100%</v>
      </c>
      <c r="EV39" s="80" t="str">
        <f>VLOOKUP(TRUNC([3]Resultados_reescalado!EV20,3),$JI$6:$JJ$1006,2,0)</f>
        <v>90%-100%</v>
      </c>
      <c r="EW39" s="80" t="str">
        <f>VLOOKUP(TRUNC([3]Resultados_reescalado!EW20,3),$JI$6:$JJ$1006,2,0)</f>
        <v>90%-100%</v>
      </c>
      <c r="EX39" s="80" t="str">
        <f>VLOOKUP(TRUNC([3]Resultados_reescalado!EX20,3),$JI$6:$JJ$1006,2,0)</f>
        <v>90%-100%</v>
      </c>
      <c r="EY39" s="80" t="str">
        <f>VLOOKUP(TRUNC([3]Resultados_reescalado!EY20,3),$JI$6:$JJ$1006,2,0)</f>
        <v>90%-100%</v>
      </c>
      <c r="EZ39" s="80" t="str">
        <f>VLOOKUP(TRUNC([3]Resultados_reescalado!EZ20,3),$JI$6:$JJ$1006,2,0)</f>
        <v>90%-100%</v>
      </c>
      <c r="FA39" s="80" t="str">
        <f>VLOOKUP(TRUNC([3]Resultados_reescalado!FA20,3),$JI$6:$JJ$1006,2,0)</f>
        <v>90%-100%</v>
      </c>
      <c r="FB39" s="80" t="str">
        <f>VLOOKUP(TRUNC([3]Resultados_reescalado!FB20,3),$JI$6:$JJ$1006,2,0)</f>
        <v>90%-100%</v>
      </c>
      <c r="FC39" s="80" t="str">
        <f>VLOOKUP(TRUNC([3]Resultados_reescalado!FC20,3),$JI$6:$JJ$1006,2,0)</f>
        <v>90%-100%</v>
      </c>
      <c r="FD39" s="80" t="str">
        <f>VLOOKUP(TRUNC([3]Resultados_reescalado!FD20,3),$JI$6:$JJ$1006,2,0)</f>
        <v>90%-100%</v>
      </c>
      <c r="FE39" s="80" t="str">
        <f>VLOOKUP(TRUNC([3]Resultados_reescalado!FE20,3),$JI$6:$JJ$1006,2,0)</f>
        <v>90%-100%</v>
      </c>
      <c r="FF39" s="80" t="str">
        <f>VLOOKUP(TRUNC([3]Resultados_reescalado!FF20,3),$JI$6:$JJ$1006,2,0)</f>
        <v>90%-100%</v>
      </c>
      <c r="FG39" s="80" t="str">
        <f>VLOOKUP(TRUNC([3]Resultados_reescalado!FG20,3),$JI$6:$JJ$1006,2,0)</f>
        <v>90%-100%</v>
      </c>
      <c r="FH39" s="80" t="str">
        <f>VLOOKUP(TRUNC([3]Resultados_reescalado!FH20,3),$JI$6:$JJ$1006,2,0)</f>
        <v>90%-100%</v>
      </c>
      <c r="FI39" s="80" t="str">
        <f>VLOOKUP(TRUNC([3]Resultados_reescalado!FI20,3),$JI$6:$JJ$1006,2,0)</f>
        <v>90%-100%</v>
      </c>
      <c r="FJ39" s="80" t="str">
        <f>VLOOKUP(TRUNC([3]Resultados_reescalado!FJ20,3),$JI$6:$JJ$1006,2,0)</f>
        <v>90%-100%</v>
      </c>
      <c r="FK39" s="80" t="str">
        <f>VLOOKUP(TRUNC([3]Resultados_reescalado!FK20,3),$JI$6:$JJ$1006,2,0)</f>
        <v>90%-100%</v>
      </c>
      <c r="FL39" s="80" t="str">
        <f>VLOOKUP(TRUNC([3]Resultados_reescalado!FL20,3),$JI$6:$JJ$1006,2,0)</f>
        <v>90%-100%</v>
      </c>
      <c r="FM39" s="80" t="str">
        <f>VLOOKUP(TRUNC([3]Resultados_reescalado!FM20,3),$JI$6:$JJ$1006,2,0)</f>
        <v>90%-100%</v>
      </c>
      <c r="FN39" s="80" t="str">
        <f>VLOOKUP(TRUNC([3]Resultados_reescalado!FN20,3),$JI$6:$JJ$1006,2,0)</f>
        <v>90%-100%</v>
      </c>
      <c r="FO39" s="80" t="str">
        <f>VLOOKUP(TRUNC([3]Resultados_reescalado!FO20,3),$JI$6:$JJ$1006,2,0)</f>
        <v>90%-100%</v>
      </c>
      <c r="FP39" s="80" t="str">
        <f>VLOOKUP(TRUNC([3]Resultados_reescalado!FP20,3),$JI$6:$JJ$1006,2,0)</f>
        <v>90%-100%</v>
      </c>
      <c r="FQ39" s="80" t="str">
        <f>VLOOKUP(TRUNC([3]Resultados_reescalado!FQ20,3),$JI$6:$JJ$1006,2,0)</f>
        <v>90%-100%</v>
      </c>
      <c r="FR39" s="80" t="str">
        <f>VLOOKUP(TRUNC([3]Resultados_reescalado!FR20,3),$JI$6:$JJ$1006,2,0)</f>
        <v>90%-100%</v>
      </c>
      <c r="FS39" s="80" t="str">
        <f>VLOOKUP(TRUNC([3]Resultados_reescalado!FS20,3),$JI$6:$JJ$1006,2,0)</f>
        <v>90%-100%</v>
      </c>
      <c r="FT39" s="80" t="str">
        <f>VLOOKUP(TRUNC([3]Resultados_reescalado!FT20,3),$JI$6:$JJ$1006,2,0)</f>
        <v>90%-100%</v>
      </c>
      <c r="FU39" s="80" t="str">
        <f>VLOOKUP(TRUNC([3]Resultados_reescalado!FU20,3),$JI$6:$JJ$1006,2,0)</f>
        <v>90%-100%</v>
      </c>
      <c r="FV39" s="80" t="str">
        <f>VLOOKUP(TRUNC([3]Resultados_reescalado!FV20,3),$JI$6:$JJ$1006,2,0)</f>
        <v>90%-100%</v>
      </c>
      <c r="FW39" s="80" t="str">
        <f>VLOOKUP(TRUNC([3]Resultados_reescalado!FW20,3),$JI$6:$JJ$1006,2,0)</f>
        <v>90%-100%</v>
      </c>
      <c r="FX39" s="80" t="str">
        <f>VLOOKUP(TRUNC([3]Resultados_reescalado!FX20,3),$JI$6:$JJ$1006,2,0)</f>
        <v>90%-100%</v>
      </c>
      <c r="FY39" s="80" t="str">
        <f>VLOOKUP(TRUNC([3]Resultados_reescalado!FY20,3),$JI$6:$JJ$1006,2,0)</f>
        <v>90%-100%</v>
      </c>
      <c r="FZ39" s="80" t="str">
        <f>VLOOKUP(TRUNC([3]Resultados_reescalado!FZ20,3),$JI$6:$JJ$1006,2,0)</f>
        <v>90%-100%</v>
      </c>
      <c r="GA39" s="80" t="str">
        <f>VLOOKUP(TRUNC([3]Resultados_reescalado!GA20,3),$JI$6:$JJ$1006,2,0)</f>
        <v>90%-100%</v>
      </c>
      <c r="GB39" s="80" t="str">
        <f>VLOOKUP(TRUNC([3]Resultados_reescalado!GB20,3),$JI$6:$JJ$1006,2,0)</f>
        <v>90%-100%</v>
      </c>
      <c r="GC39" s="80" t="str">
        <f>VLOOKUP(TRUNC([3]Resultados_reescalado!GC20,3),$JI$6:$JJ$1006,2,0)</f>
        <v>90%-100%</v>
      </c>
      <c r="GD39" s="80" t="str">
        <f>VLOOKUP(TRUNC([3]Resultados_reescalado!GD20,3),$JI$6:$JJ$1006,2,0)</f>
        <v>90%-100%</v>
      </c>
      <c r="GE39" s="80" t="str">
        <f>VLOOKUP(TRUNC([3]Resultados_reescalado!GE20,3),$JI$6:$JJ$1006,2,0)</f>
        <v>90%-100%</v>
      </c>
      <c r="GF39" s="80" t="str">
        <f>VLOOKUP(TRUNC([3]Resultados_reescalado!GF20,3),$JI$6:$JJ$1006,2,0)</f>
        <v>90%-100%</v>
      </c>
      <c r="GG39" s="80" t="str">
        <f>VLOOKUP(TRUNC([3]Resultados_reescalado!GG20,3),$JI$6:$JJ$1006,2,0)</f>
        <v>90%-100%</v>
      </c>
      <c r="GH39" s="80" t="str">
        <f>VLOOKUP(TRUNC([3]Resultados_reescalado!GH20,3),$JI$6:$JJ$1006,2,0)</f>
        <v>90%-100%</v>
      </c>
      <c r="GI39" s="80" t="str">
        <f>VLOOKUP(TRUNC([3]Resultados_reescalado!GI20,3),$JI$6:$JJ$1006,2,0)</f>
        <v>90%-100%</v>
      </c>
      <c r="GJ39" s="80" t="str">
        <f>VLOOKUP(TRUNC([3]Resultados_reescalado!GJ20,3),$JI$6:$JJ$1006,2,0)</f>
        <v>90%-100%</v>
      </c>
      <c r="GK39" s="80" t="str">
        <f>VLOOKUP(TRUNC([3]Resultados_reescalado!GK20,3),$JI$6:$JJ$1006,2,0)</f>
        <v>90%-100%</v>
      </c>
      <c r="GL39" s="80" t="str">
        <f>VLOOKUP(TRUNC([3]Resultados_reescalado!GL20,3),$JI$6:$JJ$1006,2,0)</f>
        <v>90%-100%</v>
      </c>
      <c r="GM39" s="80" t="str">
        <f>VLOOKUP(TRUNC([3]Resultados_reescalado!GM20,3),$JI$6:$JJ$1006,2,0)</f>
        <v>90%-100%</v>
      </c>
      <c r="GN39" s="80" t="str">
        <f>VLOOKUP(TRUNC([3]Resultados_reescalado!GN20,3),$JI$6:$JJ$1006,2,0)</f>
        <v>90%-100%</v>
      </c>
      <c r="GO39" s="80" t="str">
        <f>VLOOKUP(TRUNC([3]Resultados_reescalado!GO20,3),$JI$6:$JJ$1006,2,0)</f>
        <v>90%-100%</v>
      </c>
      <c r="GP39" s="80" t="str">
        <f>VLOOKUP(TRUNC([3]Resultados_reescalado!GP20,3),$JI$6:$JJ$1006,2,0)</f>
        <v>90%-100%</v>
      </c>
      <c r="GQ39" s="80" t="str">
        <f>VLOOKUP(TRUNC([3]Resultados_reescalado!GQ20,3),$JI$6:$JJ$1006,2,0)</f>
        <v>90%-100%</v>
      </c>
      <c r="GR39" s="80" t="str">
        <f>VLOOKUP(TRUNC([3]Resultados_reescalado!GR20,3),$JI$6:$JJ$1006,2,0)</f>
        <v>90%-100%</v>
      </c>
      <c r="GS39" s="80" t="str">
        <f>VLOOKUP(TRUNC([3]Resultados_reescalado!GS20,3),$JI$6:$JJ$1006,2,0)</f>
        <v>90%-100%</v>
      </c>
      <c r="GT39" s="80" t="str">
        <f>VLOOKUP(TRUNC([3]Resultados_reescalado!GT20,3),$JI$6:$JJ$1006,2,0)</f>
        <v>90%-100%</v>
      </c>
      <c r="GU39" s="80" t="str">
        <f>VLOOKUP(TRUNC([3]Resultados_reescalado!GU20,3),$JI$6:$JJ$1006,2,0)</f>
        <v>90%-100%</v>
      </c>
      <c r="GV39" s="80" t="str">
        <f>VLOOKUP(TRUNC([3]Resultados_reescalado!GV20,3),$JI$6:$JJ$1006,2,0)</f>
        <v>90%-100%</v>
      </c>
      <c r="GW39" s="80" t="str">
        <f>VLOOKUP(TRUNC([3]Resultados_reescalado!GW20,3),$JI$6:$JJ$1006,2,0)</f>
        <v>90%-100%</v>
      </c>
      <c r="GX39" s="80" t="str">
        <f>VLOOKUP(TRUNC([3]Resultados_reescalado!GX20,3),$JI$6:$JJ$1006,2,0)</f>
        <v>90%-100%</v>
      </c>
      <c r="GY39" s="80" t="str">
        <f>VLOOKUP(TRUNC([3]Resultados_reescalado!GY20,3),$JI$6:$JJ$1006,2,0)</f>
        <v>90%-100%</v>
      </c>
      <c r="GZ39" s="80" t="str">
        <f>VLOOKUP(TRUNC([3]Resultados_reescalado!GZ20,3),$JI$6:$JJ$1006,2,0)</f>
        <v>90%-100%</v>
      </c>
      <c r="HA39" s="80" t="str">
        <f>VLOOKUP(TRUNC([3]Resultados_reescalado!HA20,3),$JI$6:$JJ$1006,2,0)</f>
        <v>90%-100%</v>
      </c>
      <c r="HB39" s="80" t="str">
        <f>VLOOKUP(TRUNC([3]Resultados_reescalado!HB20,3),$JI$6:$JJ$1006,2,0)</f>
        <v>90%-100%</v>
      </c>
      <c r="HC39" s="80" t="str">
        <f>VLOOKUP(TRUNC([3]Resultados_reescalado!HC20,3),$JI$6:$JJ$1006,2,0)</f>
        <v>90%-100%</v>
      </c>
      <c r="HD39" s="80" t="str">
        <f>VLOOKUP(TRUNC([3]Resultados_reescalado!HD20,3),$JI$6:$JJ$1006,2,0)</f>
        <v>70%-80%</v>
      </c>
      <c r="HE39" s="80" t="str">
        <f>VLOOKUP(TRUNC([3]Resultados_reescalado!HE20,3),$JI$6:$JJ$1006,2,0)</f>
        <v>70%-80%</v>
      </c>
      <c r="HF39" s="80" t="str">
        <f>VLOOKUP(TRUNC([3]Resultados_reescalado!HF20,3),$JI$6:$JJ$1006,2,0)</f>
        <v>70%-80%</v>
      </c>
      <c r="HG39" s="80" t="str">
        <f>VLOOKUP(TRUNC([3]Resultados_reescalado!HG20,3),$JI$6:$JJ$1006,2,0)</f>
        <v>70%-80%</v>
      </c>
      <c r="HH39" s="80" t="str">
        <f>VLOOKUP(TRUNC([3]Resultados_reescalado!HH20,3),$JI$6:$JJ$1006,2,0)</f>
        <v>70%-80%</v>
      </c>
      <c r="HI39" s="80" t="str">
        <f>VLOOKUP(TRUNC([3]Resultados_reescalado!HI20,3),$JI$6:$JJ$1006,2,0)</f>
        <v>70%-80%</v>
      </c>
      <c r="HJ39" s="80" t="str">
        <f>VLOOKUP(TRUNC([3]Resultados_reescalado!HJ20,3),$JI$6:$JJ$1006,2,0)</f>
        <v>70%-80%</v>
      </c>
      <c r="HK39" s="80" t="str">
        <f>VLOOKUP(TRUNC([3]Resultados_reescalado!HK20,3),$JI$6:$JJ$1006,2,0)</f>
        <v>70%-80%</v>
      </c>
      <c r="HL39" s="80" t="str">
        <f>VLOOKUP(TRUNC([3]Resultados_reescalado!HL20,3),$JI$6:$JJ$1006,2,0)</f>
        <v>70%-80%</v>
      </c>
      <c r="HM39" s="80" t="str">
        <f>VLOOKUP(TRUNC([3]Resultados_reescalado!HM20,3),$JI$6:$JJ$1006,2,0)</f>
        <v>70%-80%</v>
      </c>
      <c r="HN39" s="80" t="str">
        <f>VLOOKUP(TRUNC([3]Resultados_reescalado!HN20,3),$JI$6:$JJ$1006,2,0)</f>
        <v>70%-80%</v>
      </c>
      <c r="HO39" s="80" t="str">
        <f>VLOOKUP(TRUNC([3]Resultados_reescalado!HO20,3),$JI$6:$JJ$1006,2,0)</f>
        <v>70%-80%</v>
      </c>
      <c r="HP39" s="80" t="str">
        <f>VLOOKUP(TRUNC([3]Resultados_reescalado!HP20,3),$JI$6:$JJ$1006,2,0)</f>
        <v>70%-80%</v>
      </c>
      <c r="HQ39" s="80" t="str">
        <f>VLOOKUP(TRUNC([3]Resultados_reescalado!HQ20,3),$JI$6:$JJ$1006,2,0)</f>
        <v>70%-80%</v>
      </c>
      <c r="HR39" s="80" t="str">
        <f>VLOOKUP(TRUNC([3]Resultados_reescalado!HR20,3),$JI$6:$JJ$1006,2,0)</f>
        <v>70%-80%</v>
      </c>
      <c r="HS39" s="80" t="str">
        <f>VLOOKUP(TRUNC([3]Resultados_reescalado!HS20,3),$JI$6:$JJ$1006,2,0)</f>
        <v>70%-80%</v>
      </c>
      <c r="HT39" s="80" t="str">
        <f>VLOOKUP(TRUNC([3]Resultados_reescalado!HT20,3),$JI$6:$JJ$1006,2,0)</f>
        <v>70%-80%</v>
      </c>
      <c r="HU39" s="80" t="str">
        <f>VLOOKUP(TRUNC([3]Resultados_reescalado!HU20,3),$JI$6:$JJ$1006,2,0)</f>
        <v>70%-80%</v>
      </c>
      <c r="HV39" s="80" t="str">
        <f>VLOOKUP(TRUNC([3]Resultados_reescalado!HV20,3),$JI$6:$JJ$1006,2,0)</f>
        <v>70%-80%</v>
      </c>
      <c r="HW39" s="80" t="str">
        <f>VLOOKUP(TRUNC([3]Resultados_reescalado!HW20,3),$JI$6:$JJ$1006,2,0)</f>
        <v>70%-80%</v>
      </c>
      <c r="HX39" s="80" t="str">
        <f>VLOOKUP(TRUNC([3]Resultados_reescalado!HX20,3),$JI$6:$JJ$1006,2,0)</f>
        <v>70%-80%</v>
      </c>
      <c r="HY39" s="80" t="str">
        <f>VLOOKUP(TRUNC([3]Resultados_reescalado!HY20,3),$JI$6:$JJ$1006,2,0)</f>
        <v>70%-80%</v>
      </c>
      <c r="HZ39" s="80" t="str">
        <f>VLOOKUP(TRUNC([3]Resultados_reescalado!HZ20,3),$JI$6:$JJ$1006,2,0)</f>
        <v>70%-80%</v>
      </c>
      <c r="IA39" s="80" t="str">
        <f>VLOOKUP(TRUNC([3]Resultados_reescalado!IA20,3),$JI$6:$JJ$1006,2,0)</f>
        <v>70%-80%</v>
      </c>
      <c r="IB39" s="80" t="str">
        <f>VLOOKUP(TRUNC([3]Resultados_reescalado!IB20,3),$JI$6:$JJ$1006,2,0)</f>
        <v>70%-80%</v>
      </c>
      <c r="IC39" s="80" t="str">
        <f>VLOOKUP(TRUNC([3]Resultados_reescalado!IC20,3),$JI$6:$JJ$1006,2,0)</f>
        <v>90%-100%</v>
      </c>
      <c r="ID39" s="80" t="str">
        <f>VLOOKUP(TRUNC([3]Resultados_reescalado!ID20,3),$JI$6:$JJ$1006,2,0)</f>
        <v>90%-100%</v>
      </c>
      <c r="IE39" s="80" t="str">
        <f>VLOOKUP(TRUNC([3]Resultados_reescalado!IE20,3),$JI$6:$JJ$1006,2,0)</f>
        <v>90%-100%</v>
      </c>
      <c r="IF39" s="80" t="str">
        <f>VLOOKUP(TRUNC([3]Resultados_reescalado!IF20,3),$JI$6:$JJ$1006,2,0)</f>
        <v>90%-100%</v>
      </c>
      <c r="IG39" s="80" t="str">
        <f>VLOOKUP(TRUNC([3]Resultados_reescalado!IG20,3),$JI$6:$JJ$1006,2,0)</f>
        <v>90%-100%</v>
      </c>
      <c r="IH39" s="80" t="str">
        <f>VLOOKUP(TRUNC([3]Resultados_reescalado!IH20,3),$JI$6:$JJ$1006,2,0)</f>
        <v>90%-100%</v>
      </c>
      <c r="II39" s="80" t="str">
        <f>VLOOKUP(TRUNC([3]Resultados_reescalado!II20,3),$JI$6:$JJ$1006,2,0)</f>
        <v>90%-100%</v>
      </c>
      <c r="IJ39" s="80" t="str">
        <f>VLOOKUP(TRUNC([3]Resultados_reescalado!IJ20,3),$JI$6:$JJ$1006,2,0)</f>
        <v>90%-100%</v>
      </c>
      <c r="IK39" s="80" t="str">
        <f>VLOOKUP(TRUNC([3]Resultados_reescalado!IK20,3),$JI$6:$JJ$1006,2,0)</f>
        <v>90%-100%</v>
      </c>
      <c r="IL39" s="80" t="str">
        <f>VLOOKUP(TRUNC([3]Resultados_reescalado!IL20,3),$JI$6:$JJ$1006,2,0)</f>
        <v>90%-100%</v>
      </c>
      <c r="IM39" s="80" t="str">
        <f>VLOOKUP(TRUNC([3]Resultados_reescalado!IM20,3),$JI$6:$JJ$1006,2,0)</f>
        <v>90%-100%</v>
      </c>
      <c r="IN39" s="80" t="str">
        <f>VLOOKUP(TRUNC([3]Resultados_reescalado!IN20,3),$JI$6:$JJ$1006,2,0)</f>
        <v>90%-100%</v>
      </c>
      <c r="IO39" s="80" t="str">
        <f>VLOOKUP(TRUNC([3]Resultados_reescalado!IO20,3),$JI$6:$JJ$1006,2,0)</f>
        <v>90%-100%</v>
      </c>
      <c r="IP39" s="80" t="str">
        <f>VLOOKUP(TRUNC([3]Resultados_reescalado!IP20,3),$JI$6:$JJ$1006,2,0)</f>
        <v>90%-100%</v>
      </c>
      <c r="IQ39" s="80" t="str">
        <f>VLOOKUP(TRUNC([3]Resultados_reescalado!IQ20,3),$JI$6:$JJ$1006,2,0)</f>
        <v>90%-100%</v>
      </c>
      <c r="IR39" s="80" t="str">
        <f>VLOOKUP(TRUNC([3]Resultados_reescalado!IR20,3),$JI$6:$JJ$1006,2,0)</f>
        <v>90%-100%</v>
      </c>
      <c r="IS39" s="80" t="str">
        <f>VLOOKUP(TRUNC([3]Resultados_reescalado!IS20,3),$JI$6:$JJ$1006,2,0)</f>
        <v>90%-100%</v>
      </c>
      <c r="IT39" s="80" t="str">
        <f>VLOOKUP(TRUNC([3]Resultados_reescalado!IT20,3),$JI$6:$JJ$1006,2,0)</f>
        <v>90%-100%</v>
      </c>
      <c r="IU39" s="80" t="str">
        <f>VLOOKUP(TRUNC([3]Resultados_reescalado!IU20,3),$JI$6:$JJ$1006,2,0)</f>
        <v>90%-100%</v>
      </c>
      <c r="IV39" s="80" t="str">
        <f>VLOOKUP(TRUNC([3]Resultados_reescalado!IV20,3),$JI$6:$JJ$1006,2,0)</f>
        <v>90%-100%</v>
      </c>
      <c r="IW39" s="80" t="str">
        <f>VLOOKUP(TRUNC([3]Resultados_reescalado!IW20,3),$JI$6:$JJ$1006,2,0)</f>
        <v>90%-100%</v>
      </c>
      <c r="IX39" s="80" t="str">
        <f>VLOOKUP(TRUNC([3]Resultados_reescalado!IX20,3),$JI$6:$JJ$1006,2,0)</f>
        <v>90%-100%</v>
      </c>
      <c r="IY39" s="80" t="str">
        <f>VLOOKUP(TRUNC([3]Resultados_reescalado!IY20,3),$JI$6:$JJ$1006,2,0)</f>
        <v>90%-100%</v>
      </c>
      <c r="IZ39" s="80" t="str">
        <f>VLOOKUP(TRUNC([3]Resultados_reescalado!IZ20,3),$JI$6:$JJ$1006,2,0)</f>
        <v>90%-100%</v>
      </c>
      <c r="JA39" s="80" t="str">
        <f>VLOOKUP(TRUNC([3]Resultados_reescalado!JA20,3),$JI$6:$JJ$1006,2,0)</f>
        <v>90%-100%</v>
      </c>
      <c r="JB39" s="80" t="str">
        <f>VLOOKUP(TRUNC([3]Resultados_reescalado!JB20,3),$JI$6:$JJ$1006,2,0)</f>
        <v>90%-100%</v>
      </c>
      <c r="JC39" s="80" t="str">
        <f>VLOOKUP(TRUNC([3]Resultados_reescalado!JC20,3),$JI$6:$JJ$1006,2,0)</f>
        <v>90%-100%</v>
      </c>
      <c r="JD39" s="80" t="str">
        <f>VLOOKUP(TRUNC([3]Resultados_reescalado!JD20,3),$JI$6:$JJ$1006,2,0)</f>
        <v>90%-100%</v>
      </c>
      <c r="JE39" s="80" t="str">
        <f>VLOOKUP(TRUNC([3]Resultados_reescalado!JE20,3),$JI$6:$JJ$1006,2,0)</f>
        <v>90%-100%</v>
      </c>
      <c r="JF39" s="80" t="str">
        <f>VLOOKUP(TRUNC([3]Resultados_reescalado!JF20,3),$JI$6:$JJ$1006,2,0)</f>
        <v>90%-100%</v>
      </c>
      <c r="JG39" s="80"/>
      <c r="JI39">
        <v>3.3000000000000002E-2</v>
      </c>
      <c r="JJ39" t="s">
        <v>141</v>
      </c>
    </row>
    <row r="40" spans="1:270">
      <c r="A40">
        <f>([3]Resultados_reescalado!A21)*100</f>
        <v>19</v>
      </c>
      <c r="B40" s="80" t="str">
        <f>VLOOKUP(TRUNC([3]Resultados_reescalado!B21,3),$JI$6:$JJ$1006,2,0)</f>
        <v>90%-100%</v>
      </c>
      <c r="C40" s="80" t="str">
        <f>VLOOKUP(TRUNC([3]Resultados_reescalado!C21,3),$JI$6:$JJ$1006,2,0)</f>
        <v>90%-100%</v>
      </c>
      <c r="D40" s="80" t="str">
        <f>VLOOKUP(TRUNC([3]Resultados_reescalado!D21,3),$JI$6:$JJ$1006,2,0)</f>
        <v>90%-100%</v>
      </c>
      <c r="E40" s="80" t="str">
        <f>VLOOKUP(TRUNC([3]Resultados_reescalado!E21,3),$JI$6:$JJ$1006,2,0)</f>
        <v>90%-100%</v>
      </c>
      <c r="F40" s="80" t="str">
        <f>VLOOKUP(TRUNC([3]Resultados_reescalado!F21,3),$JI$6:$JJ$1006,2,0)</f>
        <v>90%-100%</v>
      </c>
      <c r="G40" s="80" t="str">
        <f>VLOOKUP(TRUNC([3]Resultados_reescalado!G21,3),$JI$6:$JJ$1006,2,0)</f>
        <v>90%-100%</v>
      </c>
      <c r="H40" s="80" t="str">
        <f>VLOOKUP(TRUNC([3]Resultados_reescalado!H21,3),$JI$6:$JJ$1006,2,0)</f>
        <v>90%-100%</v>
      </c>
      <c r="I40" s="80" t="str">
        <f>VLOOKUP(TRUNC([3]Resultados_reescalado!I21,3),$JI$6:$JJ$1006,2,0)</f>
        <v>90%-100%</v>
      </c>
      <c r="J40" s="80" t="str">
        <f>VLOOKUP(TRUNC([3]Resultados_reescalado!J21,3),$JI$6:$JJ$1006,2,0)</f>
        <v>90%-100%</v>
      </c>
      <c r="K40" s="80" t="str">
        <f>VLOOKUP(TRUNC([3]Resultados_reescalado!K21,3),$JI$6:$JJ$1006,2,0)</f>
        <v>90%-100%</v>
      </c>
      <c r="L40" s="80" t="str">
        <f>VLOOKUP(TRUNC([3]Resultados_reescalado!L21,3),$JI$6:$JJ$1006,2,0)</f>
        <v>90%-100%</v>
      </c>
      <c r="M40" s="80" t="str">
        <f>VLOOKUP(TRUNC([3]Resultados_reescalado!M21,3),$JI$6:$JJ$1006,2,0)</f>
        <v>80%-90%</v>
      </c>
      <c r="N40" s="80" t="str">
        <f>VLOOKUP(TRUNC([3]Resultados_reescalado!N21,3),$JI$6:$JJ$1006,2,0)</f>
        <v>80%-90%</v>
      </c>
      <c r="O40" s="80" t="str">
        <f>VLOOKUP(TRUNC([3]Resultados_reescalado!O21,3),$JI$6:$JJ$1006,2,0)</f>
        <v>80%-90%</v>
      </c>
      <c r="P40" s="80" t="str">
        <f>VLOOKUP(TRUNC([3]Resultados_reescalado!P21,3),$JI$6:$JJ$1006,2,0)</f>
        <v>80%-90%</v>
      </c>
      <c r="Q40" s="80" t="str">
        <f>VLOOKUP(TRUNC([3]Resultados_reescalado!Q21,3),$JI$6:$JJ$1006,2,0)</f>
        <v>80%-90%</v>
      </c>
      <c r="R40" s="80" t="str">
        <f>VLOOKUP(TRUNC([3]Resultados_reescalado!R21,3),$JI$6:$JJ$1006,2,0)</f>
        <v>80%-90%</v>
      </c>
      <c r="S40" s="80" t="str">
        <f>VLOOKUP(TRUNC([3]Resultados_reescalado!S21,3),$JI$6:$JJ$1006,2,0)</f>
        <v>80%-90%</v>
      </c>
      <c r="T40" s="80" t="str">
        <f>VLOOKUP(TRUNC([3]Resultados_reescalado!T21,3),$JI$6:$JJ$1006,2,0)</f>
        <v>80%-90%</v>
      </c>
      <c r="U40" s="80" t="str">
        <f>VLOOKUP(TRUNC([3]Resultados_reescalado!U21,3),$JI$6:$JJ$1006,2,0)</f>
        <v>80%-90%</v>
      </c>
      <c r="V40" s="80" t="str">
        <f>VLOOKUP(TRUNC([3]Resultados_reescalado!V21,3),$JI$6:$JJ$1006,2,0)</f>
        <v>80%-90%</v>
      </c>
      <c r="W40" s="80" t="str">
        <f>VLOOKUP(TRUNC([3]Resultados_reescalado!W21,3),$JI$6:$JJ$1006,2,0)</f>
        <v>80%-90%</v>
      </c>
      <c r="X40" s="80" t="str">
        <f>VLOOKUP(TRUNC([3]Resultados_reescalado!X21,3),$JI$6:$JJ$1006,2,0)</f>
        <v>80%-90%</v>
      </c>
      <c r="Y40" s="80" t="str">
        <f>VLOOKUP(TRUNC([3]Resultados_reescalado!Y21,3),$JI$6:$JJ$1006,2,0)</f>
        <v>80%-90%</v>
      </c>
      <c r="Z40" s="80" t="str">
        <f>VLOOKUP(TRUNC([3]Resultados_reescalado!Z21,3),$JI$6:$JJ$1006,2,0)</f>
        <v>80%-90%</v>
      </c>
      <c r="AA40" s="80" t="str">
        <f>VLOOKUP(TRUNC([3]Resultados_reescalado!AA21,3),$JI$6:$JJ$1006,2,0)</f>
        <v>80%-90%</v>
      </c>
      <c r="AB40" s="80" t="str">
        <f>VLOOKUP(TRUNC([3]Resultados_reescalado!AB21,3),$JI$6:$JJ$1006,2,0)</f>
        <v>80%-90%</v>
      </c>
      <c r="AC40" s="80" t="str">
        <f>VLOOKUP(TRUNC([3]Resultados_reescalado!AC21,3),$JI$6:$JJ$1006,2,0)</f>
        <v>80%-90%</v>
      </c>
      <c r="AD40" s="80" t="str">
        <f>VLOOKUP(TRUNC([3]Resultados_reescalado!AD21,3),$JI$6:$JJ$1006,2,0)</f>
        <v>80%-90%</v>
      </c>
      <c r="AE40" s="80" t="str">
        <f>VLOOKUP(TRUNC([3]Resultados_reescalado!AE21,3),$JI$6:$JJ$1006,2,0)</f>
        <v>80%-90%</v>
      </c>
      <c r="AF40" s="80" t="str">
        <f>VLOOKUP(TRUNC([3]Resultados_reescalado!AF21,3),$JI$6:$JJ$1006,2,0)</f>
        <v>90%-100%</v>
      </c>
      <c r="AG40" s="80" t="str">
        <f>VLOOKUP(TRUNC([3]Resultados_reescalado!AG21,3),$JI$6:$JJ$1006,2,0)</f>
        <v>90%-100%</v>
      </c>
      <c r="AH40" s="80" t="str">
        <f>VLOOKUP(TRUNC([3]Resultados_reescalado!AH21,3),$JI$6:$JJ$1006,2,0)</f>
        <v>90%-100%</v>
      </c>
      <c r="AI40" s="80" t="str">
        <f>VLOOKUP(TRUNC([3]Resultados_reescalado!AI21,3),$JI$6:$JJ$1006,2,0)</f>
        <v>90%-100%</v>
      </c>
      <c r="AJ40" s="80" t="str">
        <f>VLOOKUP(TRUNC([3]Resultados_reescalado!AJ21,3),$JI$6:$JJ$1006,2,0)</f>
        <v>90%-100%</v>
      </c>
      <c r="AK40" s="80" t="str">
        <f>VLOOKUP(TRUNC([3]Resultados_reescalado!AK21,3),$JI$6:$JJ$1006,2,0)</f>
        <v>90%-100%</v>
      </c>
      <c r="AL40" s="80" t="str">
        <f>VLOOKUP(TRUNC([3]Resultados_reescalado!AL21,3),$JI$6:$JJ$1006,2,0)</f>
        <v>90%-100%</v>
      </c>
      <c r="AM40" s="80" t="str">
        <f>VLOOKUP(TRUNC([3]Resultados_reescalado!AM21,3),$JI$6:$JJ$1006,2,0)</f>
        <v>90%-100%</v>
      </c>
      <c r="AN40" s="80" t="str">
        <f>VLOOKUP(TRUNC([3]Resultados_reescalado!AN21,3),$JI$6:$JJ$1006,2,0)</f>
        <v>90%-100%</v>
      </c>
      <c r="AO40" s="80" t="str">
        <f>VLOOKUP(TRUNC([3]Resultados_reescalado!AO21,3),$JI$6:$JJ$1006,2,0)</f>
        <v>90%-100%</v>
      </c>
      <c r="AP40" s="80" t="str">
        <f>VLOOKUP(TRUNC([3]Resultados_reescalado!AP21,3),$JI$6:$JJ$1006,2,0)</f>
        <v>90%-100%</v>
      </c>
      <c r="AQ40" s="80" t="str">
        <f>VLOOKUP(TRUNC([3]Resultados_reescalado!AQ21,3),$JI$6:$JJ$1006,2,0)</f>
        <v>90%-100%</v>
      </c>
      <c r="AR40" s="80" t="str">
        <f>VLOOKUP(TRUNC([3]Resultados_reescalado!AR21,3),$JI$6:$JJ$1006,2,0)</f>
        <v>90%-100%</v>
      </c>
      <c r="AS40" s="80" t="str">
        <f>VLOOKUP(TRUNC([3]Resultados_reescalado!AS21,3),$JI$6:$JJ$1006,2,0)</f>
        <v>90%-100%</v>
      </c>
      <c r="AT40" s="80" t="str">
        <f>VLOOKUP(TRUNC([3]Resultados_reescalado!AT21,3),$JI$6:$JJ$1006,2,0)</f>
        <v>90%-100%</v>
      </c>
      <c r="AU40" s="80" t="str">
        <f>VLOOKUP(TRUNC([3]Resultados_reescalado!AU21,3),$JI$6:$JJ$1006,2,0)</f>
        <v>90%-100%</v>
      </c>
      <c r="AV40" s="80" t="str">
        <f>VLOOKUP(TRUNC([3]Resultados_reescalado!AV21,3),$JI$6:$JJ$1006,2,0)</f>
        <v>90%-100%</v>
      </c>
      <c r="AW40" s="80" t="str">
        <f>VLOOKUP(TRUNC([3]Resultados_reescalado!AW21,3),$JI$6:$JJ$1006,2,0)</f>
        <v>90%-100%</v>
      </c>
      <c r="AX40" s="80" t="str">
        <f>VLOOKUP(TRUNC([3]Resultados_reescalado!AX21,3),$JI$6:$JJ$1006,2,0)</f>
        <v>90%-100%</v>
      </c>
      <c r="AY40" s="80" t="str">
        <f>VLOOKUP(TRUNC([3]Resultados_reescalado!AY21,3),$JI$6:$JJ$1006,2,0)</f>
        <v>90%-100%</v>
      </c>
      <c r="AZ40" s="80" t="str">
        <f>VLOOKUP(TRUNC([3]Resultados_reescalado!AZ21,3),$JI$6:$JJ$1006,2,0)</f>
        <v>90%-100%</v>
      </c>
      <c r="BA40" s="80" t="str">
        <f>VLOOKUP(TRUNC([3]Resultados_reescalado!BA21,3),$JI$6:$JJ$1006,2,0)</f>
        <v>90%-100%</v>
      </c>
      <c r="BB40" s="80" t="str">
        <f>VLOOKUP(TRUNC([3]Resultados_reescalado!BB21,3),$JI$6:$JJ$1006,2,0)</f>
        <v>90%-100%</v>
      </c>
      <c r="BC40" s="80" t="str">
        <f>VLOOKUP(TRUNC([3]Resultados_reescalado!BC21,3),$JI$6:$JJ$1006,2,0)</f>
        <v>90%-100%</v>
      </c>
      <c r="BD40" s="80" t="str">
        <f>VLOOKUP(TRUNC([3]Resultados_reescalado!BD21,3),$JI$6:$JJ$1006,2,0)</f>
        <v>90%-100%</v>
      </c>
      <c r="BE40" s="80" t="str">
        <f>VLOOKUP(TRUNC([3]Resultados_reescalado!BE21,3),$JI$6:$JJ$1006,2,0)</f>
        <v>90%-100%</v>
      </c>
      <c r="BF40" s="80" t="str">
        <f>VLOOKUP(TRUNC([3]Resultados_reescalado!BF21,3),$JI$6:$JJ$1006,2,0)</f>
        <v>90%-100%</v>
      </c>
      <c r="BG40" s="80" t="str">
        <f>VLOOKUP(TRUNC([3]Resultados_reescalado!BG21,3),$JI$6:$JJ$1006,2,0)</f>
        <v>90%-100%</v>
      </c>
      <c r="BH40" s="80" t="str">
        <f>VLOOKUP(TRUNC([3]Resultados_reescalado!BH21,3),$JI$6:$JJ$1006,2,0)</f>
        <v>90%-100%</v>
      </c>
      <c r="BI40" s="80" t="str">
        <f>VLOOKUP(TRUNC([3]Resultados_reescalado!BI21,3),$JI$6:$JJ$1006,2,0)</f>
        <v>90%-100%</v>
      </c>
      <c r="BJ40" s="80" t="str">
        <f>VLOOKUP(TRUNC([3]Resultados_reescalado!BJ21,3),$JI$6:$JJ$1006,2,0)</f>
        <v>90%-100%</v>
      </c>
      <c r="BK40" s="80" t="str">
        <f>VLOOKUP(TRUNC([3]Resultados_reescalado!BK21,3),$JI$6:$JJ$1006,2,0)</f>
        <v>90%-100%</v>
      </c>
      <c r="BL40" s="80" t="str">
        <f>VLOOKUP(TRUNC([3]Resultados_reescalado!BL21,3),$JI$6:$JJ$1006,2,0)</f>
        <v>90%-100%</v>
      </c>
      <c r="BM40" s="80" t="str">
        <f>VLOOKUP(TRUNC([3]Resultados_reescalado!BM21,3),$JI$6:$JJ$1006,2,0)</f>
        <v>90%-100%</v>
      </c>
      <c r="BN40" s="80" t="str">
        <f>VLOOKUP(TRUNC([3]Resultados_reescalado!BN21,3),$JI$6:$JJ$1006,2,0)</f>
        <v>90%-100%</v>
      </c>
      <c r="BO40" s="80" t="str">
        <f>VLOOKUP(TRUNC([3]Resultados_reescalado!BO21,3),$JI$6:$JJ$1006,2,0)</f>
        <v>90%-100%</v>
      </c>
      <c r="BP40" s="80" t="str">
        <f>VLOOKUP(TRUNC([3]Resultados_reescalado!BP21,3),$JI$6:$JJ$1006,2,0)</f>
        <v>90%-100%</v>
      </c>
      <c r="BQ40" s="80" t="str">
        <f>VLOOKUP(TRUNC([3]Resultados_reescalado!BQ21,3),$JI$6:$JJ$1006,2,0)</f>
        <v>90%-100%</v>
      </c>
      <c r="BR40" s="80" t="str">
        <f>VLOOKUP(TRUNC([3]Resultados_reescalado!BR21,3),$JI$6:$JJ$1006,2,0)</f>
        <v>90%-100%</v>
      </c>
      <c r="BS40" s="80" t="str">
        <f>VLOOKUP(TRUNC([3]Resultados_reescalado!BS21,3),$JI$6:$JJ$1006,2,0)</f>
        <v>90%-100%</v>
      </c>
      <c r="BT40" s="80" t="str">
        <f>VLOOKUP(TRUNC([3]Resultados_reescalado!BT21,3),$JI$6:$JJ$1006,2,0)</f>
        <v>90%-100%</v>
      </c>
      <c r="BU40" s="80" t="str">
        <f>VLOOKUP(TRUNC([3]Resultados_reescalado!BU21,3),$JI$6:$JJ$1006,2,0)</f>
        <v>90%-100%</v>
      </c>
      <c r="BV40" s="80" t="str">
        <f>VLOOKUP(TRUNC([3]Resultados_reescalado!BV21,3),$JI$6:$JJ$1006,2,0)</f>
        <v>90%-100%</v>
      </c>
      <c r="BW40" s="80" t="str">
        <f>VLOOKUP(TRUNC([3]Resultados_reescalado!BW21,3),$JI$6:$JJ$1006,2,0)</f>
        <v>90%-100%</v>
      </c>
      <c r="BX40" s="80" t="str">
        <f>VLOOKUP(TRUNC([3]Resultados_reescalado!BX21,3),$JI$6:$JJ$1006,2,0)</f>
        <v>90%-100%</v>
      </c>
      <c r="BY40" s="80" t="str">
        <f>VLOOKUP(TRUNC([3]Resultados_reescalado!BY21,3),$JI$6:$JJ$1006,2,0)</f>
        <v>90%-100%</v>
      </c>
      <c r="BZ40" s="80" t="str">
        <f>VLOOKUP(TRUNC([3]Resultados_reescalado!BZ21,3),$JI$6:$JJ$1006,2,0)</f>
        <v>90%-100%</v>
      </c>
      <c r="CA40" s="80" t="str">
        <f>VLOOKUP(TRUNC([3]Resultados_reescalado!CA21,3),$JI$6:$JJ$1006,2,0)</f>
        <v>90%-100%</v>
      </c>
      <c r="CB40" s="80" t="str">
        <f>VLOOKUP(TRUNC([3]Resultados_reescalado!CB21,3),$JI$6:$JJ$1006,2,0)</f>
        <v>90%-100%</v>
      </c>
      <c r="CC40" s="80" t="str">
        <f>VLOOKUP(TRUNC([3]Resultados_reescalado!CC21,3),$JI$6:$JJ$1006,2,0)</f>
        <v>90%-100%</v>
      </c>
      <c r="CD40" s="80" t="str">
        <f>VLOOKUP(TRUNC([3]Resultados_reescalado!CD21,3),$JI$6:$JJ$1006,2,0)</f>
        <v>90%-100%</v>
      </c>
      <c r="CE40" s="80" t="str">
        <f>VLOOKUP(TRUNC([3]Resultados_reescalado!CE21,3),$JI$6:$JJ$1006,2,0)</f>
        <v>90%-100%</v>
      </c>
      <c r="CF40" s="80" t="str">
        <f>VLOOKUP(TRUNC([3]Resultados_reescalado!CF21,3),$JI$6:$JJ$1006,2,0)</f>
        <v>90%-100%</v>
      </c>
      <c r="CG40" s="80" t="str">
        <f>VLOOKUP(TRUNC([3]Resultados_reescalado!CG21,3),$JI$6:$JJ$1006,2,0)</f>
        <v>90%-100%</v>
      </c>
      <c r="CH40" s="80" t="str">
        <f>VLOOKUP(TRUNC([3]Resultados_reescalado!CH21,3),$JI$6:$JJ$1006,2,0)</f>
        <v>90%-100%</v>
      </c>
      <c r="CI40" s="80" t="str">
        <f>VLOOKUP(TRUNC([3]Resultados_reescalado!CI21,3),$JI$6:$JJ$1006,2,0)</f>
        <v>90%-100%</v>
      </c>
      <c r="CJ40" s="80" t="str">
        <f>VLOOKUP(TRUNC([3]Resultados_reescalado!CJ21,3),$JI$6:$JJ$1006,2,0)</f>
        <v>90%-100%</v>
      </c>
      <c r="CK40" s="80" t="str">
        <f>VLOOKUP(TRUNC([3]Resultados_reescalado!CK21,3),$JI$6:$JJ$1006,2,0)</f>
        <v>90%-100%</v>
      </c>
      <c r="CL40" s="80" t="str">
        <f>VLOOKUP(TRUNC([3]Resultados_reescalado!CL21,3),$JI$6:$JJ$1006,2,0)</f>
        <v>90%-100%</v>
      </c>
      <c r="CM40" s="80" t="str">
        <f>VLOOKUP(TRUNC([3]Resultados_reescalado!CM21,3),$JI$6:$JJ$1006,2,0)</f>
        <v>90%-100%</v>
      </c>
      <c r="CN40" s="80" t="str">
        <f>VLOOKUP(TRUNC([3]Resultados_reescalado!CN21,3),$JI$6:$JJ$1006,2,0)</f>
        <v>90%-100%</v>
      </c>
      <c r="CO40" s="80" t="str">
        <f>VLOOKUP(TRUNC([3]Resultados_reescalado!CO21,3),$JI$6:$JJ$1006,2,0)</f>
        <v>90%-100%</v>
      </c>
      <c r="CP40" s="80" t="str">
        <f>VLOOKUP(TRUNC([3]Resultados_reescalado!CP21,3),$JI$6:$JJ$1006,2,0)</f>
        <v>90%-100%</v>
      </c>
      <c r="CQ40" s="80" t="str">
        <f>VLOOKUP(TRUNC([3]Resultados_reescalado!CQ21,3),$JI$6:$JJ$1006,2,0)</f>
        <v>90%-100%</v>
      </c>
      <c r="CR40" s="80" t="str">
        <f>VLOOKUP(TRUNC([3]Resultados_reescalado!CR21,3),$JI$6:$JJ$1006,2,0)</f>
        <v>90%-100%</v>
      </c>
      <c r="CS40" s="80" t="str">
        <f>VLOOKUP(TRUNC([3]Resultados_reescalado!CS21,3),$JI$6:$JJ$1006,2,0)</f>
        <v>90%-100%</v>
      </c>
      <c r="CT40" s="80" t="str">
        <f>VLOOKUP(TRUNC([3]Resultados_reescalado!CT21,3),$JI$6:$JJ$1006,2,0)</f>
        <v>90%-100%</v>
      </c>
      <c r="CU40" s="80" t="str">
        <f>VLOOKUP(TRUNC([3]Resultados_reescalado!CU21,3),$JI$6:$JJ$1006,2,0)</f>
        <v>90%-100%</v>
      </c>
      <c r="CV40" s="80" t="str">
        <f>VLOOKUP(TRUNC([3]Resultados_reescalado!CV21,3),$JI$6:$JJ$1006,2,0)</f>
        <v>90%-100%</v>
      </c>
      <c r="CW40" s="80" t="str">
        <f>VLOOKUP(TRUNC([3]Resultados_reescalado!CW21,3),$JI$6:$JJ$1006,2,0)</f>
        <v>90%-100%</v>
      </c>
      <c r="CX40" s="80" t="str">
        <f>VLOOKUP(TRUNC([3]Resultados_reescalado!CX21,3),$JI$6:$JJ$1006,2,0)</f>
        <v>90%-100%</v>
      </c>
      <c r="CY40" s="80" t="str">
        <f>VLOOKUP(TRUNC([3]Resultados_reescalado!CY21,3),$JI$6:$JJ$1006,2,0)</f>
        <v>90%-100%</v>
      </c>
      <c r="CZ40" s="80" t="str">
        <f>VLOOKUP(TRUNC([3]Resultados_reescalado!CZ21,3),$JI$6:$JJ$1006,2,0)</f>
        <v>90%-100%</v>
      </c>
      <c r="DA40" s="80" t="str">
        <f>VLOOKUP(TRUNC([3]Resultados_reescalado!DA21,3),$JI$6:$JJ$1006,2,0)</f>
        <v>90%-100%</v>
      </c>
      <c r="DB40" s="80" t="str">
        <f>VLOOKUP(TRUNC([3]Resultados_reescalado!DB21,3),$JI$6:$JJ$1006,2,0)</f>
        <v>90%-100%</v>
      </c>
      <c r="DC40" s="80" t="str">
        <f>VLOOKUP(TRUNC([3]Resultados_reescalado!DC21,3),$JI$6:$JJ$1006,2,0)</f>
        <v>90%-100%</v>
      </c>
      <c r="DD40" s="80" t="str">
        <f>VLOOKUP(TRUNC([3]Resultados_reescalado!DD21,3),$JI$6:$JJ$1006,2,0)</f>
        <v>90%-100%</v>
      </c>
      <c r="DE40" s="80" t="str">
        <f>VLOOKUP(TRUNC([3]Resultados_reescalado!DE21,3),$JI$6:$JJ$1006,2,0)</f>
        <v>90%-100%</v>
      </c>
      <c r="DF40" s="80" t="str">
        <f>VLOOKUP(TRUNC([3]Resultados_reescalado!DF21,3),$JI$6:$JJ$1006,2,0)</f>
        <v>90%-100%</v>
      </c>
      <c r="DG40" s="80" t="str">
        <f>VLOOKUP(TRUNC([3]Resultados_reescalado!DG21,3),$JI$6:$JJ$1006,2,0)</f>
        <v>90%-100%</v>
      </c>
      <c r="DH40" s="80" t="str">
        <f>VLOOKUP(TRUNC([3]Resultados_reescalado!DH21,3),$JI$6:$JJ$1006,2,0)</f>
        <v>90%-100%</v>
      </c>
      <c r="DI40" s="80" t="str">
        <f>VLOOKUP(TRUNC([3]Resultados_reescalado!DI21,3),$JI$6:$JJ$1006,2,0)</f>
        <v>90%-100%</v>
      </c>
      <c r="DJ40" s="80" t="str">
        <f>VLOOKUP(TRUNC([3]Resultados_reescalado!DJ21,3),$JI$6:$JJ$1006,2,0)</f>
        <v>90%-100%</v>
      </c>
      <c r="DK40" s="80" t="str">
        <f>VLOOKUP(TRUNC([3]Resultados_reescalado!DK21,3),$JI$6:$JJ$1006,2,0)</f>
        <v>90%-100%</v>
      </c>
      <c r="DL40" s="80" t="str">
        <f>VLOOKUP(TRUNC([3]Resultados_reescalado!DL21,3),$JI$6:$JJ$1006,2,0)</f>
        <v>90%-100%</v>
      </c>
      <c r="DM40" s="80" t="str">
        <f>VLOOKUP(TRUNC([3]Resultados_reescalado!DM21,3),$JI$6:$JJ$1006,2,0)</f>
        <v>90%-100%</v>
      </c>
      <c r="DN40" s="80" t="str">
        <f>VLOOKUP(TRUNC([3]Resultados_reescalado!DN21,3),$JI$6:$JJ$1006,2,0)</f>
        <v>90%-100%</v>
      </c>
      <c r="DO40" s="80" t="str">
        <f>VLOOKUP(TRUNC([3]Resultados_reescalado!DO21,3),$JI$6:$JJ$1006,2,0)</f>
        <v>90%-100%</v>
      </c>
      <c r="DP40" s="80" t="str">
        <f>VLOOKUP(TRUNC([3]Resultados_reescalado!DP21,3),$JI$6:$JJ$1006,2,0)</f>
        <v>90%-100%</v>
      </c>
      <c r="DQ40" s="80" t="str">
        <f>VLOOKUP(TRUNC([3]Resultados_reescalado!DQ21,3),$JI$6:$JJ$1006,2,0)</f>
        <v>90%-100%</v>
      </c>
      <c r="DR40" s="80" t="str">
        <f>VLOOKUP(TRUNC([3]Resultados_reescalado!DR21,3),$JI$6:$JJ$1006,2,0)</f>
        <v>90%-100%</v>
      </c>
      <c r="DS40" s="80" t="str">
        <f>VLOOKUP(TRUNC([3]Resultados_reescalado!DS21,3),$JI$6:$JJ$1006,2,0)</f>
        <v>90%-100%</v>
      </c>
      <c r="DT40" s="80" t="str">
        <f>VLOOKUP(TRUNC([3]Resultados_reescalado!DT21,3),$JI$6:$JJ$1006,2,0)</f>
        <v>90%-100%</v>
      </c>
      <c r="DU40" s="80" t="str">
        <f>VLOOKUP(TRUNC([3]Resultados_reescalado!DU21,3),$JI$6:$JJ$1006,2,0)</f>
        <v>90%-100%</v>
      </c>
      <c r="DV40" s="80" t="str">
        <f>VLOOKUP(TRUNC([3]Resultados_reescalado!DV21,3),$JI$6:$JJ$1006,2,0)</f>
        <v>90%-100%</v>
      </c>
      <c r="DW40" s="80" t="str">
        <f>VLOOKUP(TRUNC([3]Resultados_reescalado!DW21,3),$JI$6:$JJ$1006,2,0)</f>
        <v>90%-100%</v>
      </c>
      <c r="DX40" s="80" t="str">
        <f>VLOOKUP(TRUNC([3]Resultados_reescalado!DX21,3),$JI$6:$JJ$1006,2,0)</f>
        <v>90%-100%</v>
      </c>
      <c r="DY40" s="80" t="str">
        <f>VLOOKUP(TRUNC([3]Resultados_reescalado!DY21,3),$JI$6:$JJ$1006,2,0)</f>
        <v>90%-100%</v>
      </c>
      <c r="DZ40" s="80" t="str">
        <f>VLOOKUP(TRUNC([3]Resultados_reescalado!DZ21,3),$JI$6:$JJ$1006,2,0)</f>
        <v>90%-100%</v>
      </c>
      <c r="EA40" s="80" t="str">
        <f>VLOOKUP(TRUNC([3]Resultados_reescalado!EA21,3),$JI$6:$JJ$1006,2,0)</f>
        <v>90%-100%</v>
      </c>
      <c r="EB40" s="80" t="str">
        <f>VLOOKUP(TRUNC([3]Resultados_reescalado!EB21,3),$JI$6:$JJ$1006,2,0)</f>
        <v>90%-100%</v>
      </c>
      <c r="EC40" s="80" t="str">
        <f>VLOOKUP(TRUNC([3]Resultados_reescalado!EC21,3),$JI$6:$JJ$1006,2,0)</f>
        <v>90%-100%</v>
      </c>
      <c r="ED40" s="80" t="str">
        <f>VLOOKUP(TRUNC([3]Resultados_reescalado!ED21,3),$JI$6:$JJ$1006,2,0)</f>
        <v>90%-100%</v>
      </c>
      <c r="EE40" s="80" t="str">
        <f>VLOOKUP(TRUNC([3]Resultados_reescalado!EE21,3),$JI$6:$JJ$1006,2,0)</f>
        <v>90%-100%</v>
      </c>
      <c r="EF40" s="80" t="str">
        <f>VLOOKUP(TRUNC([3]Resultados_reescalado!EF21,3),$JI$6:$JJ$1006,2,0)</f>
        <v>90%-100%</v>
      </c>
      <c r="EG40" s="80" t="str">
        <f>VLOOKUP(TRUNC([3]Resultados_reescalado!EG21,3),$JI$6:$JJ$1006,2,0)</f>
        <v>90%-100%</v>
      </c>
      <c r="EH40" s="80" t="str">
        <f>VLOOKUP(TRUNC([3]Resultados_reescalado!EH21,3),$JI$6:$JJ$1006,2,0)</f>
        <v>90%-100%</v>
      </c>
      <c r="EI40" s="80" t="str">
        <f>VLOOKUP(TRUNC([3]Resultados_reescalado!EI21,3),$JI$6:$JJ$1006,2,0)</f>
        <v>90%-100%</v>
      </c>
      <c r="EJ40" s="80" t="str">
        <f>VLOOKUP(TRUNC([3]Resultados_reescalado!EJ21,3),$JI$6:$JJ$1006,2,0)</f>
        <v>90%-100%</v>
      </c>
      <c r="EK40" s="80" t="str">
        <f>VLOOKUP(TRUNC([3]Resultados_reescalado!EK21,3),$JI$6:$JJ$1006,2,0)</f>
        <v>90%-100%</v>
      </c>
      <c r="EL40" s="80" t="str">
        <f>VLOOKUP(TRUNC([3]Resultados_reescalado!EL21,3),$JI$6:$JJ$1006,2,0)</f>
        <v>90%-100%</v>
      </c>
      <c r="EM40" s="80" t="str">
        <f>VLOOKUP(TRUNC([3]Resultados_reescalado!EM21,3),$JI$6:$JJ$1006,2,0)</f>
        <v>90%-100%</v>
      </c>
      <c r="EN40" s="80" t="str">
        <f>VLOOKUP(TRUNC([3]Resultados_reescalado!EN21,3),$JI$6:$JJ$1006,2,0)</f>
        <v>90%-100%</v>
      </c>
      <c r="EO40" s="80" t="str">
        <f>VLOOKUP(TRUNC([3]Resultados_reescalado!EO21,3),$JI$6:$JJ$1006,2,0)</f>
        <v>90%-100%</v>
      </c>
      <c r="EP40" s="80" t="str">
        <f>VLOOKUP(TRUNC([3]Resultados_reescalado!EP21,3),$JI$6:$JJ$1006,2,0)</f>
        <v>90%-100%</v>
      </c>
      <c r="EQ40" s="80" t="str">
        <f>VLOOKUP(TRUNC([3]Resultados_reescalado!EQ21,3),$JI$6:$JJ$1006,2,0)</f>
        <v>90%-100%</v>
      </c>
      <c r="ER40" s="80" t="str">
        <f>VLOOKUP(TRUNC([3]Resultados_reescalado!ER21,3),$JI$6:$JJ$1006,2,0)</f>
        <v>90%-100%</v>
      </c>
      <c r="ES40" s="80" t="str">
        <f>VLOOKUP(TRUNC([3]Resultados_reescalado!ES21,3),$JI$6:$JJ$1006,2,0)</f>
        <v>90%-100%</v>
      </c>
      <c r="ET40" s="80" t="str">
        <f>VLOOKUP(TRUNC([3]Resultados_reescalado!ET21,3),$JI$6:$JJ$1006,2,0)</f>
        <v>90%-100%</v>
      </c>
      <c r="EU40" s="80" t="str">
        <f>VLOOKUP(TRUNC([3]Resultados_reescalado!EU21,3),$JI$6:$JJ$1006,2,0)</f>
        <v>90%-100%</v>
      </c>
      <c r="EV40" s="80" t="str">
        <f>VLOOKUP(TRUNC([3]Resultados_reescalado!EV21,3),$JI$6:$JJ$1006,2,0)</f>
        <v>90%-100%</v>
      </c>
      <c r="EW40" s="80" t="str">
        <f>VLOOKUP(TRUNC([3]Resultados_reescalado!EW21,3),$JI$6:$JJ$1006,2,0)</f>
        <v>90%-100%</v>
      </c>
      <c r="EX40" s="80" t="str">
        <f>VLOOKUP(TRUNC([3]Resultados_reescalado!EX21,3),$JI$6:$JJ$1006,2,0)</f>
        <v>90%-100%</v>
      </c>
      <c r="EY40" s="80" t="str">
        <f>VLOOKUP(TRUNC([3]Resultados_reescalado!EY21,3),$JI$6:$JJ$1006,2,0)</f>
        <v>90%-100%</v>
      </c>
      <c r="EZ40" s="80" t="str">
        <f>VLOOKUP(TRUNC([3]Resultados_reescalado!EZ21,3),$JI$6:$JJ$1006,2,0)</f>
        <v>90%-100%</v>
      </c>
      <c r="FA40" s="80" t="str">
        <f>VLOOKUP(TRUNC([3]Resultados_reescalado!FA21,3),$JI$6:$JJ$1006,2,0)</f>
        <v>90%-100%</v>
      </c>
      <c r="FB40" s="80" t="str">
        <f>VLOOKUP(TRUNC([3]Resultados_reescalado!FB21,3),$JI$6:$JJ$1006,2,0)</f>
        <v>90%-100%</v>
      </c>
      <c r="FC40" s="80" t="str">
        <f>VLOOKUP(TRUNC([3]Resultados_reescalado!FC21,3),$JI$6:$JJ$1006,2,0)</f>
        <v>90%-100%</v>
      </c>
      <c r="FD40" s="80" t="str">
        <f>VLOOKUP(TRUNC([3]Resultados_reescalado!FD21,3),$JI$6:$JJ$1006,2,0)</f>
        <v>90%-100%</v>
      </c>
      <c r="FE40" s="80" t="str">
        <f>VLOOKUP(TRUNC([3]Resultados_reescalado!FE21,3),$JI$6:$JJ$1006,2,0)</f>
        <v>90%-100%</v>
      </c>
      <c r="FF40" s="80" t="str">
        <f>VLOOKUP(TRUNC([3]Resultados_reescalado!FF21,3),$JI$6:$JJ$1006,2,0)</f>
        <v>90%-100%</v>
      </c>
      <c r="FG40" s="80" t="str">
        <f>VLOOKUP(TRUNC([3]Resultados_reescalado!FG21,3),$JI$6:$JJ$1006,2,0)</f>
        <v>90%-100%</v>
      </c>
      <c r="FH40" s="80" t="str">
        <f>VLOOKUP(TRUNC([3]Resultados_reescalado!FH21,3),$JI$6:$JJ$1006,2,0)</f>
        <v>90%-100%</v>
      </c>
      <c r="FI40" s="80" t="str">
        <f>VLOOKUP(TRUNC([3]Resultados_reescalado!FI21,3),$JI$6:$JJ$1006,2,0)</f>
        <v>90%-100%</v>
      </c>
      <c r="FJ40" s="80" t="str">
        <f>VLOOKUP(TRUNC([3]Resultados_reescalado!FJ21,3),$JI$6:$JJ$1006,2,0)</f>
        <v>90%-100%</v>
      </c>
      <c r="FK40" s="80" t="str">
        <f>VLOOKUP(TRUNC([3]Resultados_reescalado!FK21,3),$JI$6:$JJ$1006,2,0)</f>
        <v>90%-100%</v>
      </c>
      <c r="FL40" s="80" t="str">
        <f>VLOOKUP(TRUNC([3]Resultados_reescalado!FL21,3),$JI$6:$JJ$1006,2,0)</f>
        <v>90%-100%</v>
      </c>
      <c r="FM40" s="80" t="str">
        <f>VLOOKUP(TRUNC([3]Resultados_reescalado!FM21,3),$JI$6:$JJ$1006,2,0)</f>
        <v>90%-100%</v>
      </c>
      <c r="FN40" s="80" t="str">
        <f>VLOOKUP(TRUNC([3]Resultados_reescalado!FN21,3),$JI$6:$JJ$1006,2,0)</f>
        <v>90%-100%</v>
      </c>
      <c r="FO40" s="80" t="str">
        <f>VLOOKUP(TRUNC([3]Resultados_reescalado!FO21,3),$JI$6:$JJ$1006,2,0)</f>
        <v>90%-100%</v>
      </c>
      <c r="FP40" s="80" t="str">
        <f>VLOOKUP(TRUNC([3]Resultados_reescalado!FP21,3),$JI$6:$JJ$1006,2,0)</f>
        <v>90%-100%</v>
      </c>
      <c r="FQ40" s="80" t="str">
        <f>VLOOKUP(TRUNC([3]Resultados_reescalado!FQ21,3),$JI$6:$JJ$1006,2,0)</f>
        <v>90%-100%</v>
      </c>
      <c r="FR40" s="80" t="str">
        <f>VLOOKUP(TRUNC([3]Resultados_reescalado!FR21,3),$JI$6:$JJ$1006,2,0)</f>
        <v>90%-100%</v>
      </c>
      <c r="FS40" s="80" t="str">
        <f>VLOOKUP(TRUNC([3]Resultados_reescalado!FS21,3),$JI$6:$JJ$1006,2,0)</f>
        <v>90%-100%</v>
      </c>
      <c r="FT40" s="80" t="str">
        <f>VLOOKUP(TRUNC([3]Resultados_reescalado!FT21,3),$JI$6:$JJ$1006,2,0)</f>
        <v>90%-100%</v>
      </c>
      <c r="FU40" s="80" t="str">
        <f>VLOOKUP(TRUNC([3]Resultados_reescalado!FU21,3),$JI$6:$JJ$1006,2,0)</f>
        <v>90%-100%</v>
      </c>
      <c r="FV40" s="80" t="str">
        <f>VLOOKUP(TRUNC([3]Resultados_reescalado!FV21,3),$JI$6:$JJ$1006,2,0)</f>
        <v>90%-100%</v>
      </c>
      <c r="FW40" s="80" t="str">
        <f>VLOOKUP(TRUNC([3]Resultados_reescalado!FW21,3),$JI$6:$JJ$1006,2,0)</f>
        <v>90%-100%</v>
      </c>
      <c r="FX40" s="80" t="str">
        <f>VLOOKUP(TRUNC([3]Resultados_reescalado!FX21,3),$JI$6:$JJ$1006,2,0)</f>
        <v>90%-100%</v>
      </c>
      <c r="FY40" s="80" t="str">
        <f>VLOOKUP(TRUNC([3]Resultados_reescalado!FY21,3),$JI$6:$JJ$1006,2,0)</f>
        <v>90%-100%</v>
      </c>
      <c r="FZ40" s="80" t="str">
        <f>VLOOKUP(TRUNC([3]Resultados_reescalado!FZ21,3),$JI$6:$JJ$1006,2,0)</f>
        <v>90%-100%</v>
      </c>
      <c r="GA40" s="80" t="str">
        <f>VLOOKUP(TRUNC([3]Resultados_reescalado!GA21,3),$JI$6:$JJ$1006,2,0)</f>
        <v>90%-100%</v>
      </c>
      <c r="GB40" s="80" t="str">
        <f>VLOOKUP(TRUNC([3]Resultados_reescalado!GB21,3),$JI$6:$JJ$1006,2,0)</f>
        <v>90%-100%</v>
      </c>
      <c r="GC40" s="80" t="str">
        <f>VLOOKUP(TRUNC([3]Resultados_reescalado!GC21,3),$JI$6:$JJ$1006,2,0)</f>
        <v>90%-100%</v>
      </c>
      <c r="GD40" s="80" t="str">
        <f>VLOOKUP(TRUNC([3]Resultados_reescalado!GD21,3),$JI$6:$JJ$1006,2,0)</f>
        <v>90%-100%</v>
      </c>
      <c r="GE40" s="80" t="str">
        <f>VLOOKUP(TRUNC([3]Resultados_reescalado!GE21,3),$JI$6:$JJ$1006,2,0)</f>
        <v>90%-100%</v>
      </c>
      <c r="GF40" s="80" t="str">
        <f>VLOOKUP(TRUNC([3]Resultados_reescalado!GF21,3),$JI$6:$JJ$1006,2,0)</f>
        <v>90%-100%</v>
      </c>
      <c r="GG40" s="80" t="str">
        <f>VLOOKUP(TRUNC([3]Resultados_reescalado!GG21,3),$JI$6:$JJ$1006,2,0)</f>
        <v>90%-100%</v>
      </c>
      <c r="GH40" s="80" t="str">
        <f>VLOOKUP(TRUNC([3]Resultados_reescalado!GH21,3),$JI$6:$JJ$1006,2,0)</f>
        <v>90%-100%</v>
      </c>
      <c r="GI40" s="80" t="str">
        <f>VLOOKUP(TRUNC([3]Resultados_reescalado!GI21,3),$JI$6:$JJ$1006,2,0)</f>
        <v>90%-100%</v>
      </c>
      <c r="GJ40" s="80" t="str">
        <f>VLOOKUP(TRUNC([3]Resultados_reescalado!GJ21,3),$JI$6:$JJ$1006,2,0)</f>
        <v>90%-100%</v>
      </c>
      <c r="GK40" s="80" t="str">
        <f>VLOOKUP(TRUNC([3]Resultados_reescalado!GK21,3),$JI$6:$JJ$1006,2,0)</f>
        <v>90%-100%</v>
      </c>
      <c r="GL40" s="80" t="str">
        <f>VLOOKUP(TRUNC([3]Resultados_reescalado!GL21,3),$JI$6:$JJ$1006,2,0)</f>
        <v>90%-100%</v>
      </c>
      <c r="GM40" s="80" t="str">
        <f>VLOOKUP(TRUNC([3]Resultados_reescalado!GM21,3),$JI$6:$JJ$1006,2,0)</f>
        <v>90%-100%</v>
      </c>
      <c r="GN40" s="80" t="str">
        <f>VLOOKUP(TRUNC([3]Resultados_reescalado!GN21,3),$JI$6:$JJ$1006,2,0)</f>
        <v>90%-100%</v>
      </c>
      <c r="GO40" s="80" t="str">
        <f>VLOOKUP(TRUNC([3]Resultados_reescalado!GO21,3),$JI$6:$JJ$1006,2,0)</f>
        <v>90%-100%</v>
      </c>
      <c r="GP40" s="80" t="str">
        <f>VLOOKUP(TRUNC([3]Resultados_reescalado!GP21,3),$JI$6:$JJ$1006,2,0)</f>
        <v>90%-100%</v>
      </c>
      <c r="GQ40" s="80" t="str">
        <f>VLOOKUP(TRUNC([3]Resultados_reescalado!GQ21,3),$JI$6:$JJ$1006,2,0)</f>
        <v>90%-100%</v>
      </c>
      <c r="GR40" s="80" t="str">
        <f>VLOOKUP(TRUNC([3]Resultados_reescalado!GR21,3),$JI$6:$JJ$1006,2,0)</f>
        <v>90%-100%</v>
      </c>
      <c r="GS40" s="80" t="str">
        <f>VLOOKUP(TRUNC([3]Resultados_reescalado!GS21,3),$JI$6:$JJ$1006,2,0)</f>
        <v>90%-100%</v>
      </c>
      <c r="GT40" s="80" t="str">
        <f>VLOOKUP(TRUNC([3]Resultados_reescalado!GT21,3),$JI$6:$JJ$1006,2,0)</f>
        <v>90%-100%</v>
      </c>
      <c r="GU40" s="80" t="str">
        <f>VLOOKUP(TRUNC([3]Resultados_reescalado!GU21,3),$JI$6:$JJ$1006,2,0)</f>
        <v>90%-100%</v>
      </c>
      <c r="GV40" s="80" t="str">
        <f>VLOOKUP(TRUNC([3]Resultados_reescalado!GV21,3),$JI$6:$JJ$1006,2,0)</f>
        <v>90%-100%</v>
      </c>
      <c r="GW40" s="80" t="str">
        <f>VLOOKUP(TRUNC([3]Resultados_reescalado!GW21,3),$JI$6:$JJ$1006,2,0)</f>
        <v>90%-100%</v>
      </c>
      <c r="GX40" s="80" t="str">
        <f>VLOOKUP(TRUNC([3]Resultados_reescalado!GX21,3),$JI$6:$JJ$1006,2,0)</f>
        <v>90%-100%</v>
      </c>
      <c r="GY40" s="80" t="str">
        <f>VLOOKUP(TRUNC([3]Resultados_reescalado!GY21,3),$JI$6:$JJ$1006,2,0)</f>
        <v>90%-100%</v>
      </c>
      <c r="GZ40" s="80" t="str">
        <f>VLOOKUP(TRUNC([3]Resultados_reescalado!GZ21,3),$JI$6:$JJ$1006,2,0)</f>
        <v>90%-100%</v>
      </c>
      <c r="HA40" s="80" t="str">
        <f>VLOOKUP(TRUNC([3]Resultados_reescalado!HA21,3),$JI$6:$JJ$1006,2,0)</f>
        <v>90%-100%</v>
      </c>
      <c r="HB40" s="80" t="str">
        <f>VLOOKUP(TRUNC([3]Resultados_reescalado!HB21,3),$JI$6:$JJ$1006,2,0)</f>
        <v>90%-100%</v>
      </c>
      <c r="HC40" s="80" t="str">
        <f>VLOOKUP(TRUNC([3]Resultados_reescalado!HC21,3),$JI$6:$JJ$1006,2,0)</f>
        <v>90%-100%</v>
      </c>
      <c r="HD40" s="80" t="str">
        <f>VLOOKUP(TRUNC([3]Resultados_reescalado!HD21,3),$JI$6:$JJ$1006,2,0)</f>
        <v>70%-80%</v>
      </c>
      <c r="HE40" s="80" t="str">
        <f>VLOOKUP(TRUNC([3]Resultados_reescalado!HE21,3),$JI$6:$JJ$1006,2,0)</f>
        <v>70%-80%</v>
      </c>
      <c r="HF40" s="80" t="str">
        <f>VLOOKUP(TRUNC([3]Resultados_reescalado!HF21,3),$JI$6:$JJ$1006,2,0)</f>
        <v>70%-80%</v>
      </c>
      <c r="HG40" s="80" t="str">
        <f>VLOOKUP(TRUNC([3]Resultados_reescalado!HG21,3),$JI$6:$JJ$1006,2,0)</f>
        <v>70%-80%</v>
      </c>
      <c r="HH40" s="80" t="str">
        <f>VLOOKUP(TRUNC([3]Resultados_reescalado!HH21,3),$JI$6:$JJ$1006,2,0)</f>
        <v>70%-80%</v>
      </c>
      <c r="HI40" s="80" t="str">
        <f>VLOOKUP(TRUNC([3]Resultados_reescalado!HI21,3),$JI$6:$JJ$1006,2,0)</f>
        <v>70%-80%</v>
      </c>
      <c r="HJ40" s="80" t="str">
        <f>VLOOKUP(TRUNC([3]Resultados_reescalado!HJ21,3),$JI$6:$JJ$1006,2,0)</f>
        <v>70%-80%</v>
      </c>
      <c r="HK40" s="80" t="str">
        <f>VLOOKUP(TRUNC([3]Resultados_reescalado!HK21,3),$JI$6:$JJ$1006,2,0)</f>
        <v>70%-80%</v>
      </c>
      <c r="HL40" s="80" t="str">
        <f>VLOOKUP(TRUNC([3]Resultados_reescalado!HL21,3),$JI$6:$JJ$1006,2,0)</f>
        <v>70%-80%</v>
      </c>
      <c r="HM40" s="80" t="str">
        <f>VLOOKUP(TRUNC([3]Resultados_reescalado!HM21,3),$JI$6:$JJ$1006,2,0)</f>
        <v>70%-80%</v>
      </c>
      <c r="HN40" s="80" t="str">
        <f>VLOOKUP(TRUNC([3]Resultados_reescalado!HN21,3),$JI$6:$JJ$1006,2,0)</f>
        <v>70%-80%</v>
      </c>
      <c r="HO40" s="80" t="str">
        <f>VLOOKUP(TRUNC([3]Resultados_reescalado!HO21,3),$JI$6:$JJ$1006,2,0)</f>
        <v>70%-80%</v>
      </c>
      <c r="HP40" s="80" t="str">
        <f>VLOOKUP(TRUNC([3]Resultados_reescalado!HP21,3),$JI$6:$JJ$1006,2,0)</f>
        <v>70%-80%</v>
      </c>
      <c r="HQ40" s="80" t="str">
        <f>VLOOKUP(TRUNC([3]Resultados_reescalado!HQ21,3),$JI$6:$JJ$1006,2,0)</f>
        <v>70%-80%</v>
      </c>
      <c r="HR40" s="80" t="str">
        <f>VLOOKUP(TRUNC([3]Resultados_reescalado!HR21,3),$JI$6:$JJ$1006,2,0)</f>
        <v>70%-80%</v>
      </c>
      <c r="HS40" s="80" t="str">
        <f>VLOOKUP(TRUNC([3]Resultados_reescalado!HS21,3),$JI$6:$JJ$1006,2,0)</f>
        <v>70%-80%</v>
      </c>
      <c r="HT40" s="80" t="str">
        <f>VLOOKUP(TRUNC([3]Resultados_reescalado!HT21,3),$JI$6:$JJ$1006,2,0)</f>
        <v>70%-80%</v>
      </c>
      <c r="HU40" s="80" t="str">
        <f>VLOOKUP(TRUNC([3]Resultados_reescalado!HU21,3),$JI$6:$JJ$1006,2,0)</f>
        <v>70%-80%</v>
      </c>
      <c r="HV40" s="80" t="str">
        <f>VLOOKUP(TRUNC([3]Resultados_reescalado!HV21,3),$JI$6:$JJ$1006,2,0)</f>
        <v>70%-80%</v>
      </c>
      <c r="HW40" s="80" t="str">
        <f>VLOOKUP(TRUNC([3]Resultados_reescalado!HW21,3),$JI$6:$JJ$1006,2,0)</f>
        <v>70%-80%</v>
      </c>
      <c r="HX40" s="80" t="str">
        <f>VLOOKUP(TRUNC([3]Resultados_reescalado!HX21,3),$JI$6:$JJ$1006,2,0)</f>
        <v>70%-80%</v>
      </c>
      <c r="HY40" s="80" t="str">
        <f>VLOOKUP(TRUNC([3]Resultados_reescalado!HY21,3),$JI$6:$JJ$1006,2,0)</f>
        <v>70%-80%</v>
      </c>
      <c r="HZ40" s="80" t="str">
        <f>VLOOKUP(TRUNC([3]Resultados_reescalado!HZ21,3),$JI$6:$JJ$1006,2,0)</f>
        <v>70%-80%</v>
      </c>
      <c r="IA40" s="80" t="str">
        <f>VLOOKUP(TRUNC([3]Resultados_reescalado!IA21,3),$JI$6:$JJ$1006,2,0)</f>
        <v>70%-80%</v>
      </c>
      <c r="IB40" s="80" t="str">
        <f>VLOOKUP(TRUNC([3]Resultados_reescalado!IB21,3),$JI$6:$JJ$1006,2,0)</f>
        <v>70%-80%</v>
      </c>
      <c r="IC40" s="80" t="str">
        <f>VLOOKUP(TRUNC([3]Resultados_reescalado!IC21,3),$JI$6:$JJ$1006,2,0)</f>
        <v>90%-100%</v>
      </c>
      <c r="ID40" s="80" t="str">
        <f>VLOOKUP(TRUNC([3]Resultados_reescalado!ID21,3),$JI$6:$JJ$1006,2,0)</f>
        <v>90%-100%</v>
      </c>
      <c r="IE40" s="80" t="str">
        <f>VLOOKUP(TRUNC([3]Resultados_reescalado!IE21,3),$JI$6:$JJ$1006,2,0)</f>
        <v>90%-100%</v>
      </c>
      <c r="IF40" s="80" t="str">
        <f>VLOOKUP(TRUNC([3]Resultados_reescalado!IF21,3),$JI$6:$JJ$1006,2,0)</f>
        <v>90%-100%</v>
      </c>
      <c r="IG40" s="80" t="str">
        <f>VLOOKUP(TRUNC([3]Resultados_reescalado!IG21,3),$JI$6:$JJ$1006,2,0)</f>
        <v>90%-100%</v>
      </c>
      <c r="IH40" s="80" t="str">
        <f>VLOOKUP(TRUNC([3]Resultados_reescalado!IH21,3),$JI$6:$JJ$1006,2,0)</f>
        <v>90%-100%</v>
      </c>
      <c r="II40" s="80" t="str">
        <f>VLOOKUP(TRUNC([3]Resultados_reescalado!II21,3),$JI$6:$JJ$1006,2,0)</f>
        <v>90%-100%</v>
      </c>
      <c r="IJ40" s="80" t="str">
        <f>VLOOKUP(TRUNC([3]Resultados_reescalado!IJ21,3),$JI$6:$JJ$1006,2,0)</f>
        <v>90%-100%</v>
      </c>
      <c r="IK40" s="80" t="str">
        <f>VLOOKUP(TRUNC([3]Resultados_reescalado!IK21,3),$JI$6:$JJ$1006,2,0)</f>
        <v>90%-100%</v>
      </c>
      <c r="IL40" s="80" t="str">
        <f>VLOOKUP(TRUNC([3]Resultados_reescalado!IL21,3),$JI$6:$JJ$1006,2,0)</f>
        <v>90%-100%</v>
      </c>
      <c r="IM40" s="80" t="str">
        <f>VLOOKUP(TRUNC([3]Resultados_reescalado!IM21,3),$JI$6:$JJ$1006,2,0)</f>
        <v>90%-100%</v>
      </c>
      <c r="IN40" s="80" t="str">
        <f>VLOOKUP(TRUNC([3]Resultados_reescalado!IN21,3),$JI$6:$JJ$1006,2,0)</f>
        <v>90%-100%</v>
      </c>
      <c r="IO40" s="80" t="str">
        <f>VLOOKUP(TRUNC([3]Resultados_reescalado!IO21,3),$JI$6:$JJ$1006,2,0)</f>
        <v>90%-100%</v>
      </c>
      <c r="IP40" s="80" t="str">
        <f>VLOOKUP(TRUNC([3]Resultados_reescalado!IP21,3),$JI$6:$JJ$1006,2,0)</f>
        <v>90%-100%</v>
      </c>
      <c r="IQ40" s="80" t="str">
        <f>VLOOKUP(TRUNC([3]Resultados_reescalado!IQ21,3),$JI$6:$JJ$1006,2,0)</f>
        <v>90%-100%</v>
      </c>
      <c r="IR40" s="80" t="str">
        <f>VLOOKUP(TRUNC([3]Resultados_reescalado!IR21,3),$JI$6:$JJ$1006,2,0)</f>
        <v>90%-100%</v>
      </c>
      <c r="IS40" s="80" t="str">
        <f>VLOOKUP(TRUNC([3]Resultados_reescalado!IS21,3),$JI$6:$JJ$1006,2,0)</f>
        <v>90%-100%</v>
      </c>
      <c r="IT40" s="80" t="str">
        <f>VLOOKUP(TRUNC([3]Resultados_reescalado!IT21,3),$JI$6:$JJ$1006,2,0)</f>
        <v>90%-100%</v>
      </c>
      <c r="IU40" s="80" t="str">
        <f>VLOOKUP(TRUNC([3]Resultados_reescalado!IU21,3),$JI$6:$JJ$1006,2,0)</f>
        <v>90%-100%</v>
      </c>
      <c r="IV40" s="80" t="str">
        <f>VLOOKUP(TRUNC([3]Resultados_reescalado!IV21,3),$JI$6:$JJ$1006,2,0)</f>
        <v>90%-100%</v>
      </c>
      <c r="IW40" s="80" t="str">
        <f>VLOOKUP(TRUNC([3]Resultados_reescalado!IW21,3),$JI$6:$JJ$1006,2,0)</f>
        <v>90%-100%</v>
      </c>
      <c r="IX40" s="80" t="str">
        <f>VLOOKUP(TRUNC([3]Resultados_reescalado!IX21,3),$JI$6:$JJ$1006,2,0)</f>
        <v>90%-100%</v>
      </c>
      <c r="IY40" s="80" t="str">
        <f>VLOOKUP(TRUNC([3]Resultados_reescalado!IY21,3),$JI$6:$JJ$1006,2,0)</f>
        <v>90%-100%</v>
      </c>
      <c r="IZ40" s="80" t="str">
        <f>VLOOKUP(TRUNC([3]Resultados_reescalado!IZ21,3),$JI$6:$JJ$1006,2,0)</f>
        <v>90%-100%</v>
      </c>
      <c r="JA40" s="80" t="str">
        <f>VLOOKUP(TRUNC([3]Resultados_reescalado!JA21,3),$JI$6:$JJ$1006,2,0)</f>
        <v>90%-100%</v>
      </c>
      <c r="JB40" s="80" t="str">
        <f>VLOOKUP(TRUNC([3]Resultados_reescalado!JB21,3),$JI$6:$JJ$1006,2,0)</f>
        <v>90%-100%</v>
      </c>
      <c r="JC40" s="80" t="str">
        <f>VLOOKUP(TRUNC([3]Resultados_reescalado!JC21,3),$JI$6:$JJ$1006,2,0)</f>
        <v>90%-100%</v>
      </c>
      <c r="JD40" s="80" t="str">
        <f>VLOOKUP(TRUNC([3]Resultados_reescalado!JD21,3),$JI$6:$JJ$1006,2,0)</f>
        <v>90%-100%</v>
      </c>
      <c r="JE40" s="80" t="str">
        <f>VLOOKUP(TRUNC([3]Resultados_reescalado!JE21,3),$JI$6:$JJ$1006,2,0)</f>
        <v>90%-100%</v>
      </c>
      <c r="JF40" s="80" t="str">
        <f>VLOOKUP(TRUNC([3]Resultados_reescalado!JF21,3),$JI$6:$JJ$1006,2,0)</f>
        <v>90%-100%</v>
      </c>
      <c r="JG40" s="80"/>
      <c r="JI40">
        <v>3.4000000000000002E-2</v>
      </c>
      <c r="JJ40" t="s">
        <v>141</v>
      </c>
    </row>
    <row r="41" spans="1:270">
      <c r="A41">
        <f>([3]Resultados_reescalado!A22)*100</f>
        <v>20</v>
      </c>
      <c r="B41" s="80" t="str">
        <f>VLOOKUP(TRUNC([3]Resultados_reescalado!B22,3),$JI$6:$JJ$1006,2,0)</f>
        <v>90%-100%</v>
      </c>
      <c r="C41" s="80" t="str">
        <f>VLOOKUP(TRUNC([3]Resultados_reescalado!C22,3),$JI$6:$JJ$1006,2,0)</f>
        <v>90%-100%</v>
      </c>
      <c r="D41" s="80" t="str">
        <f>VLOOKUP(TRUNC([3]Resultados_reescalado!D22,3),$JI$6:$JJ$1006,2,0)</f>
        <v>90%-100%</v>
      </c>
      <c r="E41" s="80" t="str">
        <f>VLOOKUP(TRUNC([3]Resultados_reescalado!E22,3),$JI$6:$JJ$1006,2,0)</f>
        <v>90%-100%</v>
      </c>
      <c r="F41" s="80" t="str">
        <f>VLOOKUP(TRUNC([3]Resultados_reescalado!F22,3),$JI$6:$JJ$1006,2,0)</f>
        <v>90%-100%</v>
      </c>
      <c r="G41" s="80" t="str">
        <f>VLOOKUP(TRUNC([3]Resultados_reescalado!G22,3),$JI$6:$JJ$1006,2,0)</f>
        <v>90%-100%</v>
      </c>
      <c r="H41" s="80" t="str">
        <f>VLOOKUP(TRUNC([3]Resultados_reescalado!H22,3),$JI$6:$JJ$1006,2,0)</f>
        <v>90%-100%</v>
      </c>
      <c r="I41" s="80" t="str">
        <f>VLOOKUP(TRUNC([3]Resultados_reescalado!I22,3),$JI$6:$JJ$1006,2,0)</f>
        <v>90%-100%</v>
      </c>
      <c r="J41" s="80" t="str">
        <f>VLOOKUP(TRUNC([3]Resultados_reescalado!J22,3),$JI$6:$JJ$1006,2,0)</f>
        <v>90%-100%</v>
      </c>
      <c r="K41" s="80" t="str">
        <f>VLOOKUP(TRUNC([3]Resultados_reescalado!K22,3),$JI$6:$JJ$1006,2,0)</f>
        <v>90%-100%</v>
      </c>
      <c r="L41" s="80" t="str">
        <f>VLOOKUP(TRUNC([3]Resultados_reescalado!L22,3),$JI$6:$JJ$1006,2,0)</f>
        <v>90%-100%</v>
      </c>
      <c r="M41" s="80" t="str">
        <f>VLOOKUP(TRUNC([3]Resultados_reescalado!M22,3),$JI$6:$JJ$1006,2,0)</f>
        <v>80%-90%</v>
      </c>
      <c r="N41" s="80" t="str">
        <f>VLOOKUP(TRUNC([3]Resultados_reescalado!N22,3),$JI$6:$JJ$1006,2,0)</f>
        <v>80%-90%</v>
      </c>
      <c r="O41" s="80" t="str">
        <f>VLOOKUP(TRUNC([3]Resultados_reescalado!O22,3),$JI$6:$JJ$1006,2,0)</f>
        <v>80%-90%</v>
      </c>
      <c r="P41" s="80" t="str">
        <f>VLOOKUP(TRUNC([3]Resultados_reescalado!P22,3),$JI$6:$JJ$1006,2,0)</f>
        <v>80%-90%</v>
      </c>
      <c r="Q41" s="80" t="str">
        <f>VLOOKUP(TRUNC([3]Resultados_reescalado!Q22,3),$JI$6:$JJ$1006,2,0)</f>
        <v>80%-90%</v>
      </c>
      <c r="R41" s="80" t="str">
        <f>VLOOKUP(TRUNC([3]Resultados_reescalado!R22,3),$JI$6:$JJ$1006,2,0)</f>
        <v>80%-90%</v>
      </c>
      <c r="S41" s="80" t="str">
        <f>VLOOKUP(TRUNC([3]Resultados_reescalado!S22,3),$JI$6:$JJ$1006,2,0)</f>
        <v>80%-90%</v>
      </c>
      <c r="T41" s="80" t="str">
        <f>VLOOKUP(TRUNC([3]Resultados_reescalado!T22,3),$JI$6:$JJ$1006,2,0)</f>
        <v>80%-90%</v>
      </c>
      <c r="U41" s="80" t="str">
        <f>VLOOKUP(TRUNC([3]Resultados_reescalado!U22,3),$JI$6:$JJ$1006,2,0)</f>
        <v>80%-90%</v>
      </c>
      <c r="V41" s="80" t="str">
        <f>VLOOKUP(TRUNC([3]Resultados_reescalado!V22,3),$JI$6:$JJ$1006,2,0)</f>
        <v>80%-90%</v>
      </c>
      <c r="W41" s="80" t="str">
        <f>VLOOKUP(TRUNC([3]Resultados_reescalado!W22,3),$JI$6:$JJ$1006,2,0)</f>
        <v>80%-90%</v>
      </c>
      <c r="X41" s="80" t="str">
        <f>VLOOKUP(TRUNC([3]Resultados_reescalado!X22,3),$JI$6:$JJ$1006,2,0)</f>
        <v>80%-90%</v>
      </c>
      <c r="Y41" s="80" t="str">
        <f>VLOOKUP(TRUNC([3]Resultados_reescalado!Y22,3),$JI$6:$JJ$1006,2,0)</f>
        <v>80%-90%</v>
      </c>
      <c r="Z41" s="80" t="str">
        <f>VLOOKUP(TRUNC([3]Resultados_reescalado!Z22,3),$JI$6:$JJ$1006,2,0)</f>
        <v>80%-90%</v>
      </c>
      <c r="AA41" s="80" t="str">
        <f>VLOOKUP(TRUNC([3]Resultados_reescalado!AA22,3),$JI$6:$JJ$1006,2,0)</f>
        <v>80%-90%</v>
      </c>
      <c r="AB41" s="80" t="str">
        <f>VLOOKUP(TRUNC([3]Resultados_reescalado!AB22,3),$JI$6:$JJ$1006,2,0)</f>
        <v>80%-90%</v>
      </c>
      <c r="AC41" s="80" t="str">
        <f>VLOOKUP(TRUNC([3]Resultados_reescalado!AC22,3),$JI$6:$JJ$1006,2,0)</f>
        <v>80%-90%</v>
      </c>
      <c r="AD41" s="80" t="str">
        <f>VLOOKUP(TRUNC([3]Resultados_reescalado!AD22,3),$JI$6:$JJ$1006,2,0)</f>
        <v>80%-90%</v>
      </c>
      <c r="AE41" s="80" t="str">
        <f>VLOOKUP(TRUNC([3]Resultados_reescalado!AE22,3),$JI$6:$JJ$1006,2,0)</f>
        <v>80%-90%</v>
      </c>
      <c r="AF41" s="80" t="str">
        <f>VLOOKUP(TRUNC([3]Resultados_reescalado!AF22,3),$JI$6:$JJ$1006,2,0)</f>
        <v>90%-100%</v>
      </c>
      <c r="AG41" s="80" t="str">
        <f>VLOOKUP(TRUNC([3]Resultados_reescalado!AG22,3),$JI$6:$JJ$1006,2,0)</f>
        <v>90%-100%</v>
      </c>
      <c r="AH41" s="80" t="str">
        <f>VLOOKUP(TRUNC([3]Resultados_reescalado!AH22,3),$JI$6:$JJ$1006,2,0)</f>
        <v>90%-100%</v>
      </c>
      <c r="AI41" s="80" t="str">
        <f>VLOOKUP(TRUNC([3]Resultados_reescalado!AI22,3),$JI$6:$JJ$1006,2,0)</f>
        <v>90%-100%</v>
      </c>
      <c r="AJ41" s="80" t="str">
        <f>VLOOKUP(TRUNC([3]Resultados_reescalado!AJ22,3),$JI$6:$JJ$1006,2,0)</f>
        <v>90%-100%</v>
      </c>
      <c r="AK41" s="80" t="str">
        <f>VLOOKUP(TRUNC([3]Resultados_reescalado!AK22,3),$JI$6:$JJ$1006,2,0)</f>
        <v>90%-100%</v>
      </c>
      <c r="AL41" s="80" t="str">
        <f>VLOOKUP(TRUNC([3]Resultados_reescalado!AL22,3),$JI$6:$JJ$1006,2,0)</f>
        <v>90%-100%</v>
      </c>
      <c r="AM41" s="80" t="str">
        <f>VLOOKUP(TRUNC([3]Resultados_reescalado!AM22,3),$JI$6:$JJ$1006,2,0)</f>
        <v>90%-100%</v>
      </c>
      <c r="AN41" s="80" t="str">
        <f>VLOOKUP(TRUNC([3]Resultados_reescalado!AN22,3),$JI$6:$JJ$1006,2,0)</f>
        <v>90%-100%</v>
      </c>
      <c r="AO41" s="80" t="str">
        <f>VLOOKUP(TRUNC([3]Resultados_reescalado!AO22,3),$JI$6:$JJ$1006,2,0)</f>
        <v>90%-100%</v>
      </c>
      <c r="AP41" s="80" t="str">
        <f>VLOOKUP(TRUNC([3]Resultados_reescalado!AP22,3),$JI$6:$JJ$1006,2,0)</f>
        <v>90%-100%</v>
      </c>
      <c r="AQ41" s="80" t="str">
        <f>VLOOKUP(TRUNC([3]Resultados_reescalado!AQ22,3),$JI$6:$JJ$1006,2,0)</f>
        <v>90%-100%</v>
      </c>
      <c r="AR41" s="80" t="str">
        <f>VLOOKUP(TRUNC([3]Resultados_reescalado!AR22,3),$JI$6:$JJ$1006,2,0)</f>
        <v>90%-100%</v>
      </c>
      <c r="AS41" s="80" t="str">
        <f>VLOOKUP(TRUNC([3]Resultados_reescalado!AS22,3),$JI$6:$JJ$1006,2,0)</f>
        <v>90%-100%</v>
      </c>
      <c r="AT41" s="80" t="str">
        <f>VLOOKUP(TRUNC([3]Resultados_reescalado!AT22,3),$JI$6:$JJ$1006,2,0)</f>
        <v>90%-100%</v>
      </c>
      <c r="AU41" s="80" t="str">
        <f>VLOOKUP(TRUNC([3]Resultados_reescalado!AU22,3),$JI$6:$JJ$1006,2,0)</f>
        <v>90%-100%</v>
      </c>
      <c r="AV41" s="80" t="str">
        <f>VLOOKUP(TRUNC([3]Resultados_reescalado!AV22,3),$JI$6:$JJ$1006,2,0)</f>
        <v>90%-100%</v>
      </c>
      <c r="AW41" s="80" t="str">
        <f>VLOOKUP(TRUNC([3]Resultados_reescalado!AW22,3),$JI$6:$JJ$1006,2,0)</f>
        <v>90%-100%</v>
      </c>
      <c r="AX41" s="80" t="str">
        <f>VLOOKUP(TRUNC([3]Resultados_reescalado!AX22,3),$JI$6:$JJ$1006,2,0)</f>
        <v>90%-100%</v>
      </c>
      <c r="AY41" s="80" t="str">
        <f>VLOOKUP(TRUNC([3]Resultados_reescalado!AY22,3),$JI$6:$JJ$1006,2,0)</f>
        <v>90%-100%</v>
      </c>
      <c r="AZ41" s="80" t="str">
        <f>VLOOKUP(TRUNC([3]Resultados_reescalado!AZ22,3),$JI$6:$JJ$1006,2,0)</f>
        <v>90%-100%</v>
      </c>
      <c r="BA41" s="80" t="str">
        <f>VLOOKUP(TRUNC([3]Resultados_reescalado!BA22,3),$JI$6:$JJ$1006,2,0)</f>
        <v>90%-100%</v>
      </c>
      <c r="BB41" s="80" t="str">
        <f>VLOOKUP(TRUNC([3]Resultados_reescalado!BB22,3),$JI$6:$JJ$1006,2,0)</f>
        <v>90%-100%</v>
      </c>
      <c r="BC41" s="80" t="str">
        <f>VLOOKUP(TRUNC([3]Resultados_reescalado!BC22,3),$JI$6:$JJ$1006,2,0)</f>
        <v>90%-100%</v>
      </c>
      <c r="BD41" s="80" t="str">
        <f>VLOOKUP(TRUNC([3]Resultados_reescalado!BD22,3),$JI$6:$JJ$1006,2,0)</f>
        <v>90%-100%</v>
      </c>
      <c r="BE41" s="80" t="str">
        <f>VLOOKUP(TRUNC([3]Resultados_reescalado!BE22,3),$JI$6:$JJ$1006,2,0)</f>
        <v>90%-100%</v>
      </c>
      <c r="BF41" s="80" t="str">
        <f>VLOOKUP(TRUNC([3]Resultados_reescalado!BF22,3),$JI$6:$JJ$1006,2,0)</f>
        <v>90%-100%</v>
      </c>
      <c r="BG41" s="80" t="str">
        <f>VLOOKUP(TRUNC([3]Resultados_reescalado!BG22,3),$JI$6:$JJ$1006,2,0)</f>
        <v>90%-100%</v>
      </c>
      <c r="BH41" s="80" t="str">
        <f>VLOOKUP(TRUNC([3]Resultados_reescalado!BH22,3),$JI$6:$JJ$1006,2,0)</f>
        <v>90%-100%</v>
      </c>
      <c r="BI41" s="80" t="str">
        <f>VLOOKUP(TRUNC([3]Resultados_reescalado!BI22,3),$JI$6:$JJ$1006,2,0)</f>
        <v>90%-100%</v>
      </c>
      <c r="BJ41" s="80" t="str">
        <f>VLOOKUP(TRUNC([3]Resultados_reescalado!BJ22,3),$JI$6:$JJ$1006,2,0)</f>
        <v>90%-100%</v>
      </c>
      <c r="BK41" s="80" t="str">
        <f>VLOOKUP(TRUNC([3]Resultados_reescalado!BK22,3),$JI$6:$JJ$1006,2,0)</f>
        <v>90%-100%</v>
      </c>
      <c r="BL41" s="80" t="str">
        <f>VLOOKUP(TRUNC([3]Resultados_reescalado!BL22,3),$JI$6:$JJ$1006,2,0)</f>
        <v>90%-100%</v>
      </c>
      <c r="BM41" s="80" t="str">
        <f>VLOOKUP(TRUNC([3]Resultados_reescalado!BM22,3),$JI$6:$JJ$1006,2,0)</f>
        <v>90%-100%</v>
      </c>
      <c r="BN41" s="80" t="str">
        <f>VLOOKUP(TRUNC([3]Resultados_reescalado!BN22,3),$JI$6:$JJ$1006,2,0)</f>
        <v>90%-100%</v>
      </c>
      <c r="BO41" s="80" t="str">
        <f>VLOOKUP(TRUNC([3]Resultados_reescalado!BO22,3),$JI$6:$JJ$1006,2,0)</f>
        <v>90%-100%</v>
      </c>
      <c r="BP41" s="80" t="str">
        <f>VLOOKUP(TRUNC([3]Resultados_reescalado!BP22,3),$JI$6:$JJ$1006,2,0)</f>
        <v>90%-100%</v>
      </c>
      <c r="BQ41" s="80" t="str">
        <f>VLOOKUP(TRUNC([3]Resultados_reescalado!BQ22,3),$JI$6:$JJ$1006,2,0)</f>
        <v>90%-100%</v>
      </c>
      <c r="BR41" s="80" t="str">
        <f>VLOOKUP(TRUNC([3]Resultados_reescalado!BR22,3),$JI$6:$JJ$1006,2,0)</f>
        <v>90%-100%</v>
      </c>
      <c r="BS41" s="80" t="str">
        <f>VLOOKUP(TRUNC([3]Resultados_reescalado!BS22,3),$JI$6:$JJ$1006,2,0)</f>
        <v>90%-100%</v>
      </c>
      <c r="BT41" s="80" t="str">
        <f>VLOOKUP(TRUNC([3]Resultados_reescalado!BT22,3),$JI$6:$JJ$1006,2,0)</f>
        <v>90%-100%</v>
      </c>
      <c r="BU41" s="80" t="str">
        <f>VLOOKUP(TRUNC([3]Resultados_reescalado!BU22,3),$JI$6:$JJ$1006,2,0)</f>
        <v>90%-100%</v>
      </c>
      <c r="BV41" s="80" t="str">
        <f>VLOOKUP(TRUNC([3]Resultados_reescalado!BV22,3),$JI$6:$JJ$1006,2,0)</f>
        <v>90%-100%</v>
      </c>
      <c r="BW41" s="80" t="str">
        <f>VLOOKUP(TRUNC([3]Resultados_reescalado!BW22,3),$JI$6:$JJ$1006,2,0)</f>
        <v>90%-100%</v>
      </c>
      <c r="BX41" s="80" t="str">
        <f>VLOOKUP(TRUNC([3]Resultados_reescalado!BX22,3),$JI$6:$JJ$1006,2,0)</f>
        <v>90%-100%</v>
      </c>
      <c r="BY41" s="80" t="str">
        <f>VLOOKUP(TRUNC([3]Resultados_reescalado!BY22,3),$JI$6:$JJ$1006,2,0)</f>
        <v>90%-100%</v>
      </c>
      <c r="BZ41" s="80" t="str">
        <f>VLOOKUP(TRUNC([3]Resultados_reescalado!BZ22,3),$JI$6:$JJ$1006,2,0)</f>
        <v>90%-100%</v>
      </c>
      <c r="CA41" s="80" t="str">
        <f>VLOOKUP(TRUNC([3]Resultados_reescalado!CA22,3),$JI$6:$JJ$1006,2,0)</f>
        <v>90%-100%</v>
      </c>
      <c r="CB41" s="80" t="str">
        <f>VLOOKUP(TRUNC([3]Resultados_reescalado!CB22,3),$JI$6:$JJ$1006,2,0)</f>
        <v>90%-100%</v>
      </c>
      <c r="CC41" s="80" t="str">
        <f>VLOOKUP(TRUNC([3]Resultados_reescalado!CC22,3),$JI$6:$JJ$1006,2,0)</f>
        <v>90%-100%</v>
      </c>
      <c r="CD41" s="80" t="str">
        <f>VLOOKUP(TRUNC([3]Resultados_reescalado!CD22,3),$JI$6:$JJ$1006,2,0)</f>
        <v>90%-100%</v>
      </c>
      <c r="CE41" s="80" t="str">
        <f>VLOOKUP(TRUNC([3]Resultados_reescalado!CE22,3),$JI$6:$JJ$1006,2,0)</f>
        <v>90%-100%</v>
      </c>
      <c r="CF41" s="80" t="str">
        <f>VLOOKUP(TRUNC([3]Resultados_reescalado!CF22,3),$JI$6:$JJ$1006,2,0)</f>
        <v>90%-100%</v>
      </c>
      <c r="CG41" s="80" t="str">
        <f>VLOOKUP(TRUNC([3]Resultados_reescalado!CG22,3),$JI$6:$JJ$1006,2,0)</f>
        <v>90%-100%</v>
      </c>
      <c r="CH41" s="80" t="str">
        <f>VLOOKUP(TRUNC([3]Resultados_reescalado!CH22,3),$JI$6:$JJ$1006,2,0)</f>
        <v>90%-100%</v>
      </c>
      <c r="CI41" s="80" t="str">
        <f>VLOOKUP(TRUNC([3]Resultados_reescalado!CI22,3),$JI$6:$JJ$1006,2,0)</f>
        <v>90%-100%</v>
      </c>
      <c r="CJ41" s="80" t="str">
        <f>VLOOKUP(TRUNC([3]Resultados_reescalado!CJ22,3),$JI$6:$JJ$1006,2,0)</f>
        <v>90%-100%</v>
      </c>
      <c r="CK41" s="80" t="str">
        <f>VLOOKUP(TRUNC([3]Resultados_reescalado!CK22,3),$JI$6:$JJ$1006,2,0)</f>
        <v>90%-100%</v>
      </c>
      <c r="CL41" s="80" t="str">
        <f>VLOOKUP(TRUNC([3]Resultados_reescalado!CL22,3),$JI$6:$JJ$1006,2,0)</f>
        <v>90%-100%</v>
      </c>
      <c r="CM41" s="80" t="str">
        <f>VLOOKUP(TRUNC([3]Resultados_reescalado!CM22,3),$JI$6:$JJ$1006,2,0)</f>
        <v>90%-100%</v>
      </c>
      <c r="CN41" s="80" t="str">
        <f>VLOOKUP(TRUNC([3]Resultados_reescalado!CN22,3),$JI$6:$JJ$1006,2,0)</f>
        <v>90%-100%</v>
      </c>
      <c r="CO41" s="80" t="str">
        <f>VLOOKUP(TRUNC([3]Resultados_reescalado!CO22,3),$JI$6:$JJ$1006,2,0)</f>
        <v>90%-100%</v>
      </c>
      <c r="CP41" s="80" t="str">
        <f>VLOOKUP(TRUNC([3]Resultados_reescalado!CP22,3),$JI$6:$JJ$1006,2,0)</f>
        <v>90%-100%</v>
      </c>
      <c r="CQ41" s="80" t="str">
        <f>VLOOKUP(TRUNC([3]Resultados_reescalado!CQ22,3),$JI$6:$JJ$1006,2,0)</f>
        <v>90%-100%</v>
      </c>
      <c r="CR41" s="80" t="str">
        <f>VLOOKUP(TRUNC([3]Resultados_reescalado!CR22,3),$JI$6:$JJ$1006,2,0)</f>
        <v>90%-100%</v>
      </c>
      <c r="CS41" s="80" t="str">
        <f>VLOOKUP(TRUNC([3]Resultados_reescalado!CS22,3),$JI$6:$JJ$1006,2,0)</f>
        <v>90%-100%</v>
      </c>
      <c r="CT41" s="80" t="str">
        <f>VLOOKUP(TRUNC([3]Resultados_reescalado!CT22,3),$JI$6:$JJ$1006,2,0)</f>
        <v>90%-100%</v>
      </c>
      <c r="CU41" s="80" t="str">
        <f>VLOOKUP(TRUNC([3]Resultados_reescalado!CU22,3),$JI$6:$JJ$1006,2,0)</f>
        <v>90%-100%</v>
      </c>
      <c r="CV41" s="80" t="str">
        <f>VLOOKUP(TRUNC([3]Resultados_reescalado!CV22,3),$JI$6:$JJ$1006,2,0)</f>
        <v>90%-100%</v>
      </c>
      <c r="CW41" s="80" t="str">
        <f>VLOOKUP(TRUNC([3]Resultados_reescalado!CW22,3),$JI$6:$JJ$1006,2,0)</f>
        <v>90%-100%</v>
      </c>
      <c r="CX41" s="80" t="str">
        <f>VLOOKUP(TRUNC([3]Resultados_reescalado!CX22,3),$JI$6:$JJ$1006,2,0)</f>
        <v>90%-100%</v>
      </c>
      <c r="CY41" s="80" t="str">
        <f>VLOOKUP(TRUNC([3]Resultados_reescalado!CY22,3),$JI$6:$JJ$1006,2,0)</f>
        <v>90%-100%</v>
      </c>
      <c r="CZ41" s="80" t="str">
        <f>VLOOKUP(TRUNC([3]Resultados_reescalado!CZ22,3),$JI$6:$JJ$1006,2,0)</f>
        <v>90%-100%</v>
      </c>
      <c r="DA41" s="80" t="str">
        <f>VLOOKUP(TRUNC([3]Resultados_reescalado!DA22,3),$JI$6:$JJ$1006,2,0)</f>
        <v>90%-100%</v>
      </c>
      <c r="DB41" s="80" t="str">
        <f>VLOOKUP(TRUNC([3]Resultados_reescalado!DB22,3),$JI$6:$JJ$1006,2,0)</f>
        <v>90%-100%</v>
      </c>
      <c r="DC41" s="80" t="str">
        <f>VLOOKUP(TRUNC([3]Resultados_reescalado!DC22,3),$JI$6:$JJ$1006,2,0)</f>
        <v>90%-100%</v>
      </c>
      <c r="DD41" s="80" t="str">
        <f>VLOOKUP(TRUNC([3]Resultados_reescalado!DD22,3),$JI$6:$JJ$1006,2,0)</f>
        <v>90%-100%</v>
      </c>
      <c r="DE41" s="80" t="str">
        <f>VLOOKUP(TRUNC([3]Resultados_reescalado!DE22,3),$JI$6:$JJ$1006,2,0)</f>
        <v>90%-100%</v>
      </c>
      <c r="DF41" s="80" t="str">
        <f>VLOOKUP(TRUNC([3]Resultados_reescalado!DF22,3),$JI$6:$JJ$1006,2,0)</f>
        <v>90%-100%</v>
      </c>
      <c r="DG41" s="80" t="str">
        <f>VLOOKUP(TRUNC([3]Resultados_reescalado!DG22,3),$JI$6:$JJ$1006,2,0)</f>
        <v>90%-100%</v>
      </c>
      <c r="DH41" s="80" t="str">
        <f>VLOOKUP(TRUNC([3]Resultados_reescalado!DH22,3),$JI$6:$JJ$1006,2,0)</f>
        <v>90%-100%</v>
      </c>
      <c r="DI41" s="80" t="str">
        <f>VLOOKUP(TRUNC([3]Resultados_reescalado!DI22,3),$JI$6:$JJ$1006,2,0)</f>
        <v>90%-100%</v>
      </c>
      <c r="DJ41" s="80" t="str">
        <f>VLOOKUP(TRUNC([3]Resultados_reescalado!DJ22,3),$JI$6:$JJ$1006,2,0)</f>
        <v>90%-100%</v>
      </c>
      <c r="DK41" s="80" t="str">
        <f>VLOOKUP(TRUNC([3]Resultados_reescalado!DK22,3),$JI$6:$JJ$1006,2,0)</f>
        <v>90%-100%</v>
      </c>
      <c r="DL41" s="80" t="str">
        <f>VLOOKUP(TRUNC([3]Resultados_reescalado!DL22,3),$JI$6:$JJ$1006,2,0)</f>
        <v>90%-100%</v>
      </c>
      <c r="DM41" s="80" t="str">
        <f>VLOOKUP(TRUNC([3]Resultados_reescalado!DM22,3),$JI$6:$JJ$1006,2,0)</f>
        <v>90%-100%</v>
      </c>
      <c r="DN41" s="80" t="str">
        <f>VLOOKUP(TRUNC([3]Resultados_reescalado!DN22,3),$JI$6:$JJ$1006,2,0)</f>
        <v>90%-100%</v>
      </c>
      <c r="DO41" s="80" t="str">
        <f>VLOOKUP(TRUNC([3]Resultados_reescalado!DO22,3),$JI$6:$JJ$1006,2,0)</f>
        <v>90%-100%</v>
      </c>
      <c r="DP41" s="80" t="str">
        <f>VLOOKUP(TRUNC([3]Resultados_reescalado!DP22,3),$JI$6:$JJ$1006,2,0)</f>
        <v>90%-100%</v>
      </c>
      <c r="DQ41" s="80" t="str">
        <f>VLOOKUP(TRUNC([3]Resultados_reescalado!DQ22,3),$JI$6:$JJ$1006,2,0)</f>
        <v>90%-100%</v>
      </c>
      <c r="DR41" s="80" t="str">
        <f>VLOOKUP(TRUNC([3]Resultados_reescalado!DR22,3),$JI$6:$JJ$1006,2,0)</f>
        <v>90%-100%</v>
      </c>
      <c r="DS41" s="80" t="str">
        <f>VLOOKUP(TRUNC([3]Resultados_reescalado!DS22,3),$JI$6:$JJ$1006,2,0)</f>
        <v>90%-100%</v>
      </c>
      <c r="DT41" s="80" t="str">
        <f>VLOOKUP(TRUNC([3]Resultados_reescalado!DT22,3),$JI$6:$JJ$1006,2,0)</f>
        <v>90%-100%</v>
      </c>
      <c r="DU41" s="80" t="str">
        <f>VLOOKUP(TRUNC([3]Resultados_reescalado!DU22,3),$JI$6:$JJ$1006,2,0)</f>
        <v>90%-100%</v>
      </c>
      <c r="DV41" s="80" t="str">
        <f>VLOOKUP(TRUNC([3]Resultados_reescalado!DV22,3),$JI$6:$JJ$1006,2,0)</f>
        <v>90%-100%</v>
      </c>
      <c r="DW41" s="80" t="str">
        <f>VLOOKUP(TRUNC([3]Resultados_reescalado!DW22,3),$JI$6:$JJ$1006,2,0)</f>
        <v>90%-100%</v>
      </c>
      <c r="DX41" s="80" t="str">
        <f>VLOOKUP(TRUNC([3]Resultados_reescalado!DX22,3),$JI$6:$JJ$1006,2,0)</f>
        <v>90%-100%</v>
      </c>
      <c r="DY41" s="80" t="str">
        <f>VLOOKUP(TRUNC([3]Resultados_reescalado!DY22,3),$JI$6:$JJ$1006,2,0)</f>
        <v>90%-100%</v>
      </c>
      <c r="DZ41" s="80" t="str">
        <f>VLOOKUP(TRUNC([3]Resultados_reescalado!DZ22,3),$JI$6:$JJ$1006,2,0)</f>
        <v>90%-100%</v>
      </c>
      <c r="EA41" s="80" t="str">
        <f>VLOOKUP(TRUNC([3]Resultados_reescalado!EA22,3),$JI$6:$JJ$1006,2,0)</f>
        <v>90%-100%</v>
      </c>
      <c r="EB41" s="80" t="str">
        <f>VLOOKUP(TRUNC([3]Resultados_reescalado!EB22,3),$JI$6:$JJ$1006,2,0)</f>
        <v>90%-100%</v>
      </c>
      <c r="EC41" s="80" t="str">
        <f>VLOOKUP(TRUNC([3]Resultados_reescalado!EC22,3),$JI$6:$JJ$1006,2,0)</f>
        <v>90%-100%</v>
      </c>
      <c r="ED41" s="80" t="str">
        <f>VLOOKUP(TRUNC([3]Resultados_reescalado!ED22,3),$JI$6:$JJ$1006,2,0)</f>
        <v>90%-100%</v>
      </c>
      <c r="EE41" s="80" t="str">
        <f>VLOOKUP(TRUNC([3]Resultados_reescalado!EE22,3),$JI$6:$JJ$1006,2,0)</f>
        <v>90%-100%</v>
      </c>
      <c r="EF41" s="80" t="str">
        <f>VLOOKUP(TRUNC([3]Resultados_reescalado!EF22,3),$JI$6:$JJ$1006,2,0)</f>
        <v>90%-100%</v>
      </c>
      <c r="EG41" s="80" t="str">
        <f>VLOOKUP(TRUNC([3]Resultados_reescalado!EG22,3),$JI$6:$JJ$1006,2,0)</f>
        <v>90%-100%</v>
      </c>
      <c r="EH41" s="80" t="str">
        <f>VLOOKUP(TRUNC([3]Resultados_reescalado!EH22,3),$JI$6:$JJ$1006,2,0)</f>
        <v>90%-100%</v>
      </c>
      <c r="EI41" s="80" t="str">
        <f>VLOOKUP(TRUNC([3]Resultados_reescalado!EI22,3),$JI$6:$JJ$1006,2,0)</f>
        <v>90%-100%</v>
      </c>
      <c r="EJ41" s="80" t="str">
        <f>VLOOKUP(TRUNC([3]Resultados_reescalado!EJ22,3),$JI$6:$JJ$1006,2,0)</f>
        <v>90%-100%</v>
      </c>
      <c r="EK41" s="80" t="str">
        <f>VLOOKUP(TRUNC([3]Resultados_reescalado!EK22,3),$JI$6:$JJ$1006,2,0)</f>
        <v>90%-100%</v>
      </c>
      <c r="EL41" s="80" t="str">
        <f>VLOOKUP(TRUNC([3]Resultados_reescalado!EL22,3),$JI$6:$JJ$1006,2,0)</f>
        <v>90%-100%</v>
      </c>
      <c r="EM41" s="80" t="str">
        <f>VLOOKUP(TRUNC([3]Resultados_reescalado!EM22,3),$JI$6:$JJ$1006,2,0)</f>
        <v>90%-100%</v>
      </c>
      <c r="EN41" s="80" t="str">
        <f>VLOOKUP(TRUNC([3]Resultados_reescalado!EN22,3),$JI$6:$JJ$1006,2,0)</f>
        <v>90%-100%</v>
      </c>
      <c r="EO41" s="80" t="str">
        <f>VLOOKUP(TRUNC([3]Resultados_reescalado!EO22,3),$JI$6:$JJ$1006,2,0)</f>
        <v>90%-100%</v>
      </c>
      <c r="EP41" s="80" t="str">
        <f>VLOOKUP(TRUNC([3]Resultados_reescalado!EP22,3),$JI$6:$JJ$1006,2,0)</f>
        <v>90%-100%</v>
      </c>
      <c r="EQ41" s="80" t="str">
        <f>VLOOKUP(TRUNC([3]Resultados_reescalado!EQ22,3),$JI$6:$JJ$1006,2,0)</f>
        <v>90%-100%</v>
      </c>
      <c r="ER41" s="80" t="str">
        <f>VLOOKUP(TRUNC([3]Resultados_reescalado!ER22,3),$JI$6:$JJ$1006,2,0)</f>
        <v>90%-100%</v>
      </c>
      <c r="ES41" s="80" t="str">
        <f>VLOOKUP(TRUNC([3]Resultados_reescalado!ES22,3),$JI$6:$JJ$1006,2,0)</f>
        <v>90%-100%</v>
      </c>
      <c r="ET41" s="80" t="str">
        <f>VLOOKUP(TRUNC([3]Resultados_reescalado!ET22,3),$JI$6:$JJ$1006,2,0)</f>
        <v>90%-100%</v>
      </c>
      <c r="EU41" s="80" t="str">
        <f>VLOOKUP(TRUNC([3]Resultados_reescalado!EU22,3),$JI$6:$JJ$1006,2,0)</f>
        <v>90%-100%</v>
      </c>
      <c r="EV41" s="80" t="str">
        <f>VLOOKUP(TRUNC([3]Resultados_reescalado!EV22,3),$JI$6:$JJ$1006,2,0)</f>
        <v>90%-100%</v>
      </c>
      <c r="EW41" s="80" t="str">
        <f>VLOOKUP(TRUNC([3]Resultados_reescalado!EW22,3),$JI$6:$JJ$1006,2,0)</f>
        <v>90%-100%</v>
      </c>
      <c r="EX41" s="80" t="str">
        <f>VLOOKUP(TRUNC([3]Resultados_reescalado!EX22,3),$JI$6:$JJ$1006,2,0)</f>
        <v>90%-100%</v>
      </c>
      <c r="EY41" s="80" t="str">
        <f>VLOOKUP(TRUNC([3]Resultados_reescalado!EY22,3),$JI$6:$JJ$1006,2,0)</f>
        <v>90%-100%</v>
      </c>
      <c r="EZ41" s="80" t="str">
        <f>VLOOKUP(TRUNC([3]Resultados_reescalado!EZ22,3),$JI$6:$JJ$1006,2,0)</f>
        <v>90%-100%</v>
      </c>
      <c r="FA41" s="80" t="str">
        <f>VLOOKUP(TRUNC([3]Resultados_reescalado!FA22,3),$JI$6:$JJ$1006,2,0)</f>
        <v>90%-100%</v>
      </c>
      <c r="FB41" s="80" t="str">
        <f>VLOOKUP(TRUNC([3]Resultados_reescalado!FB22,3),$JI$6:$JJ$1006,2,0)</f>
        <v>90%-100%</v>
      </c>
      <c r="FC41" s="80" t="str">
        <f>VLOOKUP(TRUNC([3]Resultados_reescalado!FC22,3),$JI$6:$JJ$1006,2,0)</f>
        <v>90%-100%</v>
      </c>
      <c r="FD41" s="80" t="str">
        <f>VLOOKUP(TRUNC([3]Resultados_reescalado!FD22,3),$JI$6:$JJ$1006,2,0)</f>
        <v>90%-100%</v>
      </c>
      <c r="FE41" s="80" t="str">
        <f>VLOOKUP(TRUNC([3]Resultados_reescalado!FE22,3),$JI$6:$JJ$1006,2,0)</f>
        <v>90%-100%</v>
      </c>
      <c r="FF41" s="80" t="str">
        <f>VLOOKUP(TRUNC([3]Resultados_reescalado!FF22,3),$JI$6:$JJ$1006,2,0)</f>
        <v>90%-100%</v>
      </c>
      <c r="FG41" s="80" t="str">
        <f>VLOOKUP(TRUNC([3]Resultados_reescalado!FG22,3),$JI$6:$JJ$1006,2,0)</f>
        <v>90%-100%</v>
      </c>
      <c r="FH41" s="80" t="str">
        <f>VLOOKUP(TRUNC([3]Resultados_reescalado!FH22,3),$JI$6:$JJ$1006,2,0)</f>
        <v>90%-100%</v>
      </c>
      <c r="FI41" s="80" t="str">
        <f>VLOOKUP(TRUNC([3]Resultados_reescalado!FI22,3),$JI$6:$JJ$1006,2,0)</f>
        <v>90%-100%</v>
      </c>
      <c r="FJ41" s="80" t="str">
        <f>VLOOKUP(TRUNC([3]Resultados_reescalado!FJ22,3),$JI$6:$JJ$1006,2,0)</f>
        <v>90%-100%</v>
      </c>
      <c r="FK41" s="80" t="str">
        <f>VLOOKUP(TRUNC([3]Resultados_reescalado!FK22,3),$JI$6:$JJ$1006,2,0)</f>
        <v>90%-100%</v>
      </c>
      <c r="FL41" s="80" t="str">
        <f>VLOOKUP(TRUNC([3]Resultados_reescalado!FL22,3),$JI$6:$JJ$1006,2,0)</f>
        <v>90%-100%</v>
      </c>
      <c r="FM41" s="80" t="str">
        <f>VLOOKUP(TRUNC([3]Resultados_reescalado!FM22,3),$JI$6:$JJ$1006,2,0)</f>
        <v>90%-100%</v>
      </c>
      <c r="FN41" s="80" t="str">
        <f>VLOOKUP(TRUNC([3]Resultados_reescalado!FN22,3),$JI$6:$JJ$1006,2,0)</f>
        <v>90%-100%</v>
      </c>
      <c r="FO41" s="80" t="str">
        <f>VLOOKUP(TRUNC([3]Resultados_reescalado!FO22,3),$JI$6:$JJ$1006,2,0)</f>
        <v>90%-100%</v>
      </c>
      <c r="FP41" s="80" t="str">
        <f>VLOOKUP(TRUNC([3]Resultados_reescalado!FP22,3),$JI$6:$JJ$1006,2,0)</f>
        <v>90%-100%</v>
      </c>
      <c r="FQ41" s="80" t="str">
        <f>VLOOKUP(TRUNC([3]Resultados_reescalado!FQ22,3),$JI$6:$JJ$1006,2,0)</f>
        <v>90%-100%</v>
      </c>
      <c r="FR41" s="80" t="str">
        <f>VLOOKUP(TRUNC([3]Resultados_reescalado!FR22,3),$JI$6:$JJ$1006,2,0)</f>
        <v>90%-100%</v>
      </c>
      <c r="FS41" s="80" t="str">
        <f>VLOOKUP(TRUNC([3]Resultados_reescalado!FS22,3),$JI$6:$JJ$1006,2,0)</f>
        <v>90%-100%</v>
      </c>
      <c r="FT41" s="80" t="str">
        <f>VLOOKUP(TRUNC([3]Resultados_reescalado!FT22,3),$JI$6:$JJ$1006,2,0)</f>
        <v>90%-100%</v>
      </c>
      <c r="FU41" s="80" t="str">
        <f>VLOOKUP(TRUNC([3]Resultados_reescalado!FU22,3),$JI$6:$JJ$1006,2,0)</f>
        <v>90%-100%</v>
      </c>
      <c r="FV41" s="80" t="str">
        <f>VLOOKUP(TRUNC([3]Resultados_reescalado!FV22,3),$JI$6:$JJ$1006,2,0)</f>
        <v>90%-100%</v>
      </c>
      <c r="FW41" s="80" t="str">
        <f>VLOOKUP(TRUNC([3]Resultados_reescalado!FW22,3),$JI$6:$JJ$1006,2,0)</f>
        <v>90%-100%</v>
      </c>
      <c r="FX41" s="80" t="str">
        <f>VLOOKUP(TRUNC([3]Resultados_reescalado!FX22,3),$JI$6:$JJ$1006,2,0)</f>
        <v>90%-100%</v>
      </c>
      <c r="FY41" s="80" t="str">
        <f>VLOOKUP(TRUNC([3]Resultados_reescalado!FY22,3),$JI$6:$JJ$1006,2,0)</f>
        <v>90%-100%</v>
      </c>
      <c r="FZ41" s="80" t="str">
        <f>VLOOKUP(TRUNC([3]Resultados_reescalado!FZ22,3),$JI$6:$JJ$1006,2,0)</f>
        <v>90%-100%</v>
      </c>
      <c r="GA41" s="80" t="str">
        <f>VLOOKUP(TRUNC([3]Resultados_reescalado!GA22,3),$JI$6:$JJ$1006,2,0)</f>
        <v>90%-100%</v>
      </c>
      <c r="GB41" s="80" t="str">
        <f>VLOOKUP(TRUNC([3]Resultados_reescalado!GB22,3),$JI$6:$JJ$1006,2,0)</f>
        <v>90%-100%</v>
      </c>
      <c r="GC41" s="80" t="str">
        <f>VLOOKUP(TRUNC([3]Resultados_reescalado!GC22,3),$JI$6:$JJ$1006,2,0)</f>
        <v>90%-100%</v>
      </c>
      <c r="GD41" s="80" t="str">
        <f>VLOOKUP(TRUNC([3]Resultados_reescalado!GD22,3),$JI$6:$JJ$1006,2,0)</f>
        <v>90%-100%</v>
      </c>
      <c r="GE41" s="80" t="str">
        <f>VLOOKUP(TRUNC([3]Resultados_reescalado!GE22,3),$JI$6:$JJ$1006,2,0)</f>
        <v>90%-100%</v>
      </c>
      <c r="GF41" s="80" t="str">
        <f>VLOOKUP(TRUNC([3]Resultados_reescalado!GF22,3),$JI$6:$JJ$1006,2,0)</f>
        <v>90%-100%</v>
      </c>
      <c r="GG41" s="80" t="str">
        <f>VLOOKUP(TRUNC([3]Resultados_reescalado!GG22,3),$JI$6:$JJ$1006,2,0)</f>
        <v>90%-100%</v>
      </c>
      <c r="GH41" s="80" t="str">
        <f>VLOOKUP(TRUNC([3]Resultados_reescalado!GH22,3),$JI$6:$JJ$1006,2,0)</f>
        <v>90%-100%</v>
      </c>
      <c r="GI41" s="80" t="str">
        <f>VLOOKUP(TRUNC([3]Resultados_reescalado!GI22,3),$JI$6:$JJ$1006,2,0)</f>
        <v>90%-100%</v>
      </c>
      <c r="GJ41" s="80" t="str">
        <f>VLOOKUP(TRUNC([3]Resultados_reescalado!GJ22,3),$JI$6:$JJ$1006,2,0)</f>
        <v>90%-100%</v>
      </c>
      <c r="GK41" s="80" t="str">
        <f>VLOOKUP(TRUNC([3]Resultados_reescalado!GK22,3),$JI$6:$JJ$1006,2,0)</f>
        <v>90%-100%</v>
      </c>
      <c r="GL41" s="80" t="str">
        <f>VLOOKUP(TRUNC([3]Resultados_reescalado!GL22,3),$JI$6:$JJ$1006,2,0)</f>
        <v>90%-100%</v>
      </c>
      <c r="GM41" s="80" t="str">
        <f>VLOOKUP(TRUNC([3]Resultados_reescalado!GM22,3),$JI$6:$JJ$1006,2,0)</f>
        <v>90%-100%</v>
      </c>
      <c r="GN41" s="80" t="str">
        <f>VLOOKUP(TRUNC([3]Resultados_reescalado!GN22,3),$JI$6:$JJ$1006,2,0)</f>
        <v>90%-100%</v>
      </c>
      <c r="GO41" s="80" t="str">
        <f>VLOOKUP(TRUNC([3]Resultados_reescalado!GO22,3),$JI$6:$JJ$1006,2,0)</f>
        <v>90%-100%</v>
      </c>
      <c r="GP41" s="80" t="str">
        <f>VLOOKUP(TRUNC([3]Resultados_reescalado!GP22,3),$JI$6:$JJ$1006,2,0)</f>
        <v>90%-100%</v>
      </c>
      <c r="GQ41" s="80" t="str">
        <f>VLOOKUP(TRUNC([3]Resultados_reescalado!GQ22,3),$JI$6:$JJ$1006,2,0)</f>
        <v>90%-100%</v>
      </c>
      <c r="GR41" s="80" t="str">
        <f>VLOOKUP(TRUNC([3]Resultados_reescalado!GR22,3),$JI$6:$JJ$1006,2,0)</f>
        <v>90%-100%</v>
      </c>
      <c r="GS41" s="80" t="str">
        <f>VLOOKUP(TRUNC([3]Resultados_reescalado!GS22,3),$JI$6:$JJ$1006,2,0)</f>
        <v>90%-100%</v>
      </c>
      <c r="GT41" s="80" t="str">
        <f>VLOOKUP(TRUNC([3]Resultados_reescalado!GT22,3),$JI$6:$JJ$1006,2,0)</f>
        <v>90%-100%</v>
      </c>
      <c r="GU41" s="80" t="str">
        <f>VLOOKUP(TRUNC([3]Resultados_reescalado!GU22,3),$JI$6:$JJ$1006,2,0)</f>
        <v>90%-100%</v>
      </c>
      <c r="GV41" s="80" t="str">
        <f>VLOOKUP(TRUNC([3]Resultados_reescalado!GV22,3),$JI$6:$JJ$1006,2,0)</f>
        <v>90%-100%</v>
      </c>
      <c r="GW41" s="80" t="str">
        <f>VLOOKUP(TRUNC([3]Resultados_reescalado!GW22,3),$JI$6:$JJ$1006,2,0)</f>
        <v>90%-100%</v>
      </c>
      <c r="GX41" s="80" t="str">
        <f>VLOOKUP(TRUNC([3]Resultados_reescalado!GX22,3),$JI$6:$JJ$1006,2,0)</f>
        <v>90%-100%</v>
      </c>
      <c r="GY41" s="80" t="str">
        <f>VLOOKUP(TRUNC([3]Resultados_reescalado!GY22,3),$JI$6:$JJ$1006,2,0)</f>
        <v>90%-100%</v>
      </c>
      <c r="GZ41" s="80" t="str">
        <f>VLOOKUP(TRUNC([3]Resultados_reescalado!GZ22,3),$JI$6:$JJ$1006,2,0)</f>
        <v>90%-100%</v>
      </c>
      <c r="HA41" s="80" t="str">
        <f>VLOOKUP(TRUNC([3]Resultados_reescalado!HA22,3),$JI$6:$JJ$1006,2,0)</f>
        <v>90%-100%</v>
      </c>
      <c r="HB41" s="80" t="str">
        <f>VLOOKUP(TRUNC([3]Resultados_reescalado!HB22,3),$JI$6:$JJ$1006,2,0)</f>
        <v>90%-100%</v>
      </c>
      <c r="HC41" s="80" t="str">
        <f>VLOOKUP(TRUNC([3]Resultados_reescalado!HC22,3),$JI$6:$JJ$1006,2,0)</f>
        <v>90%-100%</v>
      </c>
      <c r="HD41" s="80" t="str">
        <f>VLOOKUP(TRUNC([3]Resultados_reescalado!HD22,3),$JI$6:$JJ$1006,2,0)</f>
        <v>70%-80%</v>
      </c>
      <c r="HE41" s="80" t="str">
        <f>VLOOKUP(TRUNC([3]Resultados_reescalado!HE22,3),$JI$6:$JJ$1006,2,0)</f>
        <v>70%-80%</v>
      </c>
      <c r="HF41" s="80" t="str">
        <f>VLOOKUP(TRUNC([3]Resultados_reescalado!HF22,3),$JI$6:$JJ$1006,2,0)</f>
        <v>70%-80%</v>
      </c>
      <c r="HG41" s="80" t="str">
        <f>VLOOKUP(TRUNC([3]Resultados_reescalado!HG22,3),$JI$6:$JJ$1006,2,0)</f>
        <v>70%-80%</v>
      </c>
      <c r="HH41" s="80" t="str">
        <f>VLOOKUP(TRUNC([3]Resultados_reescalado!HH22,3),$JI$6:$JJ$1006,2,0)</f>
        <v>70%-80%</v>
      </c>
      <c r="HI41" s="80" t="str">
        <f>VLOOKUP(TRUNC([3]Resultados_reescalado!HI22,3),$JI$6:$JJ$1006,2,0)</f>
        <v>70%-80%</v>
      </c>
      <c r="HJ41" s="80" t="str">
        <f>VLOOKUP(TRUNC([3]Resultados_reescalado!HJ22,3),$JI$6:$JJ$1006,2,0)</f>
        <v>70%-80%</v>
      </c>
      <c r="HK41" s="80" t="str">
        <f>VLOOKUP(TRUNC([3]Resultados_reescalado!HK22,3),$JI$6:$JJ$1006,2,0)</f>
        <v>70%-80%</v>
      </c>
      <c r="HL41" s="80" t="str">
        <f>VLOOKUP(TRUNC([3]Resultados_reescalado!HL22,3),$JI$6:$JJ$1006,2,0)</f>
        <v>70%-80%</v>
      </c>
      <c r="HM41" s="80" t="str">
        <f>VLOOKUP(TRUNC([3]Resultados_reescalado!HM22,3),$JI$6:$JJ$1006,2,0)</f>
        <v>70%-80%</v>
      </c>
      <c r="HN41" s="80" t="str">
        <f>VLOOKUP(TRUNC([3]Resultados_reescalado!HN22,3),$JI$6:$JJ$1006,2,0)</f>
        <v>70%-80%</v>
      </c>
      <c r="HO41" s="80" t="str">
        <f>VLOOKUP(TRUNC([3]Resultados_reescalado!HO22,3),$JI$6:$JJ$1006,2,0)</f>
        <v>70%-80%</v>
      </c>
      <c r="HP41" s="80" t="str">
        <f>VLOOKUP(TRUNC([3]Resultados_reescalado!HP22,3),$JI$6:$JJ$1006,2,0)</f>
        <v>70%-80%</v>
      </c>
      <c r="HQ41" s="80" t="str">
        <f>VLOOKUP(TRUNC([3]Resultados_reescalado!HQ22,3),$JI$6:$JJ$1006,2,0)</f>
        <v>70%-80%</v>
      </c>
      <c r="HR41" s="80" t="str">
        <f>VLOOKUP(TRUNC([3]Resultados_reescalado!HR22,3),$JI$6:$JJ$1006,2,0)</f>
        <v>70%-80%</v>
      </c>
      <c r="HS41" s="80" t="str">
        <f>VLOOKUP(TRUNC([3]Resultados_reescalado!HS22,3),$JI$6:$JJ$1006,2,0)</f>
        <v>70%-80%</v>
      </c>
      <c r="HT41" s="80" t="str">
        <f>VLOOKUP(TRUNC([3]Resultados_reescalado!HT22,3),$JI$6:$JJ$1006,2,0)</f>
        <v>70%-80%</v>
      </c>
      <c r="HU41" s="80" t="str">
        <f>VLOOKUP(TRUNC([3]Resultados_reescalado!HU22,3),$JI$6:$JJ$1006,2,0)</f>
        <v>70%-80%</v>
      </c>
      <c r="HV41" s="80" t="str">
        <f>VLOOKUP(TRUNC([3]Resultados_reescalado!HV22,3),$JI$6:$JJ$1006,2,0)</f>
        <v>70%-80%</v>
      </c>
      <c r="HW41" s="80" t="str">
        <f>VLOOKUP(TRUNC([3]Resultados_reescalado!HW22,3),$JI$6:$JJ$1006,2,0)</f>
        <v>70%-80%</v>
      </c>
      <c r="HX41" s="80" t="str">
        <f>VLOOKUP(TRUNC([3]Resultados_reescalado!HX22,3),$JI$6:$JJ$1006,2,0)</f>
        <v>70%-80%</v>
      </c>
      <c r="HY41" s="80" t="str">
        <f>VLOOKUP(TRUNC([3]Resultados_reescalado!HY22,3),$JI$6:$JJ$1006,2,0)</f>
        <v>70%-80%</v>
      </c>
      <c r="HZ41" s="80" t="str">
        <f>VLOOKUP(TRUNC([3]Resultados_reescalado!HZ22,3),$JI$6:$JJ$1006,2,0)</f>
        <v>70%-80%</v>
      </c>
      <c r="IA41" s="80" t="str">
        <f>VLOOKUP(TRUNC([3]Resultados_reescalado!IA22,3),$JI$6:$JJ$1006,2,0)</f>
        <v>70%-80%</v>
      </c>
      <c r="IB41" s="80" t="str">
        <f>VLOOKUP(TRUNC([3]Resultados_reescalado!IB22,3),$JI$6:$JJ$1006,2,0)</f>
        <v>70%-80%</v>
      </c>
      <c r="IC41" s="80" t="str">
        <f>VLOOKUP(TRUNC([3]Resultados_reescalado!IC22,3),$JI$6:$JJ$1006,2,0)</f>
        <v>90%-100%</v>
      </c>
      <c r="ID41" s="80" t="str">
        <f>VLOOKUP(TRUNC([3]Resultados_reescalado!ID22,3),$JI$6:$JJ$1006,2,0)</f>
        <v>90%-100%</v>
      </c>
      <c r="IE41" s="80" t="str">
        <f>VLOOKUP(TRUNC([3]Resultados_reescalado!IE22,3),$JI$6:$JJ$1006,2,0)</f>
        <v>90%-100%</v>
      </c>
      <c r="IF41" s="80" t="str">
        <f>VLOOKUP(TRUNC([3]Resultados_reescalado!IF22,3),$JI$6:$JJ$1006,2,0)</f>
        <v>90%-100%</v>
      </c>
      <c r="IG41" s="80" t="str">
        <f>VLOOKUP(TRUNC([3]Resultados_reescalado!IG22,3),$JI$6:$JJ$1006,2,0)</f>
        <v>90%-100%</v>
      </c>
      <c r="IH41" s="80" t="str">
        <f>VLOOKUP(TRUNC([3]Resultados_reescalado!IH22,3),$JI$6:$JJ$1006,2,0)</f>
        <v>90%-100%</v>
      </c>
      <c r="II41" s="80" t="str">
        <f>VLOOKUP(TRUNC([3]Resultados_reescalado!II22,3),$JI$6:$JJ$1006,2,0)</f>
        <v>90%-100%</v>
      </c>
      <c r="IJ41" s="80" t="str">
        <f>VLOOKUP(TRUNC([3]Resultados_reescalado!IJ22,3),$JI$6:$JJ$1006,2,0)</f>
        <v>90%-100%</v>
      </c>
      <c r="IK41" s="80" t="str">
        <f>VLOOKUP(TRUNC([3]Resultados_reescalado!IK22,3),$JI$6:$JJ$1006,2,0)</f>
        <v>90%-100%</v>
      </c>
      <c r="IL41" s="80" t="str">
        <f>VLOOKUP(TRUNC([3]Resultados_reescalado!IL22,3),$JI$6:$JJ$1006,2,0)</f>
        <v>90%-100%</v>
      </c>
      <c r="IM41" s="80" t="str">
        <f>VLOOKUP(TRUNC([3]Resultados_reescalado!IM22,3),$JI$6:$JJ$1006,2,0)</f>
        <v>90%-100%</v>
      </c>
      <c r="IN41" s="80" t="str">
        <f>VLOOKUP(TRUNC([3]Resultados_reescalado!IN22,3),$JI$6:$JJ$1006,2,0)</f>
        <v>90%-100%</v>
      </c>
      <c r="IO41" s="80" t="str">
        <f>VLOOKUP(TRUNC([3]Resultados_reescalado!IO22,3),$JI$6:$JJ$1006,2,0)</f>
        <v>90%-100%</v>
      </c>
      <c r="IP41" s="80" t="str">
        <f>VLOOKUP(TRUNC([3]Resultados_reescalado!IP22,3),$JI$6:$JJ$1006,2,0)</f>
        <v>90%-100%</v>
      </c>
      <c r="IQ41" s="80" t="str">
        <f>VLOOKUP(TRUNC([3]Resultados_reescalado!IQ22,3),$JI$6:$JJ$1006,2,0)</f>
        <v>90%-100%</v>
      </c>
      <c r="IR41" s="80" t="str">
        <f>VLOOKUP(TRUNC([3]Resultados_reescalado!IR22,3),$JI$6:$JJ$1006,2,0)</f>
        <v>90%-100%</v>
      </c>
      <c r="IS41" s="80" t="str">
        <f>VLOOKUP(TRUNC([3]Resultados_reescalado!IS22,3),$JI$6:$JJ$1006,2,0)</f>
        <v>90%-100%</v>
      </c>
      <c r="IT41" s="80" t="str">
        <f>VLOOKUP(TRUNC([3]Resultados_reescalado!IT22,3),$JI$6:$JJ$1006,2,0)</f>
        <v>90%-100%</v>
      </c>
      <c r="IU41" s="80" t="str">
        <f>VLOOKUP(TRUNC([3]Resultados_reescalado!IU22,3),$JI$6:$JJ$1006,2,0)</f>
        <v>90%-100%</v>
      </c>
      <c r="IV41" s="80" t="str">
        <f>VLOOKUP(TRUNC([3]Resultados_reescalado!IV22,3),$JI$6:$JJ$1006,2,0)</f>
        <v>90%-100%</v>
      </c>
      <c r="IW41" s="80" t="str">
        <f>VLOOKUP(TRUNC([3]Resultados_reescalado!IW22,3),$JI$6:$JJ$1006,2,0)</f>
        <v>90%-100%</v>
      </c>
      <c r="IX41" s="80" t="str">
        <f>VLOOKUP(TRUNC([3]Resultados_reescalado!IX22,3),$JI$6:$JJ$1006,2,0)</f>
        <v>90%-100%</v>
      </c>
      <c r="IY41" s="80" t="str">
        <f>VLOOKUP(TRUNC([3]Resultados_reescalado!IY22,3),$JI$6:$JJ$1006,2,0)</f>
        <v>90%-100%</v>
      </c>
      <c r="IZ41" s="80" t="str">
        <f>VLOOKUP(TRUNC([3]Resultados_reescalado!IZ22,3),$JI$6:$JJ$1006,2,0)</f>
        <v>90%-100%</v>
      </c>
      <c r="JA41" s="80" t="str">
        <f>VLOOKUP(TRUNC([3]Resultados_reescalado!JA22,3),$JI$6:$JJ$1006,2,0)</f>
        <v>90%-100%</v>
      </c>
      <c r="JB41" s="80" t="str">
        <f>VLOOKUP(TRUNC([3]Resultados_reescalado!JB22,3),$JI$6:$JJ$1006,2,0)</f>
        <v>90%-100%</v>
      </c>
      <c r="JC41" s="80" t="str">
        <f>VLOOKUP(TRUNC([3]Resultados_reescalado!JC22,3),$JI$6:$JJ$1006,2,0)</f>
        <v>90%-100%</v>
      </c>
      <c r="JD41" s="80" t="str">
        <f>VLOOKUP(TRUNC([3]Resultados_reescalado!JD22,3),$JI$6:$JJ$1006,2,0)</f>
        <v>90%-100%</v>
      </c>
      <c r="JE41" s="80" t="str">
        <f>VLOOKUP(TRUNC([3]Resultados_reescalado!JE22,3),$JI$6:$JJ$1006,2,0)</f>
        <v>90%-100%</v>
      </c>
      <c r="JF41" s="80" t="str">
        <f>VLOOKUP(TRUNC([3]Resultados_reescalado!JF22,3),$JI$6:$JJ$1006,2,0)</f>
        <v>90%-100%</v>
      </c>
      <c r="JG41" s="80"/>
      <c r="JI41">
        <v>3.5000000000000003E-2</v>
      </c>
      <c r="JJ41" t="s">
        <v>141</v>
      </c>
    </row>
    <row r="42" spans="1:270">
      <c r="A42">
        <f>([3]Resultados_reescalado!A23)*100</f>
        <v>21</v>
      </c>
      <c r="B42" s="80" t="str">
        <f>VLOOKUP(TRUNC([3]Resultados_reescalado!B23,3),$JI$6:$JJ$1006,2,0)</f>
        <v>90%-100%</v>
      </c>
      <c r="C42" s="80" t="str">
        <f>VLOOKUP(TRUNC([3]Resultados_reescalado!C23,3),$JI$6:$JJ$1006,2,0)</f>
        <v>90%-100%</v>
      </c>
      <c r="D42" s="80" t="str">
        <f>VLOOKUP(TRUNC([3]Resultados_reescalado!D23,3),$JI$6:$JJ$1006,2,0)</f>
        <v>90%-100%</v>
      </c>
      <c r="E42" s="80" t="str">
        <f>VLOOKUP(TRUNC([3]Resultados_reescalado!E23,3),$JI$6:$JJ$1006,2,0)</f>
        <v>90%-100%</v>
      </c>
      <c r="F42" s="80" t="str">
        <f>VLOOKUP(TRUNC([3]Resultados_reescalado!F23,3),$JI$6:$JJ$1006,2,0)</f>
        <v>90%-100%</v>
      </c>
      <c r="G42" s="80" t="str">
        <f>VLOOKUP(TRUNC([3]Resultados_reescalado!G23,3),$JI$6:$JJ$1006,2,0)</f>
        <v>90%-100%</v>
      </c>
      <c r="H42" s="80" t="str">
        <f>VLOOKUP(TRUNC([3]Resultados_reescalado!H23,3),$JI$6:$JJ$1006,2,0)</f>
        <v>90%-100%</v>
      </c>
      <c r="I42" s="80" t="str">
        <f>VLOOKUP(TRUNC([3]Resultados_reescalado!I23,3),$JI$6:$JJ$1006,2,0)</f>
        <v>90%-100%</v>
      </c>
      <c r="J42" s="80" t="str">
        <f>VLOOKUP(TRUNC([3]Resultados_reescalado!J23,3),$JI$6:$JJ$1006,2,0)</f>
        <v>90%-100%</v>
      </c>
      <c r="K42" s="80" t="str">
        <f>VLOOKUP(TRUNC([3]Resultados_reescalado!K23,3),$JI$6:$JJ$1006,2,0)</f>
        <v>90%-100%</v>
      </c>
      <c r="L42" s="80" t="str">
        <f>VLOOKUP(TRUNC([3]Resultados_reescalado!L23,3),$JI$6:$JJ$1006,2,0)</f>
        <v>90%-100%</v>
      </c>
      <c r="M42" s="80" t="str">
        <f>VLOOKUP(TRUNC([3]Resultados_reescalado!M23,3),$JI$6:$JJ$1006,2,0)</f>
        <v>80%-90%</v>
      </c>
      <c r="N42" s="80" t="str">
        <f>VLOOKUP(TRUNC([3]Resultados_reescalado!N23,3),$JI$6:$JJ$1006,2,0)</f>
        <v>80%-90%</v>
      </c>
      <c r="O42" s="80" t="str">
        <f>VLOOKUP(TRUNC([3]Resultados_reescalado!O23,3),$JI$6:$JJ$1006,2,0)</f>
        <v>80%-90%</v>
      </c>
      <c r="P42" s="80" t="str">
        <f>VLOOKUP(TRUNC([3]Resultados_reescalado!P23,3),$JI$6:$JJ$1006,2,0)</f>
        <v>80%-90%</v>
      </c>
      <c r="Q42" s="80" t="str">
        <f>VLOOKUP(TRUNC([3]Resultados_reescalado!Q23,3),$JI$6:$JJ$1006,2,0)</f>
        <v>80%-90%</v>
      </c>
      <c r="R42" s="80" t="str">
        <f>VLOOKUP(TRUNC([3]Resultados_reescalado!R23,3),$JI$6:$JJ$1006,2,0)</f>
        <v>80%-90%</v>
      </c>
      <c r="S42" s="80" t="str">
        <f>VLOOKUP(TRUNC([3]Resultados_reescalado!S23,3),$JI$6:$JJ$1006,2,0)</f>
        <v>80%-90%</v>
      </c>
      <c r="T42" s="80" t="str">
        <f>VLOOKUP(TRUNC([3]Resultados_reescalado!T23,3),$JI$6:$JJ$1006,2,0)</f>
        <v>80%-90%</v>
      </c>
      <c r="U42" s="80" t="str">
        <f>VLOOKUP(TRUNC([3]Resultados_reescalado!U23,3),$JI$6:$JJ$1006,2,0)</f>
        <v>80%-90%</v>
      </c>
      <c r="V42" s="80" t="str">
        <f>VLOOKUP(TRUNC([3]Resultados_reescalado!V23,3),$JI$6:$JJ$1006,2,0)</f>
        <v>80%-90%</v>
      </c>
      <c r="W42" s="80" t="str">
        <f>VLOOKUP(TRUNC([3]Resultados_reescalado!W23,3),$JI$6:$JJ$1006,2,0)</f>
        <v>80%-90%</v>
      </c>
      <c r="X42" s="80" t="str">
        <f>VLOOKUP(TRUNC([3]Resultados_reescalado!X23,3),$JI$6:$JJ$1006,2,0)</f>
        <v>80%-90%</v>
      </c>
      <c r="Y42" s="80" t="str">
        <f>VLOOKUP(TRUNC([3]Resultados_reescalado!Y23,3),$JI$6:$JJ$1006,2,0)</f>
        <v>80%-90%</v>
      </c>
      <c r="Z42" s="80" t="str">
        <f>VLOOKUP(TRUNC([3]Resultados_reescalado!Z23,3),$JI$6:$JJ$1006,2,0)</f>
        <v>80%-90%</v>
      </c>
      <c r="AA42" s="80" t="str">
        <f>VLOOKUP(TRUNC([3]Resultados_reescalado!AA23,3),$JI$6:$JJ$1006,2,0)</f>
        <v>80%-90%</v>
      </c>
      <c r="AB42" s="80" t="str">
        <f>VLOOKUP(TRUNC([3]Resultados_reescalado!AB23,3),$JI$6:$JJ$1006,2,0)</f>
        <v>80%-90%</v>
      </c>
      <c r="AC42" s="80" t="str">
        <f>VLOOKUP(TRUNC([3]Resultados_reescalado!AC23,3),$JI$6:$JJ$1006,2,0)</f>
        <v>80%-90%</v>
      </c>
      <c r="AD42" s="80" t="str">
        <f>VLOOKUP(TRUNC([3]Resultados_reescalado!AD23,3),$JI$6:$JJ$1006,2,0)</f>
        <v>80%-90%</v>
      </c>
      <c r="AE42" s="80" t="str">
        <f>VLOOKUP(TRUNC([3]Resultados_reescalado!AE23,3),$JI$6:$JJ$1006,2,0)</f>
        <v>80%-90%</v>
      </c>
      <c r="AF42" s="80" t="str">
        <f>VLOOKUP(TRUNC([3]Resultados_reescalado!AF23,3),$JI$6:$JJ$1006,2,0)</f>
        <v>90%-100%</v>
      </c>
      <c r="AG42" s="80" t="str">
        <f>VLOOKUP(TRUNC([3]Resultados_reescalado!AG23,3),$JI$6:$JJ$1006,2,0)</f>
        <v>90%-100%</v>
      </c>
      <c r="AH42" s="80" t="str">
        <f>VLOOKUP(TRUNC([3]Resultados_reescalado!AH23,3),$JI$6:$JJ$1006,2,0)</f>
        <v>90%-100%</v>
      </c>
      <c r="AI42" s="80" t="str">
        <f>VLOOKUP(TRUNC([3]Resultados_reescalado!AI23,3),$JI$6:$JJ$1006,2,0)</f>
        <v>90%-100%</v>
      </c>
      <c r="AJ42" s="80" t="str">
        <f>VLOOKUP(TRUNC([3]Resultados_reescalado!AJ23,3),$JI$6:$JJ$1006,2,0)</f>
        <v>90%-100%</v>
      </c>
      <c r="AK42" s="80" t="str">
        <f>VLOOKUP(TRUNC([3]Resultados_reescalado!AK23,3),$JI$6:$JJ$1006,2,0)</f>
        <v>90%-100%</v>
      </c>
      <c r="AL42" s="80" t="str">
        <f>VLOOKUP(TRUNC([3]Resultados_reescalado!AL23,3),$JI$6:$JJ$1006,2,0)</f>
        <v>90%-100%</v>
      </c>
      <c r="AM42" s="80" t="str">
        <f>VLOOKUP(TRUNC([3]Resultados_reescalado!AM23,3),$JI$6:$JJ$1006,2,0)</f>
        <v>90%-100%</v>
      </c>
      <c r="AN42" s="80" t="str">
        <f>VLOOKUP(TRUNC([3]Resultados_reescalado!AN23,3),$JI$6:$JJ$1006,2,0)</f>
        <v>90%-100%</v>
      </c>
      <c r="AO42" s="80" t="str">
        <f>VLOOKUP(TRUNC([3]Resultados_reescalado!AO23,3),$JI$6:$JJ$1006,2,0)</f>
        <v>90%-100%</v>
      </c>
      <c r="AP42" s="80" t="str">
        <f>VLOOKUP(TRUNC([3]Resultados_reescalado!AP23,3),$JI$6:$JJ$1006,2,0)</f>
        <v>90%-100%</v>
      </c>
      <c r="AQ42" s="80" t="str">
        <f>VLOOKUP(TRUNC([3]Resultados_reescalado!AQ23,3),$JI$6:$JJ$1006,2,0)</f>
        <v>90%-100%</v>
      </c>
      <c r="AR42" s="80" t="str">
        <f>VLOOKUP(TRUNC([3]Resultados_reescalado!AR23,3),$JI$6:$JJ$1006,2,0)</f>
        <v>90%-100%</v>
      </c>
      <c r="AS42" s="80" t="str">
        <f>VLOOKUP(TRUNC([3]Resultados_reescalado!AS23,3),$JI$6:$JJ$1006,2,0)</f>
        <v>90%-100%</v>
      </c>
      <c r="AT42" s="80" t="str">
        <f>VLOOKUP(TRUNC([3]Resultados_reescalado!AT23,3),$JI$6:$JJ$1006,2,0)</f>
        <v>90%-100%</v>
      </c>
      <c r="AU42" s="80" t="str">
        <f>VLOOKUP(TRUNC([3]Resultados_reescalado!AU23,3),$JI$6:$JJ$1006,2,0)</f>
        <v>90%-100%</v>
      </c>
      <c r="AV42" s="80" t="str">
        <f>VLOOKUP(TRUNC([3]Resultados_reescalado!AV23,3),$JI$6:$JJ$1006,2,0)</f>
        <v>90%-100%</v>
      </c>
      <c r="AW42" s="80" t="str">
        <f>VLOOKUP(TRUNC([3]Resultados_reescalado!AW23,3),$JI$6:$JJ$1006,2,0)</f>
        <v>90%-100%</v>
      </c>
      <c r="AX42" s="80" t="str">
        <f>VLOOKUP(TRUNC([3]Resultados_reescalado!AX23,3),$JI$6:$JJ$1006,2,0)</f>
        <v>90%-100%</v>
      </c>
      <c r="AY42" s="80" t="str">
        <f>VLOOKUP(TRUNC([3]Resultados_reescalado!AY23,3),$JI$6:$JJ$1006,2,0)</f>
        <v>90%-100%</v>
      </c>
      <c r="AZ42" s="80" t="str">
        <f>VLOOKUP(TRUNC([3]Resultados_reescalado!AZ23,3),$JI$6:$JJ$1006,2,0)</f>
        <v>90%-100%</v>
      </c>
      <c r="BA42" s="80" t="str">
        <f>VLOOKUP(TRUNC([3]Resultados_reescalado!BA23,3),$JI$6:$JJ$1006,2,0)</f>
        <v>90%-100%</v>
      </c>
      <c r="BB42" s="80" t="str">
        <f>VLOOKUP(TRUNC([3]Resultados_reescalado!BB23,3),$JI$6:$JJ$1006,2,0)</f>
        <v>90%-100%</v>
      </c>
      <c r="BC42" s="80" t="str">
        <f>VLOOKUP(TRUNC([3]Resultados_reescalado!BC23,3),$JI$6:$JJ$1006,2,0)</f>
        <v>90%-100%</v>
      </c>
      <c r="BD42" s="80" t="str">
        <f>VLOOKUP(TRUNC([3]Resultados_reescalado!BD23,3),$JI$6:$JJ$1006,2,0)</f>
        <v>90%-100%</v>
      </c>
      <c r="BE42" s="80" t="str">
        <f>VLOOKUP(TRUNC([3]Resultados_reescalado!BE23,3),$JI$6:$JJ$1006,2,0)</f>
        <v>90%-100%</v>
      </c>
      <c r="BF42" s="80" t="str">
        <f>VLOOKUP(TRUNC([3]Resultados_reescalado!BF23,3),$JI$6:$JJ$1006,2,0)</f>
        <v>90%-100%</v>
      </c>
      <c r="BG42" s="80" t="str">
        <f>VLOOKUP(TRUNC([3]Resultados_reescalado!BG23,3),$JI$6:$JJ$1006,2,0)</f>
        <v>90%-100%</v>
      </c>
      <c r="BH42" s="80" t="str">
        <f>VLOOKUP(TRUNC([3]Resultados_reescalado!BH23,3),$JI$6:$JJ$1006,2,0)</f>
        <v>90%-100%</v>
      </c>
      <c r="BI42" s="80" t="str">
        <f>VLOOKUP(TRUNC([3]Resultados_reescalado!BI23,3),$JI$6:$JJ$1006,2,0)</f>
        <v>90%-100%</v>
      </c>
      <c r="BJ42" s="80" t="str">
        <f>VLOOKUP(TRUNC([3]Resultados_reescalado!BJ23,3),$JI$6:$JJ$1006,2,0)</f>
        <v>90%-100%</v>
      </c>
      <c r="BK42" s="80" t="str">
        <f>VLOOKUP(TRUNC([3]Resultados_reescalado!BK23,3),$JI$6:$JJ$1006,2,0)</f>
        <v>90%-100%</v>
      </c>
      <c r="BL42" s="80" t="str">
        <f>VLOOKUP(TRUNC([3]Resultados_reescalado!BL23,3),$JI$6:$JJ$1006,2,0)</f>
        <v>90%-100%</v>
      </c>
      <c r="BM42" s="80" t="str">
        <f>VLOOKUP(TRUNC([3]Resultados_reescalado!BM23,3),$JI$6:$JJ$1006,2,0)</f>
        <v>90%-100%</v>
      </c>
      <c r="BN42" s="80" t="str">
        <f>VLOOKUP(TRUNC([3]Resultados_reescalado!BN23,3),$JI$6:$JJ$1006,2,0)</f>
        <v>90%-100%</v>
      </c>
      <c r="BO42" s="80" t="str">
        <f>VLOOKUP(TRUNC([3]Resultados_reescalado!BO23,3),$JI$6:$JJ$1006,2,0)</f>
        <v>90%-100%</v>
      </c>
      <c r="BP42" s="80" t="str">
        <f>VLOOKUP(TRUNC([3]Resultados_reescalado!BP23,3),$JI$6:$JJ$1006,2,0)</f>
        <v>90%-100%</v>
      </c>
      <c r="BQ42" s="80" t="str">
        <f>VLOOKUP(TRUNC([3]Resultados_reescalado!BQ23,3),$JI$6:$JJ$1006,2,0)</f>
        <v>90%-100%</v>
      </c>
      <c r="BR42" s="80" t="str">
        <f>VLOOKUP(TRUNC([3]Resultados_reescalado!BR23,3),$JI$6:$JJ$1006,2,0)</f>
        <v>90%-100%</v>
      </c>
      <c r="BS42" s="80" t="str">
        <f>VLOOKUP(TRUNC([3]Resultados_reescalado!BS23,3),$JI$6:$JJ$1006,2,0)</f>
        <v>90%-100%</v>
      </c>
      <c r="BT42" s="80" t="str">
        <f>VLOOKUP(TRUNC([3]Resultados_reescalado!BT23,3),$JI$6:$JJ$1006,2,0)</f>
        <v>90%-100%</v>
      </c>
      <c r="BU42" s="80" t="str">
        <f>VLOOKUP(TRUNC([3]Resultados_reescalado!BU23,3),$JI$6:$JJ$1006,2,0)</f>
        <v>90%-100%</v>
      </c>
      <c r="BV42" s="80" t="str">
        <f>VLOOKUP(TRUNC([3]Resultados_reescalado!BV23,3),$JI$6:$JJ$1006,2,0)</f>
        <v>90%-100%</v>
      </c>
      <c r="BW42" s="80" t="str">
        <f>VLOOKUP(TRUNC([3]Resultados_reescalado!BW23,3),$JI$6:$JJ$1006,2,0)</f>
        <v>90%-100%</v>
      </c>
      <c r="BX42" s="80" t="str">
        <f>VLOOKUP(TRUNC([3]Resultados_reescalado!BX23,3),$JI$6:$JJ$1006,2,0)</f>
        <v>90%-100%</v>
      </c>
      <c r="BY42" s="80" t="str">
        <f>VLOOKUP(TRUNC([3]Resultados_reescalado!BY23,3),$JI$6:$JJ$1006,2,0)</f>
        <v>90%-100%</v>
      </c>
      <c r="BZ42" s="80" t="str">
        <f>VLOOKUP(TRUNC([3]Resultados_reescalado!BZ23,3),$JI$6:$JJ$1006,2,0)</f>
        <v>90%-100%</v>
      </c>
      <c r="CA42" s="80" t="str">
        <f>VLOOKUP(TRUNC([3]Resultados_reescalado!CA23,3),$JI$6:$JJ$1006,2,0)</f>
        <v>90%-100%</v>
      </c>
      <c r="CB42" s="80" t="str">
        <f>VLOOKUP(TRUNC([3]Resultados_reescalado!CB23,3),$JI$6:$JJ$1006,2,0)</f>
        <v>90%-100%</v>
      </c>
      <c r="CC42" s="80" t="str">
        <f>VLOOKUP(TRUNC([3]Resultados_reescalado!CC23,3),$JI$6:$JJ$1006,2,0)</f>
        <v>90%-100%</v>
      </c>
      <c r="CD42" s="80" t="str">
        <f>VLOOKUP(TRUNC([3]Resultados_reescalado!CD23,3),$JI$6:$JJ$1006,2,0)</f>
        <v>90%-100%</v>
      </c>
      <c r="CE42" s="80" t="str">
        <f>VLOOKUP(TRUNC([3]Resultados_reescalado!CE23,3),$JI$6:$JJ$1006,2,0)</f>
        <v>90%-100%</v>
      </c>
      <c r="CF42" s="80" t="str">
        <f>VLOOKUP(TRUNC([3]Resultados_reescalado!CF23,3),$JI$6:$JJ$1006,2,0)</f>
        <v>90%-100%</v>
      </c>
      <c r="CG42" s="80" t="str">
        <f>VLOOKUP(TRUNC([3]Resultados_reescalado!CG23,3),$JI$6:$JJ$1006,2,0)</f>
        <v>90%-100%</v>
      </c>
      <c r="CH42" s="80" t="str">
        <f>VLOOKUP(TRUNC([3]Resultados_reescalado!CH23,3),$JI$6:$JJ$1006,2,0)</f>
        <v>90%-100%</v>
      </c>
      <c r="CI42" s="80" t="str">
        <f>VLOOKUP(TRUNC([3]Resultados_reescalado!CI23,3),$JI$6:$JJ$1006,2,0)</f>
        <v>90%-100%</v>
      </c>
      <c r="CJ42" s="80" t="str">
        <f>VLOOKUP(TRUNC([3]Resultados_reescalado!CJ23,3),$JI$6:$JJ$1006,2,0)</f>
        <v>90%-100%</v>
      </c>
      <c r="CK42" s="80" t="str">
        <f>VLOOKUP(TRUNC([3]Resultados_reescalado!CK23,3),$JI$6:$JJ$1006,2,0)</f>
        <v>90%-100%</v>
      </c>
      <c r="CL42" s="80" t="str">
        <f>VLOOKUP(TRUNC([3]Resultados_reescalado!CL23,3),$JI$6:$JJ$1006,2,0)</f>
        <v>90%-100%</v>
      </c>
      <c r="CM42" s="80" t="str">
        <f>VLOOKUP(TRUNC([3]Resultados_reescalado!CM23,3),$JI$6:$JJ$1006,2,0)</f>
        <v>90%-100%</v>
      </c>
      <c r="CN42" s="80" t="str">
        <f>VLOOKUP(TRUNC([3]Resultados_reescalado!CN23,3),$JI$6:$JJ$1006,2,0)</f>
        <v>90%-100%</v>
      </c>
      <c r="CO42" s="80" t="str">
        <f>VLOOKUP(TRUNC([3]Resultados_reescalado!CO23,3),$JI$6:$JJ$1006,2,0)</f>
        <v>90%-100%</v>
      </c>
      <c r="CP42" s="80" t="str">
        <f>VLOOKUP(TRUNC([3]Resultados_reescalado!CP23,3),$JI$6:$JJ$1006,2,0)</f>
        <v>90%-100%</v>
      </c>
      <c r="CQ42" s="80" t="str">
        <f>VLOOKUP(TRUNC([3]Resultados_reescalado!CQ23,3),$JI$6:$JJ$1006,2,0)</f>
        <v>90%-100%</v>
      </c>
      <c r="CR42" s="80" t="str">
        <f>VLOOKUP(TRUNC([3]Resultados_reescalado!CR23,3),$JI$6:$JJ$1006,2,0)</f>
        <v>90%-100%</v>
      </c>
      <c r="CS42" s="80" t="str">
        <f>VLOOKUP(TRUNC([3]Resultados_reescalado!CS23,3),$JI$6:$JJ$1006,2,0)</f>
        <v>90%-100%</v>
      </c>
      <c r="CT42" s="80" t="str">
        <f>VLOOKUP(TRUNC([3]Resultados_reescalado!CT23,3),$JI$6:$JJ$1006,2,0)</f>
        <v>90%-100%</v>
      </c>
      <c r="CU42" s="80" t="str">
        <f>VLOOKUP(TRUNC([3]Resultados_reescalado!CU23,3),$JI$6:$JJ$1006,2,0)</f>
        <v>90%-100%</v>
      </c>
      <c r="CV42" s="80" t="str">
        <f>VLOOKUP(TRUNC([3]Resultados_reescalado!CV23,3),$JI$6:$JJ$1006,2,0)</f>
        <v>90%-100%</v>
      </c>
      <c r="CW42" s="80" t="str">
        <f>VLOOKUP(TRUNC([3]Resultados_reescalado!CW23,3),$JI$6:$JJ$1006,2,0)</f>
        <v>90%-100%</v>
      </c>
      <c r="CX42" s="80" t="str">
        <f>VLOOKUP(TRUNC([3]Resultados_reescalado!CX23,3),$JI$6:$JJ$1006,2,0)</f>
        <v>90%-100%</v>
      </c>
      <c r="CY42" s="80" t="str">
        <f>VLOOKUP(TRUNC([3]Resultados_reescalado!CY23,3),$JI$6:$JJ$1006,2,0)</f>
        <v>90%-100%</v>
      </c>
      <c r="CZ42" s="80" t="str">
        <f>VLOOKUP(TRUNC([3]Resultados_reescalado!CZ23,3),$JI$6:$JJ$1006,2,0)</f>
        <v>90%-100%</v>
      </c>
      <c r="DA42" s="80" t="str">
        <f>VLOOKUP(TRUNC([3]Resultados_reescalado!DA23,3),$JI$6:$JJ$1006,2,0)</f>
        <v>90%-100%</v>
      </c>
      <c r="DB42" s="80" t="str">
        <f>VLOOKUP(TRUNC([3]Resultados_reescalado!DB23,3),$JI$6:$JJ$1006,2,0)</f>
        <v>90%-100%</v>
      </c>
      <c r="DC42" s="80" t="str">
        <f>VLOOKUP(TRUNC([3]Resultados_reescalado!DC23,3),$JI$6:$JJ$1006,2,0)</f>
        <v>90%-100%</v>
      </c>
      <c r="DD42" s="80" t="str">
        <f>VLOOKUP(TRUNC([3]Resultados_reescalado!DD23,3),$JI$6:$JJ$1006,2,0)</f>
        <v>90%-100%</v>
      </c>
      <c r="DE42" s="80" t="str">
        <f>VLOOKUP(TRUNC([3]Resultados_reescalado!DE23,3),$JI$6:$JJ$1006,2,0)</f>
        <v>90%-100%</v>
      </c>
      <c r="DF42" s="80" t="str">
        <f>VLOOKUP(TRUNC([3]Resultados_reescalado!DF23,3),$JI$6:$JJ$1006,2,0)</f>
        <v>90%-100%</v>
      </c>
      <c r="DG42" s="80" t="str">
        <f>VLOOKUP(TRUNC([3]Resultados_reescalado!DG23,3),$JI$6:$JJ$1006,2,0)</f>
        <v>90%-100%</v>
      </c>
      <c r="DH42" s="80" t="str">
        <f>VLOOKUP(TRUNC([3]Resultados_reescalado!DH23,3),$JI$6:$JJ$1006,2,0)</f>
        <v>90%-100%</v>
      </c>
      <c r="DI42" s="80" t="str">
        <f>VLOOKUP(TRUNC([3]Resultados_reescalado!DI23,3),$JI$6:$JJ$1006,2,0)</f>
        <v>90%-100%</v>
      </c>
      <c r="DJ42" s="80" t="str">
        <f>VLOOKUP(TRUNC([3]Resultados_reescalado!DJ23,3),$JI$6:$JJ$1006,2,0)</f>
        <v>90%-100%</v>
      </c>
      <c r="DK42" s="80" t="str">
        <f>VLOOKUP(TRUNC([3]Resultados_reescalado!DK23,3),$JI$6:$JJ$1006,2,0)</f>
        <v>90%-100%</v>
      </c>
      <c r="DL42" s="80" t="str">
        <f>VLOOKUP(TRUNC([3]Resultados_reescalado!DL23,3),$JI$6:$JJ$1006,2,0)</f>
        <v>90%-100%</v>
      </c>
      <c r="DM42" s="80" t="str">
        <f>VLOOKUP(TRUNC([3]Resultados_reescalado!DM23,3),$JI$6:$JJ$1006,2,0)</f>
        <v>90%-100%</v>
      </c>
      <c r="DN42" s="80" t="str">
        <f>VLOOKUP(TRUNC([3]Resultados_reescalado!DN23,3),$JI$6:$JJ$1006,2,0)</f>
        <v>90%-100%</v>
      </c>
      <c r="DO42" s="80" t="str">
        <f>VLOOKUP(TRUNC([3]Resultados_reescalado!DO23,3),$JI$6:$JJ$1006,2,0)</f>
        <v>90%-100%</v>
      </c>
      <c r="DP42" s="80" t="str">
        <f>VLOOKUP(TRUNC([3]Resultados_reescalado!DP23,3),$JI$6:$JJ$1006,2,0)</f>
        <v>90%-100%</v>
      </c>
      <c r="DQ42" s="80" t="str">
        <f>VLOOKUP(TRUNC([3]Resultados_reescalado!DQ23,3),$JI$6:$JJ$1006,2,0)</f>
        <v>90%-100%</v>
      </c>
      <c r="DR42" s="80" t="str">
        <f>VLOOKUP(TRUNC([3]Resultados_reescalado!DR23,3),$JI$6:$JJ$1006,2,0)</f>
        <v>90%-100%</v>
      </c>
      <c r="DS42" s="80" t="str">
        <f>VLOOKUP(TRUNC([3]Resultados_reescalado!DS23,3),$JI$6:$JJ$1006,2,0)</f>
        <v>90%-100%</v>
      </c>
      <c r="DT42" s="80" t="str">
        <f>VLOOKUP(TRUNC([3]Resultados_reescalado!DT23,3),$JI$6:$JJ$1006,2,0)</f>
        <v>90%-100%</v>
      </c>
      <c r="DU42" s="80" t="str">
        <f>VLOOKUP(TRUNC([3]Resultados_reescalado!DU23,3),$JI$6:$JJ$1006,2,0)</f>
        <v>90%-100%</v>
      </c>
      <c r="DV42" s="80" t="str">
        <f>VLOOKUP(TRUNC([3]Resultados_reescalado!DV23,3),$JI$6:$JJ$1006,2,0)</f>
        <v>90%-100%</v>
      </c>
      <c r="DW42" s="80" t="str">
        <f>VLOOKUP(TRUNC([3]Resultados_reescalado!DW23,3),$JI$6:$JJ$1006,2,0)</f>
        <v>90%-100%</v>
      </c>
      <c r="DX42" s="80" t="str">
        <f>VLOOKUP(TRUNC([3]Resultados_reescalado!DX23,3),$JI$6:$JJ$1006,2,0)</f>
        <v>90%-100%</v>
      </c>
      <c r="DY42" s="80" t="str">
        <f>VLOOKUP(TRUNC([3]Resultados_reescalado!DY23,3),$JI$6:$JJ$1006,2,0)</f>
        <v>90%-100%</v>
      </c>
      <c r="DZ42" s="80" t="str">
        <f>VLOOKUP(TRUNC([3]Resultados_reescalado!DZ23,3),$JI$6:$JJ$1006,2,0)</f>
        <v>90%-100%</v>
      </c>
      <c r="EA42" s="80" t="str">
        <f>VLOOKUP(TRUNC([3]Resultados_reescalado!EA23,3),$JI$6:$JJ$1006,2,0)</f>
        <v>90%-100%</v>
      </c>
      <c r="EB42" s="80" t="str">
        <f>VLOOKUP(TRUNC([3]Resultados_reescalado!EB23,3),$JI$6:$JJ$1006,2,0)</f>
        <v>90%-100%</v>
      </c>
      <c r="EC42" s="80" t="str">
        <f>VLOOKUP(TRUNC([3]Resultados_reescalado!EC23,3),$JI$6:$JJ$1006,2,0)</f>
        <v>90%-100%</v>
      </c>
      <c r="ED42" s="80" t="str">
        <f>VLOOKUP(TRUNC([3]Resultados_reescalado!ED23,3),$JI$6:$JJ$1006,2,0)</f>
        <v>90%-100%</v>
      </c>
      <c r="EE42" s="80" t="str">
        <f>VLOOKUP(TRUNC([3]Resultados_reescalado!EE23,3),$JI$6:$JJ$1006,2,0)</f>
        <v>90%-100%</v>
      </c>
      <c r="EF42" s="80" t="str">
        <f>VLOOKUP(TRUNC([3]Resultados_reescalado!EF23,3),$JI$6:$JJ$1006,2,0)</f>
        <v>90%-100%</v>
      </c>
      <c r="EG42" s="80" t="str">
        <f>VLOOKUP(TRUNC([3]Resultados_reescalado!EG23,3),$JI$6:$JJ$1006,2,0)</f>
        <v>90%-100%</v>
      </c>
      <c r="EH42" s="80" t="str">
        <f>VLOOKUP(TRUNC([3]Resultados_reescalado!EH23,3),$JI$6:$JJ$1006,2,0)</f>
        <v>90%-100%</v>
      </c>
      <c r="EI42" s="80" t="str">
        <f>VLOOKUP(TRUNC([3]Resultados_reescalado!EI23,3),$JI$6:$JJ$1006,2,0)</f>
        <v>90%-100%</v>
      </c>
      <c r="EJ42" s="80" t="str">
        <f>VLOOKUP(TRUNC([3]Resultados_reescalado!EJ23,3),$JI$6:$JJ$1006,2,0)</f>
        <v>90%-100%</v>
      </c>
      <c r="EK42" s="80" t="str">
        <f>VLOOKUP(TRUNC([3]Resultados_reescalado!EK23,3),$JI$6:$JJ$1006,2,0)</f>
        <v>90%-100%</v>
      </c>
      <c r="EL42" s="80" t="str">
        <f>VLOOKUP(TRUNC([3]Resultados_reescalado!EL23,3),$JI$6:$JJ$1006,2,0)</f>
        <v>90%-100%</v>
      </c>
      <c r="EM42" s="80" t="str">
        <f>VLOOKUP(TRUNC([3]Resultados_reescalado!EM23,3),$JI$6:$JJ$1006,2,0)</f>
        <v>90%-100%</v>
      </c>
      <c r="EN42" s="80" t="str">
        <f>VLOOKUP(TRUNC([3]Resultados_reescalado!EN23,3),$JI$6:$JJ$1006,2,0)</f>
        <v>90%-100%</v>
      </c>
      <c r="EO42" s="80" t="str">
        <f>VLOOKUP(TRUNC([3]Resultados_reescalado!EO23,3),$JI$6:$JJ$1006,2,0)</f>
        <v>90%-100%</v>
      </c>
      <c r="EP42" s="80" t="str">
        <f>VLOOKUP(TRUNC([3]Resultados_reescalado!EP23,3),$JI$6:$JJ$1006,2,0)</f>
        <v>90%-100%</v>
      </c>
      <c r="EQ42" s="80" t="str">
        <f>VLOOKUP(TRUNC([3]Resultados_reescalado!EQ23,3),$JI$6:$JJ$1006,2,0)</f>
        <v>90%-100%</v>
      </c>
      <c r="ER42" s="80" t="str">
        <f>VLOOKUP(TRUNC([3]Resultados_reescalado!ER23,3),$JI$6:$JJ$1006,2,0)</f>
        <v>90%-100%</v>
      </c>
      <c r="ES42" s="80" t="str">
        <f>VLOOKUP(TRUNC([3]Resultados_reescalado!ES23,3),$JI$6:$JJ$1006,2,0)</f>
        <v>90%-100%</v>
      </c>
      <c r="ET42" s="80" t="str">
        <f>VLOOKUP(TRUNC([3]Resultados_reescalado!ET23,3),$JI$6:$JJ$1006,2,0)</f>
        <v>90%-100%</v>
      </c>
      <c r="EU42" s="80" t="str">
        <f>VLOOKUP(TRUNC([3]Resultados_reescalado!EU23,3),$JI$6:$JJ$1006,2,0)</f>
        <v>90%-100%</v>
      </c>
      <c r="EV42" s="80" t="str">
        <f>VLOOKUP(TRUNC([3]Resultados_reescalado!EV23,3),$JI$6:$JJ$1006,2,0)</f>
        <v>90%-100%</v>
      </c>
      <c r="EW42" s="80" t="str">
        <f>VLOOKUP(TRUNC([3]Resultados_reescalado!EW23,3),$JI$6:$JJ$1006,2,0)</f>
        <v>90%-100%</v>
      </c>
      <c r="EX42" s="80" t="str">
        <f>VLOOKUP(TRUNC([3]Resultados_reescalado!EX23,3),$JI$6:$JJ$1006,2,0)</f>
        <v>90%-100%</v>
      </c>
      <c r="EY42" s="80" t="str">
        <f>VLOOKUP(TRUNC([3]Resultados_reescalado!EY23,3),$JI$6:$JJ$1006,2,0)</f>
        <v>90%-100%</v>
      </c>
      <c r="EZ42" s="80" t="str">
        <f>VLOOKUP(TRUNC([3]Resultados_reescalado!EZ23,3),$JI$6:$JJ$1006,2,0)</f>
        <v>90%-100%</v>
      </c>
      <c r="FA42" s="80" t="str">
        <f>VLOOKUP(TRUNC([3]Resultados_reescalado!FA23,3),$JI$6:$JJ$1006,2,0)</f>
        <v>90%-100%</v>
      </c>
      <c r="FB42" s="80" t="str">
        <f>VLOOKUP(TRUNC([3]Resultados_reescalado!FB23,3),$JI$6:$JJ$1006,2,0)</f>
        <v>90%-100%</v>
      </c>
      <c r="FC42" s="80" t="str">
        <f>VLOOKUP(TRUNC([3]Resultados_reescalado!FC23,3),$JI$6:$JJ$1006,2,0)</f>
        <v>90%-100%</v>
      </c>
      <c r="FD42" s="80" t="str">
        <f>VLOOKUP(TRUNC([3]Resultados_reescalado!FD23,3),$JI$6:$JJ$1006,2,0)</f>
        <v>90%-100%</v>
      </c>
      <c r="FE42" s="80" t="str">
        <f>VLOOKUP(TRUNC([3]Resultados_reescalado!FE23,3),$JI$6:$JJ$1006,2,0)</f>
        <v>90%-100%</v>
      </c>
      <c r="FF42" s="80" t="str">
        <f>VLOOKUP(TRUNC([3]Resultados_reescalado!FF23,3),$JI$6:$JJ$1006,2,0)</f>
        <v>90%-100%</v>
      </c>
      <c r="FG42" s="80" t="str">
        <f>VLOOKUP(TRUNC([3]Resultados_reescalado!FG23,3),$JI$6:$JJ$1006,2,0)</f>
        <v>90%-100%</v>
      </c>
      <c r="FH42" s="80" t="str">
        <f>VLOOKUP(TRUNC([3]Resultados_reescalado!FH23,3),$JI$6:$JJ$1006,2,0)</f>
        <v>90%-100%</v>
      </c>
      <c r="FI42" s="80" t="str">
        <f>VLOOKUP(TRUNC([3]Resultados_reescalado!FI23,3),$JI$6:$JJ$1006,2,0)</f>
        <v>90%-100%</v>
      </c>
      <c r="FJ42" s="80" t="str">
        <f>VLOOKUP(TRUNC([3]Resultados_reescalado!FJ23,3),$JI$6:$JJ$1006,2,0)</f>
        <v>90%-100%</v>
      </c>
      <c r="FK42" s="80" t="str">
        <f>VLOOKUP(TRUNC([3]Resultados_reescalado!FK23,3),$JI$6:$JJ$1006,2,0)</f>
        <v>90%-100%</v>
      </c>
      <c r="FL42" s="80" t="str">
        <f>VLOOKUP(TRUNC([3]Resultados_reescalado!FL23,3),$JI$6:$JJ$1006,2,0)</f>
        <v>90%-100%</v>
      </c>
      <c r="FM42" s="80" t="str">
        <f>VLOOKUP(TRUNC([3]Resultados_reescalado!FM23,3),$JI$6:$JJ$1006,2,0)</f>
        <v>90%-100%</v>
      </c>
      <c r="FN42" s="80" t="str">
        <f>VLOOKUP(TRUNC([3]Resultados_reescalado!FN23,3),$JI$6:$JJ$1006,2,0)</f>
        <v>90%-100%</v>
      </c>
      <c r="FO42" s="80" t="str">
        <f>VLOOKUP(TRUNC([3]Resultados_reescalado!FO23,3),$JI$6:$JJ$1006,2,0)</f>
        <v>90%-100%</v>
      </c>
      <c r="FP42" s="80" t="str">
        <f>VLOOKUP(TRUNC([3]Resultados_reescalado!FP23,3),$JI$6:$JJ$1006,2,0)</f>
        <v>90%-100%</v>
      </c>
      <c r="FQ42" s="80" t="str">
        <f>VLOOKUP(TRUNC([3]Resultados_reescalado!FQ23,3),$JI$6:$JJ$1006,2,0)</f>
        <v>90%-100%</v>
      </c>
      <c r="FR42" s="80" t="str">
        <f>VLOOKUP(TRUNC([3]Resultados_reescalado!FR23,3),$JI$6:$JJ$1006,2,0)</f>
        <v>90%-100%</v>
      </c>
      <c r="FS42" s="80" t="str">
        <f>VLOOKUP(TRUNC([3]Resultados_reescalado!FS23,3),$JI$6:$JJ$1006,2,0)</f>
        <v>90%-100%</v>
      </c>
      <c r="FT42" s="80" t="str">
        <f>VLOOKUP(TRUNC([3]Resultados_reescalado!FT23,3),$JI$6:$JJ$1006,2,0)</f>
        <v>90%-100%</v>
      </c>
      <c r="FU42" s="80" t="str">
        <f>VLOOKUP(TRUNC([3]Resultados_reescalado!FU23,3),$JI$6:$JJ$1006,2,0)</f>
        <v>90%-100%</v>
      </c>
      <c r="FV42" s="80" t="str">
        <f>VLOOKUP(TRUNC([3]Resultados_reescalado!FV23,3),$JI$6:$JJ$1006,2,0)</f>
        <v>90%-100%</v>
      </c>
      <c r="FW42" s="80" t="str">
        <f>VLOOKUP(TRUNC([3]Resultados_reescalado!FW23,3),$JI$6:$JJ$1006,2,0)</f>
        <v>90%-100%</v>
      </c>
      <c r="FX42" s="80" t="str">
        <f>VLOOKUP(TRUNC([3]Resultados_reescalado!FX23,3),$JI$6:$JJ$1006,2,0)</f>
        <v>90%-100%</v>
      </c>
      <c r="FY42" s="80" t="str">
        <f>VLOOKUP(TRUNC([3]Resultados_reescalado!FY23,3),$JI$6:$JJ$1006,2,0)</f>
        <v>90%-100%</v>
      </c>
      <c r="FZ42" s="80" t="str">
        <f>VLOOKUP(TRUNC([3]Resultados_reescalado!FZ23,3),$JI$6:$JJ$1006,2,0)</f>
        <v>90%-100%</v>
      </c>
      <c r="GA42" s="80" t="str">
        <f>VLOOKUP(TRUNC([3]Resultados_reescalado!GA23,3),$JI$6:$JJ$1006,2,0)</f>
        <v>90%-100%</v>
      </c>
      <c r="GB42" s="80" t="str">
        <f>VLOOKUP(TRUNC([3]Resultados_reescalado!GB23,3),$JI$6:$JJ$1006,2,0)</f>
        <v>90%-100%</v>
      </c>
      <c r="GC42" s="80" t="str">
        <f>VLOOKUP(TRUNC([3]Resultados_reescalado!GC23,3),$JI$6:$JJ$1006,2,0)</f>
        <v>90%-100%</v>
      </c>
      <c r="GD42" s="80" t="str">
        <f>VLOOKUP(TRUNC([3]Resultados_reescalado!GD23,3),$JI$6:$JJ$1006,2,0)</f>
        <v>90%-100%</v>
      </c>
      <c r="GE42" s="80" t="str">
        <f>VLOOKUP(TRUNC([3]Resultados_reescalado!GE23,3),$JI$6:$JJ$1006,2,0)</f>
        <v>90%-100%</v>
      </c>
      <c r="GF42" s="80" t="str">
        <f>VLOOKUP(TRUNC([3]Resultados_reescalado!GF23,3),$JI$6:$JJ$1006,2,0)</f>
        <v>90%-100%</v>
      </c>
      <c r="GG42" s="80" t="str">
        <f>VLOOKUP(TRUNC([3]Resultados_reescalado!GG23,3),$JI$6:$JJ$1006,2,0)</f>
        <v>90%-100%</v>
      </c>
      <c r="GH42" s="80" t="str">
        <f>VLOOKUP(TRUNC([3]Resultados_reescalado!GH23,3),$JI$6:$JJ$1006,2,0)</f>
        <v>90%-100%</v>
      </c>
      <c r="GI42" s="80" t="str">
        <f>VLOOKUP(TRUNC([3]Resultados_reescalado!GI23,3),$JI$6:$JJ$1006,2,0)</f>
        <v>90%-100%</v>
      </c>
      <c r="GJ42" s="80" t="str">
        <f>VLOOKUP(TRUNC([3]Resultados_reescalado!GJ23,3),$JI$6:$JJ$1006,2,0)</f>
        <v>90%-100%</v>
      </c>
      <c r="GK42" s="80" t="str">
        <f>VLOOKUP(TRUNC([3]Resultados_reescalado!GK23,3),$JI$6:$JJ$1006,2,0)</f>
        <v>90%-100%</v>
      </c>
      <c r="GL42" s="80" t="str">
        <f>VLOOKUP(TRUNC([3]Resultados_reescalado!GL23,3),$JI$6:$JJ$1006,2,0)</f>
        <v>90%-100%</v>
      </c>
      <c r="GM42" s="80" t="str">
        <f>VLOOKUP(TRUNC([3]Resultados_reescalado!GM23,3),$JI$6:$JJ$1006,2,0)</f>
        <v>90%-100%</v>
      </c>
      <c r="GN42" s="80" t="str">
        <f>VLOOKUP(TRUNC([3]Resultados_reescalado!GN23,3),$JI$6:$JJ$1006,2,0)</f>
        <v>90%-100%</v>
      </c>
      <c r="GO42" s="80" t="str">
        <f>VLOOKUP(TRUNC([3]Resultados_reescalado!GO23,3),$JI$6:$JJ$1006,2,0)</f>
        <v>90%-100%</v>
      </c>
      <c r="GP42" s="80" t="str">
        <f>VLOOKUP(TRUNC([3]Resultados_reescalado!GP23,3),$JI$6:$JJ$1006,2,0)</f>
        <v>90%-100%</v>
      </c>
      <c r="GQ42" s="80" t="str">
        <f>VLOOKUP(TRUNC([3]Resultados_reescalado!GQ23,3),$JI$6:$JJ$1006,2,0)</f>
        <v>90%-100%</v>
      </c>
      <c r="GR42" s="80" t="str">
        <f>VLOOKUP(TRUNC([3]Resultados_reescalado!GR23,3),$JI$6:$JJ$1006,2,0)</f>
        <v>90%-100%</v>
      </c>
      <c r="GS42" s="80" t="str">
        <f>VLOOKUP(TRUNC([3]Resultados_reescalado!GS23,3),$JI$6:$JJ$1006,2,0)</f>
        <v>90%-100%</v>
      </c>
      <c r="GT42" s="80" t="str">
        <f>VLOOKUP(TRUNC([3]Resultados_reescalado!GT23,3),$JI$6:$JJ$1006,2,0)</f>
        <v>90%-100%</v>
      </c>
      <c r="GU42" s="80" t="str">
        <f>VLOOKUP(TRUNC([3]Resultados_reescalado!GU23,3),$JI$6:$JJ$1006,2,0)</f>
        <v>90%-100%</v>
      </c>
      <c r="GV42" s="80" t="str">
        <f>VLOOKUP(TRUNC([3]Resultados_reescalado!GV23,3),$JI$6:$JJ$1006,2,0)</f>
        <v>90%-100%</v>
      </c>
      <c r="GW42" s="80" t="str">
        <f>VLOOKUP(TRUNC([3]Resultados_reescalado!GW23,3),$JI$6:$JJ$1006,2,0)</f>
        <v>90%-100%</v>
      </c>
      <c r="GX42" s="80" t="str">
        <f>VLOOKUP(TRUNC([3]Resultados_reescalado!GX23,3),$JI$6:$JJ$1006,2,0)</f>
        <v>90%-100%</v>
      </c>
      <c r="GY42" s="80" t="str">
        <f>VLOOKUP(TRUNC([3]Resultados_reescalado!GY23,3),$JI$6:$JJ$1006,2,0)</f>
        <v>90%-100%</v>
      </c>
      <c r="GZ42" s="80" t="str">
        <f>VLOOKUP(TRUNC([3]Resultados_reescalado!GZ23,3),$JI$6:$JJ$1006,2,0)</f>
        <v>90%-100%</v>
      </c>
      <c r="HA42" s="80" t="str">
        <f>VLOOKUP(TRUNC([3]Resultados_reescalado!HA23,3),$JI$6:$JJ$1006,2,0)</f>
        <v>90%-100%</v>
      </c>
      <c r="HB42" s="80" t="str">
        <f>VLOOKUP(TRUNC([3]Resultados_reescalado!HB23,3),$JI$6:$JJ$1006,2,0)</f>
        <v>90%-100%</v>
      </c>
      <c r="HC42" s="80" t="str">
        <f>VLOOKUP(TRUNC([3]Resultados_reescalado!HC23,3),$JI$6:$JJ$1006,2,0)</f>
        <v>90%-100%</v>
      </c>
      <c r="HD42" s="80" t="str">
        <f>VLOOKUP(TRUNC([3]Resultados_reescalado!HD23,3),$JI$6:$JJ$1006,2,0)</f>
        <v>70%-80%</v>
      </c>
      <c r="HE42" s="80" t="str">
        <f>VLOOKUP(TRUNC([3]Resultados_reescalado!HE23,3),$JI$6:$JJ$1006,2,0)</f>
        <v>70%-80%</v>
      </c>
      <c r="HF42" s="80" t="str">
        <f>VLOOKUP(TRUNC([3]Resultados_reescalado!HF23,3),$JI$6:$JJ$1006,2,0)</f>
        <v>70%-80%</v>
      </c>
      <c r="HG42" s="80" t="str">
        <f>VLOOKUP(TRUNC([3]Resultados_reescalado!HG23,3),$JI$6:$JJ$1006,2,0)</f>
        <v>70%-80%</v>
      </c>
      <c r="HH42" s="80" t="str">
        <f>VLOOKUP(TRUNC([3]Resultados_reescalado!HH23,3),$JI$6:$JJ$1006,2,0)</f>
        <v>70%-80%</v>
      </c>
      <c r="HI42" s="80" t="str">
        <f>VLOOKUP(TRUNC([3]Resultados_reescalado!HI23,3),$JI$6:$JJ$1006,2,0)</f>
        <v>70%-80%</v>
      </c>
      <c r="HJ42" s="80" t="str">
        <f>VLOOKUP(TRUNC([3]Resultados_reescalado!HJ23,3),$JI$6:$JJ$1006,2,0)</f>
        <v>70%-80%</v>
      </c>
      <c r="HK42" s="80" t="str">
        <f>VLOOKUP(TRUNC([3]Resultados_reescalado!HK23,3),$JI$6:$JJ$1006,2,0)</f>
        <v>70%-80%</v>
      </c>
      <c r="HL42" s="80" t="str">
        <f>VLOOKUP(TRUNC([3]Resultados_reescalado!HL23,3),$JI$6:$JJ$1006,2,0)</f>
        <v>70%-80%</v>
      </c>
      <c r="HM42" s="80" t="str">
        <f>VLOOKUP(TRUNC([3]Resultados_reescalado!HM23,3),$JI$6:$JJ$1006,2,0)</f>
        <v>70%-80%</v>
      </c>
      <c r="HN42" s="80" t="str">
        <f>VLOOKUP(TRUNC([3]Resultados_reescalado!HN23,3),$JI$6:$JJ$1006,2,0)</f>
        <v>70%-80%</v>
      </c>
      <c r="HO42" s="80" t="str">
        <f>VLOOKUP(TRUNC([3]Resultados_reescalado!HO23,3),$JI$6:$JJ$1006,2,0)</f>
        <v>70%-80%</v>
      </c>
      <c r="HP42" s="80" t="str">
        <f>VLOOKUP(TRUNC([3]Resultados_reescalado!HP23,3),$JI$6:$JJ$1006,2,0)</f>
        <v>70%-80%</v>
      </c>
      <c r="HQ42" s="80" t="str">
        <f>VLOOKUP(TRUNC([3]Resultados_reescalado!HQ23,3),$JI$6:$JJ$1006,2,0)</f>
        <v>70%-80%</v>
      </c>
      <c r="HR42" s="80" t="str">
        <f>VLOOKUP(TRUNC([3]Resultados_reescalado!HR23,3),$JI$6:$JJ$1006,2,0)</f>
        <v>70%-80%</v>
      </c>
      <c r="HS42" s="80" t="str">
        <f>VLOOKUP(TRUNC([3]Resultados_reescalado!HS23,3),$JI$6:$JJ$1006,2,0)</f>
        <v>70%-80%</v>
      </c>
      <c r="HT42" s="80" t="str">
        <f>VLOOKUP(TRUNC([3]Resultados_reescalado!HT23,3),$JI$6:$JJ$1006,2,0)</f>
        <v>70%-80%</v>
      </c>
      <c r="HU42" s="80" t="str">
        <f>VLOOKUP(TRUNC([3]Resultados_reescalado!HU23,3),$JI$6:$JJ$1006,2,0)</f>
        <v>70%-80%</v>
      </c>
      <c r="HV42" s="80" t="str">
        <f>VLOOKUP(TRUNC([3]Resultados_reescalado!HV23,3),$JI$6:$JJ$1006,2,0)</f>
        <v>70%-80%</v>
      </c>
      <c r="HW42" s="80" t="str">
        <f>VLOOKUP(TRUNC([3]Resultados_reescalado!HW23,3),$JI$6:$JJ$1006,2,0)</f>
        <v>70%-80%</v>
      </c>
      <c r="HX42" s="80" t="str">
        <f>VLOOKUP(TRUNC([3]Resultados_reescalado!HX23,3),$JI$6:$JJ$1006,2,0)</f>
        <v>70%-80%</v>
      </c>
      <c r="HY42" s="80" t="str">
        <f>VLOOKUP(TRUNC([3]Resultados_reescalado!HY23,3),$JI$6:$JJ$1006,2,0)</f>
        <v>70%-80%</v>
      </c>
      <c r="HZ42" s="80" t="str">
        <f>VLOOKUP(TRUNC([3]Resultados_reescalado!HZ23,3),$JI$6:$JJ$1006,2,0)</f>
        <v>70%-80%</v>
      </c>
      <c r="IA42" s="80" t="str">
        <f>VLOOKUP(TRUNC([3]Resultados_reescalado!IA23,3),$JI$6:$JJ$1006,2,0)</f>
        <v>70%-80%</v>
      </c>
      <c r="IB42" s="80" t="str">
        <f>VLOOKUP(TRUNC([3]Resultados_reescalado!IB23,3),$JI$6:$JJ$1006,2,0)</f>
        <v>70%-80%</v>
      </c>
      <c r="IC42" s="80" t="str">
        <f>VLOOKUP(TRUNC([3]Resultados_reescalado!IC23,3),$JI$6:$JJ$1006,2,0)</f>
        <v>90%-100%</v>
      </c>
      <c r="ID42" s="80" t="str">
        <f>VLOOKUP(TRUNC([3]Resultados_reescalado!ID23,3),$JI$6:$JJ$1006,2,0)</f>
        <v>90%-100%</v>
      </c>
      <c r="IE42" s="80" t="str">
        <f>VLOOKUP(TRUNC([3]Resultados_reescalado!IE23,3),$JI$6:$JJ$1006,2,0)</f>
        <v>90%-100%</v>
      </c>
      <c r="IF42" s="80" t="str">
        <f>VLOOKUP(TRUNC([3]Resultados_reescalado!IF23,3),$JI$6:$JJ$1006,2,0)</f>
        <v>90%-100%</v>
      </c>
      <c r="IG42" s="80" t="str">
        <f>VLOOKUP(TRUNC([3]Resultados_reescalado!IG23,3),$JI$6:$JJ$1006,2,0)</f>
        <v>90%-100%</v>
      </c>
      <c r="IH42" s="80" t="str">
        <f>VLOOKUP(TRUNC([3]Resultados_reescalado!IH23,3),$JI$6:$JJ$1006,2,0)</f>
        <v>90%-100%</v>
      </c>
      <c r="II42" s="80" t="str">
        <f>VLOOKUP(TRUNC([3]Resultados_reescalado!II23,3),$JI$6:$JJ$1006,2,0)</f>
        <v>90%-100%</v>
      </c>
      <c r="IJ42" s="80" t="str">
        <f>VLOOKUP(TRUNC([3]Resultados_reescalado!IJ23,3),$JI$6:$JJ$1006,2,0)</f>
        <v>90%-100%</v>
      </c>
      <c r="IK42" s="80" t="str">
        <f>VLOOKUP(TRUNC([3]Resultados_reescalado!IK23,3),$JI$6:$JJ$1006,2,0)</f>
        <v>90%-100%</v>
      </c>
      <c r="IL42" s="80" t="str">
        <f>VLOOKUP(TRUNC([3]Resultados_reescalado!IL23,3),$JI$6:$JJ$1006,2,0)</f>
        <v>90%-100%</v>
      </c>
      <c r="IM42" s="80" t="str">
        <f>VLOOKUP(TRUNC([3]Resultados_reescalado!IM23,3),$JI$6:$JJ$1006,2,0)</f>
        <v>90%-100%</v>
      </c>
      <c r="IN42" s="80" t="str">
        <f>VLOOKUP(TRUNC([3]Resultados_reescalado!IN23,3),$JI$6:$JJ$1006,2,0)</f>
        <v>90%-100%</v>
      </c>
      <c r="IO42" s="80" t="str">
        <f>VLOOKUP(TRUNC([3]Resultados_reescalado!IO23,3),$JI$6:$JJ$1006,2,0)</f>
        <v>90%-100%</v>
      </c>
      <c r="IP42" s="80" t="str">
        <f>VLOOKUP(TRUNC([3]Resultados_reescalado!IP23,3),$JI$6:$JJ$1006,2,0)</f>
        <v>90%-100%</v>
      </c>
      <c r="IQ42" s="80" t="str">
        <f>VLOOKUP(TRUNC([3]Resultados_reescalado!IQ23,3),$JI$6:$JJ$1006,2,0)</f>
        <v>90%-100%</v>
      </c>
      <c r="IR42" s="80" t="str">
        <f>VLOOKUP(TRUNC([3]Resultados_reescalado!IR23,3),$JI$6:$JJ$1006,2,0)</f>
        <v>90%-100%</v>
      </c>
      <c r="IS42" s="80" t="str">
        <f>VLOOKUP(TRUNC([3]Resultados_reescalado!IS23,3),$JI$6:$JJ$1006,2,0)</f>
        <v>90%-100%</v>
      </c>
      <c r="IT42" s="80" t="str">
        <f>VLOOKUP(TRUNC([3]Resultados_reescalado!IT23,3),$JI$6:$JJ$1006,2,0)</f>
        <v>90%-100%</v>
      </c>
      <c r="IU42" s="80" t="str">
        <f>VLOOKUP(TRUNC([3]Resultados_reescalado!IU23,3),$JI$6:$JJ$1006,2,0)</f>
        <v>90%-100%</v>
      </c>
      <c r="IV42" s="80" t="str">
        <f>VLOOKUP(TRUNC([3]Resultados_reescalado!IV23,3),$JI$6:$JJ$1006,2,0)</f>
        <v>90%-100%</v>
      </c>
      <c r="IW42" s="80" t="str">
        <f>VLOOKUP(TRUNC([3]Resultados_reescalado!IW23,3),$JI$6:$JJ$1006,2,0)</f>
        <v>90%-100%</v>
      </c>
      <c r="IX42" s="80" t="str">
        <f>VLOOKUP(TRUNC([3]Resultados_reescalado!IX23,3),$JI$6:$JJ$1006,2,0)</f>
        <v>90%-100%</v>
      </c>
      <c r="IY42" s="80" t="str">
        <f>VLOOKUP(TRUNC([3]Resultados_reescalado!IY23,3),$JI$6:$JJ$1006,2,0)</f>
        <v>90%-100%</v>
      </c>
      <c r="IZ42" s="80" t="str">
        <f>VLOOKUP(TRUNC([3]Resultados_reescalado!IZ23,3),$JI$6:$JJ$1006,2,0)</f>
        <v>90%-100%</v>
      </c>
      <c r="JA42" s="80" t="str">
        <f>VLOOKUP(TRUNC([3]Resultados_reescalado!JA23,3),$JI$6:$JJ$1006,2,0)</f>
        <v>90%-100%</v>
      </c>
      <c r="JB42" s="80" t="str">
        <f>VLOOKUP(TRUNC([3]Resultados_reescalado!JB23,3),$JI$6:$JJ$1006,2,0)</f>
        <v>90%-100%</v>
      </c>
      <c r="JC42" s="80" t="str">
        <f>VLOOKUP(TRUNC([3]Resultados_reescalado!JC23,3),$JI$6:$JJ$1006,2,0)</f>
        <v>90%-100%</v>
      </c>
      <c r="JD42" s="80" t="str">
        <f>VLOOKUP(TRUNC([3]Resultados_reescalado!JD23,3),$JI$6:$JJ$1006,2,0)</f>
        <v>90%-100%</v>
      </c>
      <c r="JE42" s="80" t="str">
        <f>VLOOKUP(TRUNC([3]Resultados_reescalado!JE23,3),$JI$6:$JJ$1006,2,0)</f>
        <v>90%-100%</v>
      </c>
      <c r="JF42" s="80" t="str">
        <f>VLOOKUP(TRUNC([3]Resultados_reescalado!JF23,3),$JI$6:$JJ$1006,2,0)</f>
        <v>90%-100%</v>
      </c>
      <c r="JG42" s="80"/>
      <c r="JI42">
        <v>3.5999999999999997E-2</v>
      </c>
      <c r="JJ42" t="s">
        <v>141</v>
      </c>
    </row>
    <row r="43" spans="1:270">
      <c r="A43">
        <f>([3]Resultados_reescalado!A24)*100</f>
        <v>22</v>
      </c>
      <c r="B43" s="80" t="str">
        <f>VLOOKUP(TRUNC([3]Resultados_reescalado!B24,3),$JI$6:$JJ$1006,2,0)</f>
        <v>90%-100%</v>
      </c>
      <c r="C43" s="80" t="str">
        <f>VLOOKUP(TRUNC([3]Resultados_reescalado!C24,3),$JI$6:$JJ$1006,2,0)</f>
        <v>90%-100%</v>
      </c>
      <c r="D43" s="80" t="str">
        <f>VLOOKUP(TRUNC([3]Resultados_reescalado!D24,3),$JI$6:$JJ$1006,2,0)</f>
        <v>90%-100%</v>
      </c>
      <c r="E43" s="80" t="str">
        <f>VLOOKUP(TRUNC([3]Resultados_reescalado!E24,3),$JI$6:$JJ$1006,2,0)</f>
        <v>90%-100%</v>
      </c>
      <c r="F43" s="80" t="str">
        <f>VLOOKUP(TRUNC([3]Resultados_reescalado!F24,3),$JI$6:$JJ$1006,2,0)</f>
        <v>90%-100%</v>
      </c>
      <c r="G43" s="80" t="str">
        <f>VLOOKUP(TRUNC([3]Resultados_reescalado!G24,3),$JI$6:$JJ$1006,2,0)</f>
        <v>90%-100%</v>
      </c>
      <c r="H43" s="80" t="str">
        <f>VLOOKUP(TRUNC([3]Resultados_reescalado!H24,3),$JI$6:$JJ$1006,2,0)</f>
        <v>90%-100%</v>
      </c>
      <c r="I43" s="80" t="str">
        <f>VLOOKUP(TRUNC([3]Resultados_reescalado!I24,3),$JI$6:$JJ$1006,2,0)</f>
        <v>90%-100%</v>
      </c>
      <c r="J43" s="80" t="str">
        <f>VLOOKUP(TRUNC([3]Resultados_reescalado!J24,3),$JI$6:$JJ$1006,2,0)</f>
        <v>90%-100%</v>
      </c>
      <c r="K43" s="80" t="str">
        <f>VLOOKUP(TRUNC([3]Resultados_reescalado!K24,3),$JI$6:$JJ$1006,2,0)</f>
        <v>90%-100%</v>
      </c>
      <c r="L43" s="80" t="str">
        <f>VLOOKUP(TRUNC([3]Resultados_reescalado!L24,3),$JI$6:$JJ$1006,2,0)</f>
        <v>90%-100%</v>
      </c>
      <c r="M43" s="80" t="str">
        <f>VLOOKUP(TRUNC([3]Resultados_reescalado!M24,3),$JI$6:$JJ$1006,2,0)</f>
        <v>80%-90%</v>
      </c>
      <c r="N43" s="80" t="str">
        <f>VLOOKUP(TRUNC([3]Resultados_reescalado!N24,3),$JI$6:$JJ$1006,2,0)</f>
        <v>80%-90%</v>
      </c>
      <c r="O43" s="80" t="str">
        <f>VLOOKUP(TRUNC([3]Resultados_reescalado!O24,3),$JI$6:$JJ$1006,2,0)</f>
        <v>80%-90%</v>
      </c>
      <c r="P43" s="80" t="str">
        <f>VLOOKUP(TRUNC([3]Resultados_reescalado!P24,3),$JI$6:$JJ$1006,2,0)</f>
        <v>80%-90%</v>
      </c>
      <c r="Q43" s="80" t="str">
        <f>VLOOKUP(TRUNC([3]Resultados_reescalado!Q24,3),$JI$6:$JJ$1006,2,0)</f>
        <v>80%-90%</v>
      </c>
      <c r="R43" s="80" t="str">
        <f>VLOOKUP(TRUNC([3]Resultados_reescalado!R24,3),$JI$6:$JJ$1006,2,0)</f>
        <v>80%-90%</v>
      </c>
      <c r="S43" s="80" t="str">
        <f>VLOOKUP(TRUNC([3]Resultados_reescalado!S24,3),$JI$6:$JJ$1006,2,0)</f>
        <v>80%-90%</v>
      </c>
      <c r="T43" s="80" t="str">
        <f>VLOOKUP(TRUNC([3]Resultados_reescalado!T24,3),$JI$6:$JJ$1006,2,0)</f>
        <v>80%-90%</v>
      </c>
      <c r="U43" s="80" t="str">
        <f>VLOOKUP(TRUNC([3]Resultados_reescalado!U24,3),$JI$6:$JJ$1006,2,0)</f>
        <v>80%-90%</v>
      </c>
      <c r="V43" s="80" t="str">
        <f>VLOOKUP(TRUNC([3]Resultados_reescalado!V24,3),$JI$6:$JJ$1006,2,0)</f>
        <v>80%-90%</v>
      </c>
      <c r="W43" s="80" t="str">
        <f>VLOOKUP(TRUNC([3]Resultados_reescalado!W24,3),$JI$6:$JJ$1006,2,0)</f>
        <v>80%-90%</v>
      </c>
      <c r="X43" s="80" t="str">
        <f>VLOOKUP(TRUNC([3]Resultados_reescalado!X24,3),$JI$6:$JJ$1006,2,0)</f>
        <v>80%-90%</v>
      </c>
      <c r="Y43" s="80" t="str">
        <f>VLOOKUP(TRUNC([3]Resultados_reescalado!Y24,3),$JI$6:$JJ$1006,2,0)</f>
        <v>80%-90%</v>
      </c>
      <c r="Z43" s="80" t="str">
        <f>VLOOKUP(TRUNC([3]Resultados_reescalado!Z24,3),$JI$6:$JJ$1006,2,0)</f>
        <v>80%-90%</v>
      </c>
      <c r="AA43" s="80" t="str">
        <f>VLOOKUP(TRUNC([3]Resultados_reescalado!AA24,3),$JI$6:$JJ$1006,2,0)</f>
        <v>80%-90%</v>
      </c>
      <c r="AB43" s="80" t="str">
        <f>VLOOKUP(TRUNC([3]Resultados_reescalado!AB24,3),$JI$6:$JJ$1006,2,0)</f>
        <v>80%-90%</v>
      </c>
      <c r="AC43" s="80" t="str">
        <f>VLOOKUP(TRUNC([3]Resultados_reescalado!AC24,3),$JI$6:$JJ$1006,2,0)</f>
        <v>80%-90%</v>
      </c>
      <c r="AD43" s="80" t="str">
        <f>VLOOKUP(TRUNC([3]Resultados_reescalado!AD24,3),$JI$6:$JJ$1006,2,0)</f>
        <v>80%-90%</v>
      </c>
      <c r="AE43" s="80" t="str">
        <f>VLOOKUP(TRUNC([3]Resultados_reescalado!AE24,3),$JI$6:$JJ$1006,2,0)</f>
        <v>80%-90%</v>
      </c>
      <c r="AF43" s="80" t="str">
        <f>VLOOKUP(TRUNC([3]Resultados_reescalado!AF24,3),$JI$6:$JJ$1006,2,0)</f>
        <v>90%-100%</v>
      </c>
      <c r="AG43" s="80" t="str">
        <f>VLOOKUP(TRUNC([3]Resultados_reescalado!AG24,3),$JI$6:$JJ$1006,2,0)</f>
        <v>90%-100%</v>
      </c>
      <c r="AH43" s="80" t="str">
        <f>VLOOKUP(TRUNC([3]Resultados_reescalado!AH24,3),$JI$6:$JJ$1006,2,0)</f>
        <v>90%-100%</v>
      </c>
      <c r="AI43" s="80" t="str">
        <f>VLOOKUP(TRUNC([3]Resultados_reescalado!AI24,3),$JI$6:$JJ$1006,2,0)</f>
        <v>90%-100%</v>
      </c>
      <c r="AJ43" s="80" t="str">
        <f>VLOOKUP(TRUNC([3]Resultados_reescalado!AJ24,3),$JI$6:$JJ$1006,2,0)</f>
        <v>90%-100%</v>
      </c>
      <c r="AK43" s="80" t="str">
        <f>VLOOKUP(TRUNC([3]Resultados_reescalado!AK24,3),$JI$6:$JJ$1006,2,0)</f>
        <v>90%-100%</v>
      </c>
      <c r="AL43" s="80" t="str">
        <f>VLOOKUP(TRUNC([3]Resultados_reescalado!AL24,3),$JI$6:$JJ$1006,2,0)</f>
        <v>90%-100%</v>
      </c>
      <c r="AM43" s="80" t="str">
        <f>VLOOKUP(TRUNC([3]Resultados_reescalado!AM24,3),$JI$6:$JJ$1006,2,0)</f>
        <v>90%-100%</v>
      </c>
      <c r="AN43" s="80" t="str">
        <f>VLOOKUP(TRUNC([3]Resultados_reescalado!AN24,3),$JI$6:$JJ$1006,2,0)</f>
        <v>90%-100%</v>
      </c>
      <c r="AO43" s="80" t="str">
        <f>VLOOKUP(TRUNC([3]Resultados_reescalado!AO24,3),$JI$6:$JJ$1006,2,0)</f>
        <v>90%-100%</v>
      </c>
      <c r="AP43" s="80" t="str">
        <f>VLOOKUP(TRUNC([3]Resultados_reescalado!AP24,3),$JI$6:$JJ$1006,2,0)</f>
        <v>90%-100%</v>
      </c>
      <c r="AQ43" s="80" t="str">
        <f>VLOOKUP(TRUNC([3]Resultados_reescalado!AQ24,3),$JI$6:$JJ$1006,2,0)</f>
        <v>90%-100%</v>
      </c>
      <c r="AR43" s="80" t="str">
        <f>VLOOKUP(TRUNC([3]Resultados_reescalado!AR24,3),$JI$6:$JJ$1006,2,0)</f>
        <v>90%-100%</v>
      </c>
      <c r="AS43" s="80" t="str">
        <f>VLOOKUP(TRUNC([3]Resultados_reescalado!AS24,3),$JI$6:$JJ$1006,2,0)</f>
        <v>90%-100%</v>
      </c>
      <c r="AT43" s="80" t="str">
        <f>VLOOKUP(TRUNC([3]Resultados_reescalado!AT24,3),$JI$6:$JJ$1006,2,0)</f>
        <v>90%-100%</v>
      </c>
      <c r="AU43" s="80" t="str">
        <f>VLOOKUP(TRUNC([3]Resultados_reescalado!AU24,3),$JI$6:$JJ$1006,2,0)</f>
        <v>90%-100%</v>
      </c>
      <c r="AV43" s="80" t="str">
        <f>VLOOKUP(TRUNC([3]Resultados_reescalado!AV24,3),$JI$6:$JJ$1006,2,0)</f>
        <v>90%-100%</v>
      </c>
      <c r="AW43" s="80" t="str">
        <f>VLOOKUP(TRUNC([3]Resultados_reescalado!AW24,3),$JI$6:$JJ$1006,2,0)</f>
        <v>90%-100%</v>
      </c>
      <c r="AX43" s="80" t="str">
        <f>VLOOKUP(TRUNC([3]Resultados_reescalado!AX24,3),$JI$6:$JJ$1006,2,0)</f>
        <v>90%-100%</v>
      </c>
      <c r="AY43" s="80" t="str">
        <f>VLOOKUP(TRUNC([3]Resultados_reescalado!AY24,3),$JI$6:$JJ$1006,2,0)</f>
        <v>90%-100%</v>
      </c>
      <c r="AZ43" s="80" t="str">
        <f>VLOOKUP(TRUNC([3]Resultados_reescalado!AZ24,3),$JI$6:$JJ$1006,2,0)</f>
        <v>90%-100%</v>
      </c>
      <c r="BA43" s="80" t="str">
        <f>VLOOKUP(TRUNC([3]Resultados_reescalado!BA24,3),$JI$6:$JJ$1006,2,0)</f>
        <v>90%-100%</v>
      </c>
      <c r="BB43" s="80" t="str">
        <f>VLOOKUP(TRUNC([3]Resultados_reescalado!BB24,3),$JI$6:$JJ$1006,2,0)</f>
        <v>90%-100%</v>
      </c>
      <c r="BC43" s="80" t="str">
        <f>VLOOKUP(TRUNC([3]Resultados_reescalado!BC24,3),$JI$6:$JJ$1006,2,0)</f>
        <v>90%-100%</v>
      </c>
      <c r="BD43" s="80" t="str">
        <f>VLOOKUP(TRUNC([3]Resultados_reescalado!BD24,3),$JI$6:$JJ$1006,2,0)</f>
        <v>90%-100%</v>
      </c>
      <c r="BE43" s="80" t="str">
        <f>VLOOKUP(TRUNC([3]Resultados_reescalado!BE24,3),$JI$6:$JJ$1006,2,0)</f>
        <v>90%-100%</v>
      </c>
      <c r="BF43" s="80" t="str">
        <f>VLOOKUP(TRUNC([3]Resultados_reescalado!BF24,3),$JI$6:$JJ$1006,2,0)</f>
        <v>90%-100%</v>
      </c>
      <c r="BG43" s="80" t="str">
        <f>VLOOKUP(TRUNC([3]Resultados_reescalado!BG24,3),$JI$6:$JJ$1006,2,0)</f>
        <v>90%-100%</v>
      </c>
      <c r="BH43" s="80" t="str">
        <f>VLOOKUP(TRUNC([3]Resultados_reescalado!BH24,3),$JI$6:$JJ$1006,2,0)</f>
        <v>90%-100%</v>
      </c>
      <c r="BI43" s="80" t="str">
        <f>VLOOKUP(TRUNC([3]Resultados_reescalado!BI24,3),$JI$6:$JJ$1006,2,0)</f>
        <v>90%-100%</v>
      </c>
      <c r="BJ43" s="80" t="str">
        <f>VLOOKUP(TRUNC([3]Resultados_reescalado!BJ24,3),$JI$6:$JJ$1006,2,0)</f>
        <v>90%-100%</v>
      </c>
      <c r="BK43" s="80" t="str">
        <f>VLOOKUP(TRUNC([3]Resultados_reescalado!BK24,3),$JI$6:$JJ$1006,2,0)</f>
        <v>90%-100%</v>
      </c>
      <c r="BL43" s="80" t="str">
        <f>VLOOKUP(TRUNC([3]Resultados_reescalado!BL24,3),$JI$6:$JJ$1006,2,0)</f>
        <v>90%-100%</v>
      </c>
      <c r="BM43" s="80" t="str">
        <f>VLOOKUP(TRUNC([3]Resultados_reescalado!BM24,3),$JI$6:$JJ$1006,2,0)</f>
        <v>90%-100%</v>
      </c>
      <c r="BN43" s="80" t="str">
        <f>VLOOKUP(TRUNC([3]Resultados_reescalado!BN24,3),$JI$6:$JJ$1006,2,0)</f>
        <v>90%-100%</v>
      </c>
      <c r="BO43" s="80" t="str">
        <f>VLOOKUP(TRUNC([3]Resultados_reescalado!BO24,3),$JI$6:$JJ$1006,2,0)</f>
        <v>90%-100%</v>
      </c>
      <c r="BP43" s="80" t="str">
        <f>VLOOKUP(TRUNC([3]Resultados_reescalado!BP24,3),$JI$6:$JJ$1006,2,0)</f>
        <v>90%-100%</v>
      </c>
      <c r="BQ43" s="80" t="str">
        <f>VLOOKUP(TRUNC([3]Resultados_reescalado!BQ24,3),$JI$6:$JJ$1006,2,0)</f>
        <v>90%-100%</v>
      </c>
      <c r="BR43" s="80" t="str">
        <f>VLOOKUP(TRUNC([3]Resultados_reescalado!BR24,3),$JI$6:$JJ$1006,2,0)</f>
        <v>90%-100%</v>
      </c>
      <c r="BS43" s="80" t="str">
        <f>VLOOKUP(TRUNC([3]Resultados_reescalado!BS24,3),$JI$6:$JJ$1006,2,0)</f>
        <v>90%-100%</v>
      </c>
      <c r="BT43" s="80" t="str">
        <f>VLOOKUP(TRUNC([3]Resultados_reescalado!BT24,3),$JI$6:$JJ$1006,2,0)</f>
        <v>90%-100%</v>
      </c>
      <c r="BU43" s="80" t="str">
        <f>VLOOKUP(TRUNC([3]Resultados_reescalado!BU24,3),$JI$6:$JJ$1006,2,0)</f>
        <v>90%-100%</v>
      </c>
      <c r="BV43" s="80" t="str">
        <f>VLOOKUP(TRUNC([3]Resultados_reescalado!BV24,3),$JI$6:$JJ$1006,2,0)</f>
        <v>90%-100%</v>
      </c>
      <c r="BW43" s="80" t="str">
        <f>VLOOKUP(TRUNC([3]Resultados_reescalado!BW24,3),$JI$6:$JJ$1006,2,0)</f>
        <v>90%-100%</v>
      </c>
      <c r="BX43" s="80" t="str">
        <f>VLOOKUP(TRUNC([3]Resultados_reescalado!BX24,3),$JI$6:$JJ$1006,2,0)</f>
        <v>90%-100%</v>
      </c>
      <c r="BY43" s="80" t="str">
        <f>VLOOKUP(TRUNC([3]Resultados_reescalado!BY24,3),$JI$6:$JJ$1006,2,0)</f>
        <v>90%-100%</v>
      </c>
      <c r="BZ43" s="80" t="str">
        <f>VLOOKUP(TRUNC([3]Resultados_reescalado!BZ24,3),$JI$6:$JJ$1006,2,0)</f>
        <v>90%-100%</v>
      </c>
      <c r="CA43" s="80" t="str">
        <f>VLOOKUP(TRUNC([3]Resultados_reescalado!CA24,3),$JI$6:$JJ$1006,2,0)</f>
        <v>90%-100%</v>
      </c>
      <c r="CB43" s="80" t="str">
        <f>VLOOKUP(TRUNC([3]Resultados_reescalado!CB24,3),$JI$6:$JJ$1006,2,0)</f>
        <v>90%-100%</v>
      </c>
      <c r="CC43" s="80" t="str">
        <f>VLOOKUP(TRUNC([3]Resultados_reescalado!CC24,3),$JI$6:$JJ$1006,2,0)</f>
        <v>90%-100%</v>
      </c>
      <c r="CD43" s="80" t="str">
        <f>VLOOKUP(TRUNC([3]Resultados_reescalado!CD24,3),$JI$6:$JJ$1006,2,0)</f>
        <v>90%-100%</v>
      </c>
      <c r="CE43" s="80" t="str">
        <f>VLOOKUP(TRUNC([3]Resultados_reescalado!CE24,3),$JI$6:$JJ$1006,2,0)</f>
        <v>90%-100%</v>
      </c>
      <c r="CF43" s="80" t="str">
        <f>VLOOKUP(TRUNC([3]Resultados_reescalado!CF24,3),$JI$6:$JJ$1006,2,0)</f>
        <v>90%-100%</v>
      </c>
      <c r="CG43" s="80" t="str">
        <f>VLOOKUP(TRUNC([3]Resultados_reescalado!CG24,3),$JI$6:$JJ$1006,2,0)</f>
        <v>90%-100%</v>
      </c>
      <c r="CH43" s="80" t="str">
        <f>VLOOKUP(TRUNC([3]Resultados_reescalado!CH24,3),$JI$6:$JJ$1006,2,0)</f>
        <v>90%-100%</v>
      </c>
      <c r="CI43" s="80" t="str">
        <f>VLOOKUP(TRUNC([3]Resultados_reescalado!CI24,3),$JI$6:$JJ$1006,2,0)</f>
        <v>90%-100%</v>
      </c>
      <c r="CJ43" s="80" t="str">
        <f>VLOOKUP(TRUNC([3]Resultados_reescalado!CJ24,3),$JI$6:$JJ$1006,2,0)</f>
        <v>90%-100%</v>
      </c>
      <c r="CK43" s="80" t="str">
        <f>VLOOKUP(TRUNC([3]Resultados_reescalado!CK24,3),$JI$6:$JJ$1006,2,0)</f>
        <v>90%-100%</v>
      </c>
      <c r="CL43" s="80" t="str">
        <f>VLOOKUP(TRUNC([3]Resultados_reescalado!CL24,3),$JI$6:$JJ$1006,2,0)</f>
        <v>90%-100%</v>
      </c>
      <c r="CM43" s="80" t="str">
        <f>VLOOKUP(TRUNC([3]Resultados_reescalado!CM24,3),$JI$6:$JJ$1006,2,0)</f>
        <v>90%-100%</v>
      </c>
      <c r="CN43" s="80" t="str">
        <f>VLOOKUP(TRUNC([3]Resultados_reescalado!CN24,3),$JI$6:$JJ$1006,2,0)</f>
        <v>90%-100%</v>
      </c>
      <c r="CO43" s="80" t="str">
        <f>VLOOKUP(TRUNC([3]Resultados_reescalado!CO24,3),$JI$6:$JJ$1006,2,0)</f>
        <v>90%-100%</v>
      </c>
      <c r="CP43" s="80" t="str">
        <f>VLOOKUP(TRUNC([3]Resultados_reescalado!CP24,3),$JI$6:$JJ$1006,2,0)</f>
        <v>90%-100%</v>
      </c>
      <c r="CQ43" s="80" t="str">
        <f>VLOOKUP(TRUNC([3]Resultados_reescalado!CQ24,3),$JI$6:$JJ$1006,2,0)</f>
        <v>90%-100%</v>
      </c>
      <c r="CR43" s="80" t="str">
        <f>VLOOKUP(TRUNC([3]Resultados_reescalado!CR24,3),$JI$6:$JJ$1006,2,0)</f>
        <v>90%-100%</v>
      </c>
      <c r="CS43" s="80" t="str">
        <f>VLOOKUP(TRUNC([3]Resultados_reescalado!CS24,3),$JI$6:$JJ$1006,2,0)</f>
        <v>90%-100%</v>
      </c>
      <c r="CT43" s="80" t="str">
        <f>VLOOKUP(TRUNC([3]Resultados_reescalado!CT24,3),$JI$6:$JJ$1006,2,0)</f>
        <v>90%-100%</v>
      </c>
      <c r="CU43" s="80" t="str">
        <f>VLOOKUP(TRUNC([3]Resultados_reescalado!CU24,3),$JI$6:$JJ$1006,2,0)</f>
        <v>90%-100%</v>
      </c>
      <c r="CV43" s="80" t="str">
        <f>VLOOKUP(TRUNC([3]Resultados_reescalado!CV24,3),$JI$6:$JJ$1006,2,0)</f>
        <v>90%-100%</v>
      </c>
      <c r="CW43" s="80" t="str">
        <f>VLOOKUP(TRUNC([3]Resultados_reescalado!CW24,3),$JI$6:$JJ$1006,2,0)</f>
        <v>90%-100%</v>
      </c>
      <c r="CX43" s="80" t="str">
        <f>VLOOKUP(TRUNC([3]Resultados_reescalado!CX24,3),$JI$6:$JJ$1006,2,0)</f>
        <v>90%-100%</v>
      </c>
      <c r="CY43" s="80" t="str">
        <f>VLOOKUP(TRUNC([3]Resultados_reescalado!CY24,3),$JI$6:$JJ$1006,2,0)</f>
        <v>90%-100%</v>
      </c>
      <c r="CZ43" s="80" t="str">
        <f>VLOOKUP(TRUNC([3]Resultados_reescalado!CZ24,3),$JI$6:$JJ$1006,2,0)</f>
        <v>90%-100%</v>
      </c>
      <c r="DA43" s="80" t="str">
        <f>VLOOKUP(TRUNC([3]Resultados_reescalado!DA24,3),$JI$6:$JJ$1006,2,0)</f>
        <v>90%-100%</v>
      </c>
      <c r="DB43" s="80" t="str">
        <f>VLOOKUP(TRUNC([3]Resultados_reescalado!DB24,3),$JI$6:$JJ$1006,2,0)</f>
        <v>90%-100%</v>
      </c>
      <c r="DC43" s="80" t="str">
        <f>VLOOKUP(TRUNC([3]Resultados_reescalado!DC24,3),$JI$6:$JJ$1006,2,0)</f>
        <v>90%-100%</v>
      </c>
      <c r="DD43" s="80" t="str">
        <f>VLOOKUP(TRUNC([3]Resultados_reescalado!DD24,3),$JI$6:$JJ$1006,2,0)</f>
        <v>90%-100%</v>
      </c>
      <c r="DE43" s="80" t="str">
        <f>VLOOKUP(TRUNC([3]Resultados_reescalado!DE24,3),$JI$6:$JJ$1006,2,0)</f>
        <v>90%-100%</v>
      </c>
      <c r="DF43" s="80" t="str">
        <f>VLOOKUP(TRUNC([3]Resultados_reescalado!DF24,3),$JI$6:$JJ$1006,2,0)</f>
        <v>90%-100%</v>
      </c>
      <c r="DG43" s="80" t="str">
        <f>VLOOKUP(TRUNC([3]Resultados_reescalado!DG24,3),$JI$6:$JJ$1006,2,0)</f>
        <v>90%-100%</v>
      </c>
      <c r="DH43" s="80" t="str">
        <f>VLOOKUP(TRUNC([3]Resultados_reescalado!DH24,3),$JI$6:$JJ$1006,2,0)</f>
        <v>90%-100%</v>
      </c>
      <c r="DI43" s="80" t="str">
        <f>VLOOKUP(TRUNC([3]Resultados_reescalado!DI24,3),$JI$6:$JJ$1006,2,0)</f>
        <v>90%-100%</v>
      </c>
      <c r="DJ43" s="80" t="str">
        <f>VLOOKUP(TRUNC([3]Resultados_reescalado!DJ24,3),$JI$6:$JJ$1006,2,0)</f>
        <v>90%-100%</v>
      </c>
      <c r="DK43" s="80" t="str">
        <f>VLOOKUP(TRUNC([3]Resultados_reescalado!DK24,3),$JI$6:$JJ$1006,2,0)</f>
        <v>90%-100%</v>
      </c>
      <c r="DL43" s="80" t="str">
        <f>VLOOKUP(TRUNC([3]Resultados_reescalado!DL24,3),$JI$6:$JJ$1006,2,0)</f>
        <v>90%-100%</v>
      </c>
      <c r="DM43" s="80" t="str">
        <f>VLOOKUP(TRUNC([3]Resultados_reescalado!DM24,3),$JI$6:$JJ$1006,2,0)</f>
        <v>90%-100%</v>
      </c>
      <c r="DN43" s="80" t="str">
        <f>VLOOKUP(TRUNC([3]Resultados_reescalado!DN24,3),$JI$6:$JJ$1006,2,0)</f>
        <v>90%-100%</v>
      </c>
      <c r="DO43" s="80" t="str">
        <f>VLOOKUP(TRUNC([3]Resultados_reescalado!DO24,3),$JI$6:$JJ$1006,2,0)</f>
        <v>90%-100%</v>
      </c>
      <c r="DP43" s="80" t="str">
        <f>VLOOKUP(TRUNC([3]Resultados_reescalado!DP24,3),$JI$6:$JJ$1006,2,0)</f>
        <v>90%-100%</v>
      </c>
      <c r="DQ43" s="80" t="str">
        <f>VLOOKUP(TRUNC([3]Resultados_reescalado!DQ24,3),$JI$6:$JJ$1006,2,0)</f>
        <v>90%-100%</v>
      </c>
      <c r="DR43" s="80" t="str">
        <f>VLOOKUP(TRUNC([3]Resultados_reescalado!DR24,3),$JI$6:$JJ$1006,2,0)</f>
        <v>90%-100%</v>
      </c>
      <c r="DS43" s="80" t="str">
        <f>VLOOKUP(TRUNC([3]Resultados_reescalado!DS24,3),$JI$6:$JJ$1006,2,0)</f>
        <v>90%-100%</v>
      </c>
      <c r="DT43" s="80" t="str">
        <f>VLOOKUP(TRUNC([3]Resultados_reescalado!DT24,3),$JI$6:$JJ$1006,2,0)</f>
        <v>90%-100%</v>
      </c>
      <c r="DU43" s="80" t="str">
        <f>VLOOKUP(TRUNC([3]Resultados_reescalado!DU24,3),$JI$6:$JJ$1006,2,0)</f>
        <v>90%-100%</v>
      </c>
      <c r="DV43" s="80" t="str">
        <f>VLOOKUP(TRUNC([3]Resultados_reescalado!DV24,3),$JI$6:$JJ$1006,2,0)</f>
        <v>90%-100%</v>
      </c>
      <c r="DW43" s="80" t="str">
        <f>VLOOKUP(TRUNC([3]Resultados_reescalado!DW24,3),$JI$6:$JJ$1006,2,0)</f>
        <v>90%-100%</v>
      </c>
      <c r="DX43" s="80" t="str">
        <f>VLOOKUP(TRUNC([3]Resultados_reescalado!DX24,3),$JI$6:$JJ$1006,2,0)</f>
        <v>90%-100%</v>
      </c>
      <c r="DY43" s="80" t="str">
        <f>VLOOKUP(TRUNC([3]Resultados_reescalado!DY24,3),$JI$6:$JJ$1006,2,0)</f>
        <v>90%-100%</v>
      </c>
      <c r="DZ43" s="80" t="str">
        <f>VLOOKUP(TRUNC([3]Resultados_reescalado!DZ24,3),$JI$6:$JJ$1006,2,0)</f>
        <v>90%-100%</v>
      </c>
      <c r="EA43" s="80" t="str">
        <f>VLOOKUP(TRUNC([3]Resultados_reescalado!EA24,3),$JI$6:$JJ$1006,2,0)</f>
        <v>90%-100%</v>
      </c>
      <c r="EB43" s="80" t="str">
        <f>VLOOKUP(TRUNC([3]Resultados_reescalado!EB24,3),$JI$6:$JJ$1006,2,0)</f>
        <v>90%-100%</v>
      </c>
      <c r="EC43" s="80" t="str">
        <f>VLOOKUP(TRUNC([3]Resultados_reescalado!EC24,3),$JI$6:$JJ$1006,2,0)</f>
        <v>90%-100%</v>
      </c>
      <c r="ED43" s="80" t="str">
        <f>VLOOKUP(TRUNC([3]Resultados_reescalado!ED24,3),$JI$6:$JJ$1006,2,0)</f>
        <v>90%-100%</v>
      </c>
      <c r="EE43" s="80" t="str">
        <f>VLOOKUP(TRUNC([3]Resultados_reescalado!EE24,3),$JI$6:$JJ$1006,2,0)</f>
        <v>90%-100%</v>
      </c>
      <c r="EF43" s="80" t="str">
        <f>VLOOKUP(TRUNC([3]Resultados_reescalado!EF24,3),$JI$6:$JJ$1006,2,0)</f>
        <v>90%-100%</v>
      </c>
      <c r="EG43" s="80" t="str">
        <f>VLOOKUP(TRUNC([3]Resultados_reescalado!EG24,3),$JI$6:$JJ$1006,2,0)</f>
        <v>90%-100%</v>
      </c>
      <c r="EH43" s="80" t="str">
        <f>VLOOKUP(TRUNC([3]Resultados_reescalado!EH24,3),$JI$6:$JJ$1006,2,0)</f>
        <v>90%-100%</v>
      </c>
      <c r="EI43" s="80" t="str">
        <f>VLOOKUP(TRUNC([3]Resultados_reescalado!EI24,3),$JI$6:$JJ$1006,2,0)</f>
        <v>90%-100%</v>
      </c>
      <c r="EJ43" s="80" t="str">
        <f>VLOOKUP(TRUNC([3]Resultados_reescalado!EJ24,3),$JI$6:$JJ$1006,2,0)</f>
        <v>90%-100%</v>
      </c>
      <c r="EK43" s="80" t="str">
        <f>VLOOKUP(TRUNC([3]Resultados_reescalado!EK24,3),$JI$6:$JJ$1006,2,0)</f>
        <v>90%-100%</v>
      </c>
      <c r="EL43" s="80" t="str">
        <f>VLOOKUP(TRUNC([3]Resultados_reescalado!EL24,3),$JI$6:$JJ$1006,2,0)</f>
        <v>90%-100%</v>
      </c>
      <c r="EM43" s="80" t="str">
        <f>VLOOKUP(TRUNC([3]Resultados_reescalado!EM24,3),$JI$6:$JJ$1006,2,0)</f>
        <v>90%-100%</v>
      </c>
      <c r="EN43" s="80" t="str">
        <f>VLOOKUP(TRUNC([3]Resultados_reescalado!EN24,3),$JI$6:$JJ$1006,2,0)</f>
        <v>90%-100%</v>
      </c>
      <c r="EO43" s="80" t="str">
        <f>VLOOKUP(TRUNC([3]Resultados_reescalado!EO24,3),$JI$6:$JJ$1006,2,0)</f>
        <v>90%-100%</v>
      </c>
      <c r="EP43" s="80" t="str">
        <f>VLOOKUP(TRUNC([3]Resultados_reescalado!EP24,3),$JI$6:$JJ$1006,2,0)</f>
        <v>90%-100%</v>
      </c>
      <c r="EQ43" s="80" t="str">
        <f>VLOOKUP(TRUNC([3]Resultados_reescalado!EQ24,3),$JI$6:$JJ$1006,2,0)</f>
        <v>90%-100%</v>
      </c>
      <c r="ER43" s="80" t="str">
        <f>VLOOKUP(TRUNC([3]Resultados_reescalado!ER24,3),$JI$6:$JJ$1006,2,0)</f>
        <v>90%-100%</v>
      </c>
      <c r="ES43" s="80" t="str">
        <f>VLOOKUP(TRUNC([3]Resultados_reescalado!ES24,3),$JI$6:$JJ$1006,2,0)</f>
        <v>90%-100%</v>
      </c>
      <c r="ET43" s="80" t="str">
        <f>VLOOKUP(TRUNC([3]Resultados_reescalado!ET24,3),$JI$6:$JJ$1006,2,0)</f>
        <v>90%-100%</v>
      </c>
      <c r="EU43" s="80" t="str">
        <f>VLOOKUP(TRUNC([3]Resultados_reescalado!EU24,3),$JI$6:$JJ$1006,2,0)</f>
        <v>90%-100%</v>
      </c>
      <c r="EV43" s="80" t="str">
        <f>VLOOKUP(TRUNC([3]Resultados_reescalado!EV24,3),$JI$6:$JJ$1006,2,0)</f>
        <v>90%-100%</v>
      </c>
      <c r="EW43" s="80" t="str">
        <f>VLOOKUP(TRUNC([3]Resultados_reescalado!EW24,3),$JI$6:$JJ$1006,2,0)</f>
        <v>90%-100%</v>
      </c>
      <c r="EX43" s="80" t="str">
        <f>VLOOKUP(TRUNC([3]Resultados_reescalado!EX24,3),$JI$6:$JJ$1006,2,0)</f>
        <v>90%-100%</v>
      </c>
      <c r="EY43" s="80" t="str">
        <f>VLOOKUP(TRUNC([3]Resultados_reescalado!EY24,3),$JI$6:$JJ$1006,2,0)</f>
        <v>90%-100%</v>
      </c>
      <c r="EZ43" s="80" t="str">
        <f>VLOOKUP(TRUNC([3]Resultados_reescalado!EZ24,3),$JI$6:$JJ$1006,2,0)</f>
        <v>90%-100%</v>
      </c>
      <c r="FA43" s="80" t="str">
        <f>VLOOKUP(TRUNC([3]Resultados_reescalado!FA24,3),$JI$6:$JJ$1006,2,0)</f>
        <v>90%-100%</v>
      </c>
      <c r="FB43" s="80" t="str">
        <f>VLOOKUP(TRUNC([3]Resultados_reescalado!FB24,3),$JI$6:$JJ$1006,2,0)</f>
        <v>90%-100%</v>
      </c>
      <c r="FC43" s="80" t="str">
        <f>VLOOKUP(TRUNC([3]Resultados_reescalado!FC24,3),$JI$6:$JJ$1006,2,0)</f>
        <v>90%-100%</v>
      </c>
      <c r="FD43" s="80" t="str">
        <f>VLOOKUP(TRUNC([3]Resultados_reescalado!FD24,3),$JI$6:$JJ$1006,2,0)</f>
        <v>90%-100%</v>
      </c>
      <c r="FE43" s="80" t="str">
        <f>VLOOKUP(TRUNC([3]Resultados_reescalado!FE24,3),$JI$6:$JJ$1006,2,0)</f>
        <v>90%-100%</v>
      </c>
      <c r="FF43" s="80" t="str">
        <f>VLOOKUP(TRUNC([3]Resultados_reescalado!FF24,3),$JI$6:$JJ$1006,2,0)</f>
        <v>90%-100%</v>
      </c>
      <c r="FG43" s="80" t="str">
        <f>VLOOKUP(TRUNC([3]Resultados_reescalado!FG24,3),$JI$6:$JJ$1006,2,0)</f>
        <v>90%-100%</v>
      </c>
      <c r="FH43" s="80" t="str">
        <f>VLOOKUP(TRUNC([3]Resultados_reescalado!FH24,3),$JI$6:$JJ$1006,2,0)</f>
        <v>90%-100%</v>
      </c>
      <c r="FI43" s="80" t="str">
        <f>VLOOKUP(TRUNC([3]Resultados_reescalado!FI24,3),$JI$6:$JJ$1006,2,0)</f>
        <v>90%-100%</v>
      </c>
      <c r="FJ43" s="80" t="str">
        <f>VLOOKUP(TRUNC([3]Resultados_reescalado!FJ24,3),$JI$6:$JJ$1006,2,0)</f>
        <v>90%-100%</v>
      </c>
      <c r="FK43" s="80" t="str">
        <f>VLOOKUP(TRUNC([3]Resultados_reescalado!FK24,3),$JI$6:$JJ$1006,2,0)</f>
        <v>90%-100%</v>
      </c>
      <c r="FL43" s="80" t="str">
        <f>VLOOKUP(TRUNC([3]Resultados_reescalado!FL24,3),$JI$6:$JJ$1006,2,0)</f>
        <v>90%-100%</v>
      </c>
      <c r="FM43" s="80" t="str">
        <f>VLOOKUP(TRUNC([3]Resultados_reescalado!FM24,3),$JI$6:$JJ$1006,2,0)</f>
        <v>90%-100%</v>
      </c>
      <c r="FN43" s="80" t="str">
        <f>VLOOKUP(TRUNC([3]Resultados_reescalado!FN24,3),$JI$6:$JJ$1006,2,0)</f>
        <v>90%-100%</v>
      </c>
      <c r="FO43" s="80" t="str">
        <f>VLOOKUP(TRUNC([3]Resultados_reescalado!FO24,3),$JI$6:$JJ$1006,2,0)</f>
        <v>90%-100%</v>
      </c>
      <c r="FP43" s="80" t="str">
        <f>VLOOKUP(TRUNC([3]Resultados_reescalado!FP24,3),$JI$6:$JJ$1006,2,0)</f>
        <v>90%-100%</v>
      </c>
      <c r="FQ43" s="80" t="str">
        <f>VLOOKUP(TRUNC([3]Resultados_reescalado!FQ24,3),$JI$6:$JJ$1006,2,0)</f>
        <v>90%-100%</v>
      </c>
      <c r="FR43" s="80" t="str">
        <f>VLOOKUP(TRUNC([3]Resultados_reescalado!FR24,3),$JI$6:$JJ$1006,2,0)</f>
        <v>90%-100%</v>
      </c>
      <c r="FS43" s="80" t="str">
        <f>VLOOKUP(TRUNC([3]Resultados_reescalado!FS24,3),$JI$6:$JJ$1006,2,0)</f>
        <v>90%-100%</v>
      </c>
      <c r="FT43" s="80" t="str">
        <f>VLOOKUP(TRUNC([3]Resultados_reescalado!FT24,3),$JI$6:$JJ$1006,2,0)</f>
        <v>90%-100%</v>
      </c>
      <c r="FU43" s="80" t="str">
        <f>VLOOKUP(TRUNC([3]Resultados_reescalado!FU24,3),$JI$6:$JJ$1006,2,0)</f>
        <v>90%-100%</v>
      </c>
      <c r="FV43" s="80" t="str">
        <f>VLOOKUP(TRUNC([3]Resultados_reescalado!FV24,3),$JI$6:$JJ$1006,2,0)</f>
        <v>90%-100%</v>
      </c>
      <c r="FW43" s="80" t="str">
        <f>VLOOKUP(TRUNC([3]Resultados_reescalado!FW24,3),$JI$6:$JJ$1006,2,0)</f>
        <v>90%-100%</v>
      </c>
      <c r="FX43" s="80" t="str">
        <f>VLOOKUP(TRUNC([3]Resultados_reescalado!FX24,3),$JI$6:$JJ$1006,2,0)</f>
        <v>90%-100%</v>
      </c>
      <c r="FY43" s="80" t="str">
        <f>VLOOKUP(TRUNC([3]Resultados_reescalado!FY24,3),$JI$6:$JJ$1006,2,0)</f>
        <v>90%-100%</v>
      </c>
      <c r="FZ43" s="80" t="str">
        <f>VLOOKUP(TRUNC([3]Resultados_reescalado!FZ24,3),$JI$6:$JJ$1006,2,0)</f>
        <v>90%-100%</v>
      </c>
      <c r="GA43" s="80" t="str">
        <f>VLOOKUP(TRUNC([3]Resultados_reescalado!GA24,3),$JI$6:$JJ$1006,2,0)</f>
        <v>90%-100%</v>
      </c>
      <c r="GB43" s="80" t="str">
        <f>VLOOKUP(TRUNC([3]Resultados_reescalado!GB24,3),$JI$6:$JJ$1006,2,0)</f>
        <v>90%-100%</v>
      </c>
      <c r="GC43" s="80" t="str">
        <f>VLOOKUP(TRUNC([3]Resultados_reescalado!GC24,3),$JI$6:$JJ$1006,2,0)</f>
        <v>90%-100%</v>
      </c>
      <c r="GD43" s="80" t="str">
        <f>VLOOKUP(TRUNC([3]Resultados_reescalado!GD24,3),$JI$6:$JJ$1006,2,0)</f>
        <v>90%-100%</v>
      </c>
      <c r="GE43" s="80" t="str">
        <f>VLOOKUP(TRUNC([3]Resultados_reescalado!GE24,3),$JI$6:$JJ$1006,2,0)</f>
        <v>90%-100%</v>
      </c>
      <c r="GF43" s="80" t="str">
        <f>VLOOKUP(TRUNC([3]Resultados_reescalado!GF24,3),$JI$6:$JJ$1006,2,0)</f>
        <v>90%-100%</v>
      </c>
      <c r="GG43" s="80" t="str">
        <f>VLOOKUP(TRUNC([3]Resultados_reescalado!GG24,3),$JI$6:$JJ$1006,2,0)</f>
        <v>90%-100%</v>
      </c>
      <c r="GH43" s="80" t="str">
        <f>VLOOKUP(TRUNC([3]Resultados_reescalado!GH24,3),$JI$6:$JJ$1006,2,0)</f>
        <v>90%-100%</v>
      </c>
      <c r="GI43" s="80" t="str">
        <f>VLOOKUP(TRUNC([3]Resultados_reescalado!GI24,3),$JI$6:$JJ$1006,2,0)</f>
        <v>90%-100%</v>
      </c>
      <c r="GJ43" s="80" t="str">
        <f>VLOOKUP(TRUNC([3]Resultados_reescalado!GJ24,3),$JI$6:$JJ$1006,2,0)</f>
        <v>90%-100%</v>
      </c>
      <c r="GK43" s="80" t="str">
        <f>VLOOKUP(TRUNC([3]Resultados_reescalado!GK24,3),$JI$6:$JJ$1006,2,0)</f>
        <v>90%-100%</v>
      </c>
      <c r="GL43" s="80" t="str">
        <f>VLOOKUP(TRUNC([3]Resultados_reescalado!GL24,3),$JI$6:$JJ$1006,2,0)</f>
        <v>90%-100%</v>
      </c>
      <c r="GM43" s="80" t="str">
        <f>VLOOKUP(TRUNC([3]Resultados_reescalado!GM24,3),$JI$6:$JJ$1006,2,0)</f>
        <v>90%-100%</v>
      </c>
      <c r="GN43" s="80" t="str">
        <f>VLOOKUP(TRUNC([3]Resultados_reescalado!GN24,3),$JI$6:$JJ$1006,2,0)</f>
        <v>90%-100%</v>
      </c>
      <c r="GO43" s="80" t="str">
        <f>VLOOKUP(TRUNC([3]Resultados_reescalado!GO24,3),$JI$6:$JJ$1006,2,0)</f>
        <v>90%-100%</v>
      </c>
      <c r="GP43" s="80" t="str">
        <f>VLOOKUP(TRUNC([3]Resultados_reescalado!GP24,3),$JI$6:$JJ$1006,2,0)</f>
        <v>90%-100%</v>
      </c>
      <c r="GQ43" s="80" t="str">
        <f>VLOOKUP(TRUNC([3]Resultados_reescalado!GQ24,3),$JI$6:$JJ$1006,2,0)</f>
        <v>90%-100%</v>
      </c>
      <c r="GR43" s="80" t="str">
        <f>VLOOKUP(TRUNC([3]Resultados_reescalado!GR24,3),$JI$6:$JJ$1006,2,0)</f>
        <v>90%-100%</v>
      </c>
      <c r="GS43" s="80" t="str">
        <f>VLOOKUP(TRUNC([3]Resultados_reescalado!GS24,3),$JI$6:$JJ$1006,2,0)</f>
        <v>90%-100%</v>
      </c>
      <c r="GT43" s="80" t="str">
        <f>VLOOKUP(TRUNC([3]Resultados_reescalado!GT24,3),$JI$6:$JJ$1006,2,0)</f>
        <v>90%-100%</v>
      </c>
      <c r="GU43" s="80" t="str">
        <f>VLOOKUP(TRUNC([3]Resultados_reescalado!GU24,3),$JI$6:$JJ$1006,2,0)</f>
        <v>90%-100%</v>
      </c>
      <c r="GV43" s="80" t="str">
        <f>VLOOKUP(TRUNC([3]Resultados_reescalado!GV24,3),$JI$6:$JJ$1006,2,0)</f>
        <v>90%-100%</v>
      </c>
      <c r="GW43" s="80" t="str">
        <f>VLOOKUP(TRUNC([3]Resultados_reescalado!GW24,3),$JI$6:$JJ$1006,2,0)</f>
        <v>90%-100%</v>
      </c>
      <c r="GX43" s="80" t="str">
        <f>VLOOKUP(TRUNC([3]Resultados_reescalado!GX24,3),$JI$6:$JJ$1006,2,0)</f>
        <v>90%-100%</v>
      </c>
      <c r="GY43" s="80" t="str">
        <f>VLOOKUP(TRUNC([3]Resultados_reescalado!GY24,3),$JI$6:$JJ$1006,2,0)</f>
        <v>90%-100%</v>
      </c>
      <c r="GZ43" s="80" t="str">
        <f>VLOOKUP(TRUNC([3]Resultados_reescalado!GZ24,3),$JI$6:$JJ$1006,2,0)</f>
        <v>90%-100%</v>
      </c>
      <c r="HA43" s="80" t="str">
        <f>VLOOKUP(TRUNC([3]Resultados_reescalado!HA24,3),$JI$6:$JJ$1006,2,0)</f>
        <v>90%-100%</v>
      </c>
      <c r="HB43" s="80" t="str">
        <f>VLOOKUP(TRUNC([3]Resultados_reescalado!HB24,3),$JI$6:$JJ$1006,2,0)</f>
        <v>90%-100%</v>
      </c>
      <c r="HC43" s="80" t="str">
        <f>VLOOKUP(TRUNC([3]Resultados_reescalado!HC24,3),$JI$6:$JJ$1006,2,0)</f>
        <v>90%-100%</v>
      </c>
      <c r="HD43" s="80" t="str">
        <f>VLOOKUP(TRUNC([3]Resultados_reescalado!HD24,3),$JI$6:$JJ$1006,2,0)</f>
        <v>70%-80%</v>
      </c>
      <c r="HE43" s="80" t="str">
        <f>VLOOKUP(TRUNC([3]Resultados_reescalado!HE24,3),$JI$6:$JJ$1006,2,0)</f>
        <v>70%-80%</v>
      </c>
      <c r="HF43" s="80" t="str">
        <f>VLOOKUP(TRUNC([3]Resultados_reescalado!HF24,3),$JI$6:$JJ$1006,2,0)</f>
        <v>70%-80%</v>
      </c>
      <c r="HG43" s="80" t="str">
        <f>VLOOKUP(TRUNC([3]Resultados_reescalado!HG24,3),$JI$6:$JJ$1006,2,0)</f>
        <v>70%-80%</v>
      </c>
      <c r="HH43" s="80" t="str">
        <f>VLOOKUP(TRUNC([3]Resultados_reescalado!HH24,3),$JI$6:$JJ$1006,2,0)</f>
        <v>70%-80%</v>
      </c>
      <c r="HI43" s="80" t="str">
        <f>VLOOKUP(TRUNC([3]Resultados_reescalado!HI24,3),$JI$6:$JJ$1006,2,0)</f>
        <v>70%-80%</v>
      </c>
      <c r="HJ43" s="80" t="str">
        <f>VLOOKUP(TRUNC([3]Resultados_reescalado!HJ24,3),$JI$6:$JJ$1006,2,0)</f>
        <v>70%-80%</v>
      </c>
      <c r="HK43" s="80" t="str">
        <f>VLOOKUP(TRUNC([3]Resultados_reescalado!HK24,3),$JI$6:$JJ$1006,2,0)</f>
        <v>70%-80%</v>
      </c>
      <c r="HL43" s="80" t="str">
        <f>VLOOKUP(TRUNC([3]Resultados_reescalado!HL24,3),$JI$6:$JJ$1006,2,0)</f>
        <v>70%-80%</v>
      </c>
      <c r="HM43" s="80" t="str">
        <f>VLOOKUP(TRUNC([3]Resultados_reescalado!HM24,3),$JI$6:$JJ$1006,2,0)</f>
        <v>70%-80%</v>
      </c>
      <c r="HN43" s="80" t="str">
        <f>VLOOKUP(TRUNC([3]Resultados_reescalado!HN24,3),$JI$6:$JJ$1006,2,0)</f>
        <v>70%-80%</v>
      </c>
      <c r="HO43" s="80" t="str">
        <f>VLOOKUP(TRUNC([3]Resultados_reescalado!HO24,3),$JI$6:$JJ$1006,2,0)</f>
        <v>70%-80%</v>
      </c>
      <c r="HP43" s="80" t="str">
        <f>VLOOKUP(TRUNC([3]Resultados_reescalado!HP24,3),$JI$6:$JJ$1006,2,0)</f>
        <v>70%-80%</v>
      </c>
      <c r="HQ43" s="80" t="str">
        <f>VLOOKUP(TRUNC([3]Resultados_reescalado!HQ24,3),$JI$6:$JJ$1006,2,0)</f>
        <v>70%-80%</v>
      </c>
      <c r="HR43" s="80" t="str">
        <f>VLOOKUP(TRUNC([3]Resultados_reescalado!HR24,3),$JI$6:$JJ$1006,2,0)</f>
        <v>70%-80%</v>
      </c>
      <c r="HS43" s="80" t="str">
        <f>VLOOKUP(TRUNC([3]Resultados_reescalado!HS24,3),$JI$6:$JJ$1006,2,0)</f>
        <v>70%-80%</v>
      </c>
      <c r="HT43" s="80" t="str">
        <f>VLOOKUP(TRUNC([3]Resultados_reescalado!HT24,3),$JI$6:$JJ$1006,2,0)</f>
        <v>70%-80%</v>
      </c>
      <c r="HU43" s="80" t="str">
        <f>VLOOKUP(TRUNC([3]Resultados_reescalado!HU24,3),$JI$6:$JJ$1006,2,0)</f>
        <v>70%-80%</v>
      </c>
      <c r="HV43" s="80" t="str">
        <f>VLOOKUP(TRUNC([3]Resultados_reescalado!HV24,3),$JI$6:$JJ$1006,2,0)</f>
        <v>70%-80%</v>
      </c>
      <c r="HW43" s="80" t="str">
        <f>VLOOKUP(TRUNC([3]Resultados_reescalado!HW24,3),$JI$6:$JJ$1006,2,0)</f>
        <v>70%-80%</v>
      </c>
      <c r="HX43" s="80" t="str">
        <f>VLOOKUP(TRUNC([3]Resultados_reescalado!HX24,3),$JI$6:$JJ$1006,2,0)</f>
        <v>70%-80%</v>
      </c>
      <c r="HY43" s="80" t="str">
        <f>VLOOKUP(TRUNC([3]Resultados_reescalado!HY24,3),$JI$6:$JJ$1006,2,0)</f>
        <v>70%-80%</v>
      </c>
      <c r="HZ43" s="80" t="str">
        <f>VLOOKUP(TRUNC([3]Resultados_reescalado!HZ24,3),$JI$6:$JJ$1006,2,0)</f>
        <v>70%-80%</v>
      </c>
      <c r="IA43" s="80" t="str">
        <f>VLOOKUP(TRUNC([3]Resultados_reescalado!IA24,3),$JI$6:$JJ$1006,2,0)</f>
        <v>70%-80%</v>
      </c>
      <c r="IB43" s="80" t="str">
        <f>VLOOKUP(TRUNC([3]Resultados_reescalado!IB24,3),$JI$6:$JJ$1006,2,0)</f>
        <v>70%-80%</v>
      </c>
      <c r="IC43" s="80" t="str">
        <f>VLOOKUP(TRUNC([3]Resultados_reescalado!IC24,3),$JI$6:$JJ$1006,2,0)</f>
        <v>90%-100%</v>
      </c>
      <c r="ID43" s="80" t="str">
        <f>VLOOKUP(TRUNC([3]Resultados_reescalado!ID24,3),$JI$6:$JJ$1006,2,0)</f>
        <v>90%-100%</v>
      </c>
      <c r="IE43" s="80" t="str">
        <f>VLOOKUP(TRUNC([3]Resultados_reescalado!IE24,3),$JI$6:$JJ$1006,2,0)</f>
        <v>90%-100%</v>
      </c>
      <c r="IF43" s="80" t="str">
        <f>VLOOKUP(TRUNC([3]Resultados_reescalado!IF24,3),$JI$6:$JJ$1006,2,0)</f>
        <v>90%-100%</v>
      </c>
      <c r="IG43" s="80" t="str">
        <f>VLOOKUP(TRUNC([3]Resultados_reescalado!IG24,3),$JI$6:$JJ$1006,2,0)</f>
        <v>90%-100%</v>
      </c>
      <c r="IH43" s="80" t="str">
        <f>VLOOKUP(TRUNC([3]Resultados_reescalado!IH24,3),$JI$6:$JJ$1006,2,0)</f>
        <v>90%-100%</v>
      </c>
      <c r="II43" s="80" t="str">
        <f>VLOOKUP(TRUNC([3]Resultados_reescalado!II24,3),$JI$6:$JJ$1006,2,0)</f>
        <v>90%-100%</v>
      </c>
      <c r="IJ43" s="80" t="str">
        <f>VLOOKUP(TRUNC([3]Resultados_reescalado!IJ24,3),$JI$6:$JJ$1006,2,0)</f>
        <v>90%-100%</v>
      </c>
      <c r="IK43" s="80" t="str">
        <f>VLOOKUP(TRUNC([3]Resultados_reescalado!IK24,3),$JI$6:$JJ$1006,2,0)</f>
        <v>90%-100%</v>
      </c>
      <c r="IL43" s="80" t="str">
        <f>VLOOKUP(TRUNC([3]Resultados_reescalado!IL24,3),$JI$6:$JJ$1006,2,0)</f>
        <v>90%-100%</v>
      </c>
      <c r="IM43" s="80" t="str">
        <f>VLOOKUP(TRUNC([3]Resultados_reescalado!IM24,3),$JI$6:$JJ$1006,2,0)</f>
        <v>90%-100%</v>
      </c>
      <c r="IN43" s="80" t="str">
        <f>VLOOKUP(TRUNC([3]Resultados_reescalado!IN24,3),$JI$6:$JJ$1006,2,0)</f>
        <v>90%-100%</v>
      </c>
      <c r="IO43" s="80" t="str">
        <f>VLOOKUP(TRUNC([3]Resultados_reescalado!IO24,3),$JI$6:$JJ$1006,2,0)</f>
        <v>90%-100%</v>
      </c>
      <c r="IP43" s="80" t="str">
        <f>VLOOKUP(TRUNC([3]Resultados_reescalado!IP24,3),$JI$6:$JJ$1006,2,0)</f>
        <v>90%-100%</v>
      </c>
      <c r="IQ43" s="80" t="str">
        <f>VLOOKUP(TRUNC([3]Resultados_reescalado!IQ24,3),$JI$6:$JJ$1006,2,0)</f>
        <v>90%-100%</v>
      </c>
      <c r="IR43" s="80" t="str">
        <f>VLOOKUP(TRUNC([3]Resultados_reescalado!IR24,3),$JI$6:$JJ$1006,2,0)</f>
        <v>90%-100%</v>
      </c>
      <c r="IS43" s="80" t="str">
        <f>VLOOKUP(TRUNC([3]Resultados_reescalado!IS24,3),$JI$6:$JJ$1006,2,0)</f>
        <v>90%-100%</v>
      </c>
      <c r="IT43" s="80" t="str">
        <f>VLOOKUP(TRUNC([3]Resultados_reescalado!IT24,3),$JI$6:$JJ$1006,2,0)</f>
        <v>90%-100%</v>
      </c>
      <c r="IU43" s="80" t="str">
        <f>VLOOKUP(TRUNC([3]Resultados_reescalado!IU24,3),$JI$6:$JJ$1006,2,0)</f>
        <v>90%-100%</v>
      </c>
      <c r="IV43" s="80" t="str">
        <f>VLOOKUP(TRUNC([3]Resultados_reescalado!IV24,3),$JI$6:$JJ$1006,2,0)</f>
        <v>90%-100%</v>
      </c>
      <c r="IW43" s="80" t="str">
        <f>VLOOKUP(TRUNC([3]Resultados_reescalado!IW24,3),$JI$6:$JJ$1006,2,0)</f>
        <v>90%-100%</v>
      </c>
      <c r="IX43" s="80" t="str">
        <f>VLOOKUP(TRUNC([3]Resultados_reescalado!IX24,3),$JI$6:$JJ$1006,2,0)</f>
        <v>90%-100%</v>
      </c>
      <c r="IY43" s="80" t="str">
        <f>VLOOKUP(TRUNC([3]Resultados_reescalado!IY24,3),$JI$6:$JJ$1006,2,0)</f>
        <v>90%-100%</v>
      </c>
      <c r="IZ43" s="80" t="str">
        <f>VLOOKUP(TRUNC([3]Resultados_reescalado!IZ24,3),$JI$6:$JJ$1006,2,0)</f>
        <v>90%-100%</v>
      </c>
      <c r="JA43" s="80" t="str">
        <f>VLOOKUP(TRUNC([3]Resultados_reescalado!JA24,3),$JI$6:$JJ$1006,2,0)</f>
        <v>90%-100%</v>
      </c>
      <c r="JB43" s="80" t="str">
        <f>VLOOKUP(TRUNC([3]Resultados_reescalado!JB24,3),$JI$6:$JJ$1006,2,0)</f>
        <v>90%-100%</v>
      </c>
      <c r="JC43" s="80" t="str">
        <f>VLOOKUP(TRUNC([3]Resultados_reescalado!JC24,3),$JI$6:$JJ$1006,2,0)</f>
        <v>90%-100%</v>
      </c>
      <c r="JD43" s="80" t="str">
        <f>VLOOKUP(TRUNC([3]Resultados_reescalado!JD24,3),$JI$6:$JJ$1006,2,0)</f>
        <v>90%-100%</v>
      </c>
      <c r="JE43" s="80" t="str">
        <f>VLOOKUP(TRUNC([3]Resultados_reescalado!JE24,3),$JI$6:$JJ$1006,2,0)</f>
        <v>90%-100%</v>
      </c>
      <c r="JF43" s="80" t="str">
        <f>VLOOKUP(TRUNC([3]Resultados_reescalado!JF24,3),$JI$6:$JJ$1006,2,0)</f>
        <v>90%-100%</v>
      </c>
      <c r="JG43" s="80"/>
      <c r="JI43">
        <v>3.6999999999999998E-2</v>
      </c>
      <c r="JJ43" t="s">
        <v>141</v>
      </c>
    </row>
    <row r="44" spans="1:270">
      <c r="A44">
        <f>([3]Resultados_reescalado!A25)*100</f>
        <v>23</v>
      </c>
      <c r="B44" s="80" t="str">
        <f>VLOOKUP(TRUNC([3]Resultados_reescalado!B25,3),$JI$6:$JJ$1006,2,0)</f>
        <v>90%-100%</v>
      </c>
      <c r="C44" s="80" t="str">
        <f>VLOOKUP(TRUNC([3]Resultados_reescalado!C25,3),$JI$6:$JJ$1006,2,0)</f>
        <v>90%-100%</v>
      </c>
      <c r="D44" s="80" t="str">
        <f>VLOOKUP(TRUNC([3]Resultados_reescalado!D25,3),$JI$6:$JJ$1006,2,0)</f>
        <v>90%-100%</v>
      </c>
      <c r="E44" s="80" t="str">
        <f>VLOOKUP(TRUNC([3]Resultados_reescalado!E25,3),$JI$6:$JJ$1006,2,0)</f>
        <v>90%-100%</v>
      </c>
      <c r="F44" s="80" t="str">
        <f>VLOOKUP(TRUNC([3]Resultados_reescalado!F25,3),$JI$6:$JJ$1006,2,0)</f>
        <v>90%-100%</v>
      </c>
      <c r="G44" s="80" t="str">
        <f>VLOOKUP(TRUNC([3]Resultados_reescalado!G25,3),$JI$6:$JJ$1006,2,0)</f>
        <v>90%-100%</v>
      </c>
      <c r="H44" s="80" t="str">
        <f>VLOOKUP(TRUNC([3]Resultados_reescalado!H25,3),$JI$6:$JJ$1006,2,0)</f>
        <v>90%-100%</v>
      </c>
      <c r="I44" s="80" t="str">
        <f>VLOOKUP(TRUNC([3]Resultados_reescalado!I25,3),$JI$6:$JJ$1006,2,0)</f>
        <v>90%-100%</v>
      </c>
      <c r="J44" s="80" t="str">
        <f>VLOOKUP(TRUNC([3]Resultados_reescalado!J25,3),$JI$6:$JJ$1006,2,0)</f>
        <v>90%-100%</v>
      </c>
      <c r="K44" s="80" t="str">
        <f>VLOOKUP(TRUNC([3]Resultados_reescalado!K25,3),$JI$6:$JJ$1006,2,0)</f>
        <v>90%-100%</v>
      </c>
      <c r="L44" s="80" t="str">
        <f>VLOOKUP(TRUNC([3]Resultados_reescalado!L25,3),$JI$6:$JJ$1006,2,0)</f>
        <v>90%-100%</v>
      </c>
      <c r="M44" s="80" t="str">
        <f>VLOOKUP(TRUNC([3]Resultados_reescalado!M25,3),$JI$6:$JJ$1006,2,0)</f>
        <v>80%-90%</v>
      </c>
      <c r="N44" s="80" t="str">
        <f>VLOOKUP(TRUNC([3]Resultados_reescalado!N25,3),$JI$6:$JJ$1006,2,0)</f>
        <v>80%-90%</v>
      </c>
      <c r="O44" s="80" t="str">
        <f>VLOOKUP(TRUNC([3]Resultados_reescalado!O25,3),$JI$6:$JJ$1006,2,0)</f>
        <v>80%-90%</v>
      </c>
      <c r="P44" s="80" t="str">
        <f>VLOOKUP(TRUNC([3]Resultados_reescalado!P25,3),$JI$6:$JJ$1006,2,0)</f>
        <v>80%-90%</v>
      </c>
      <c r="Q44" s="80" t="str">
        <f>VLOOKUP(TRUNC([3]Resultados_reescalado!Q25,3),$JI$6:$JJ$1006,2,0)</f>
        <v>80%-90%</v>
      </c>
      <c r="R44" s="80" t="str">
        <f>VLOOKUP(TRUNC([3]Resultados_reescalado!R25,3),$JI$6:$JJ$1006,2,0)</f>
        <v>80%-90%</v>
      </c>
      <c r="S44" s="80" t="str">
        <f>VLOOKUP(TRUNC([3]Resultados_reescalado!S25,3),$JI$6:$JJ$1006,2,0)</f>
        <v>80%-90%</v>
      </c>
      <c r="T44" s="80" t="str">
        <f>VLOOKUP(TRUNC([3]Resultados_reescalado!T25,3),$JI$6:$JJ$1006,2,0)</f>
        <v>80%-90%</v>
      </c>
      <c r="U44" s="80" t="str">
        <f>VLOOKUP(TRUNC([3]Resultados_reescalado!U25,3),$JI$6:$JJ$1006,2,0)</f>
        <v>80%-90%</v>
      </c>
      <c r="V44" s="80" t="str">
        <f>VLOOKUP(TRUNC([3]Resultados_reescalado!V25,3),$JI$6:$JJ$1006,2,0)</f>
        <v>80%-90%</v>
      </c>
      <c r="W44" s="80" t="str">
        <f>VLOOKUP(TRUNC([3]Resultados_reescalado!W25,3),$JI$6:$JJ$1006,2,0)</f>
        <v>80%-90%</v>
      </c>
      <c r="X44" s="80" t="str">
        <f>VLOOKUP(TRUNC([3]Resultados_reescalado!X25,3),$JI$6:$JJ$1006,2,0)</f>
        <v>80%-90%</v>
      </c>
      <c r="Y44" s="80" t="str">
        <f>VLOOKUP(TRUNC([3]Resultados_reescalado!Y25,3),$JI$6:$JJ$1006,2,0)</f>
        <v>80%-90%</v>
      </c>
      <c r="Z44" s="80" t="str">
        <f>VLOOKUP(TRUNC([3]Resultados_reescalado!Z25,3),$JI$6:$JJ$1006,2,0)</f>
        <v>80%-90%</v>
      </c>
      <c r="AA44" s="80" t="str">
        <f>VLOOKUP(TRUNC([3]Resultados_reescalado!AA25,3),$JI$6:$JJ$1006,2,0)</f>
        <v>80%-90%</v>
      </c>
      <c r="AB44" s="80" t="str">
        <f>VLOOKUP(TRUNC([3]Resultados_reescalado!AB25,3),$JI$6:$JJ$1006,2,0)</f>
        <v>80%-90%</v>
      </c>
      <c r="AC44" s="80" t="str">
        <f>VLOOKUP(TRUNC([3]Resultados_reescalado!AC25,3),$JI$6:$JJ$1006,2,0)</f>
        <v>80%-90%</v>
      </c>
      <c r="AD44" s="80" t="str">
        <f>VLOOKUP(TRUNC([3]Resultados_reescalado!AD25,3),$JI$6:$JJ$1006,2,0)</f>
        <v>80%-90%</v>
      </c>
      <c r="AE44" s="80" t="str">
        <f>VLOOKUP(TRUNC([3]Resultados_reescalado!AE25,3),$JI$6:$JJ$1006,2,0)</f>
        <v>80%-90%</v>
      </c>
      <c r="AF44" s="80" t="str">
        <f>VLOOKUP(TRUNC([3]Resultados_reescalado!AF25,3),$JI$6:$JJ$1006,2,0)</f>
        <v>90%-100%</v>
      </c>
      <c r="AG44" s="80" t="str">
        <f>VLOOKUP(TRUNC([3]Resultados_reescalado!AG25,3),$JI$6:$JJ$1006,2,0)</f>
        <v>90%-100%</v>
      </c>
      <c r="AH44" s="80" t="str">
        <f>VLOOKUP(TRUNC([3]Resultados_reescalado!AH25,3),$JI$6:$JJ$1006,2,0)</f>
        <v>90%-100%</v>
      </c>
      <c r="AI44" s="80" t="str">
        <f>VLOOKUP(TRUNC([3]Resultados_reescalado!AI25,3),$JI$6:$JJ$1006,2,0)</f>
        <v>90%-100%</v>
      </c>
      <c r="AJ44" s="80" t="str">
        <f>VLOOKUP(TRUNC([3]Resultados_reescalado!AJ25,3),$JI$6:$JJ$1006,2,0)</f>
        <v>90%-100%</v>
      </c>
      <c r="AK44" s="80" t="str">
        <f>VLOOKUP(TRUNC([3]Resultados_reescalado!AK25,3),$JI$6:$JJ$1006,2,0)</f>
        <v>90%-100%</v>
      </c>
      <c r="AL44" s="80" t="str">
        <f>VLOOKUP(TRUNC([3]Resultados_reescalado!AL25,3),$JI$6:$JJ$1006,2,0)</f>
        <v>90%-100%</v>
      </c>
      <c r="AM44" s="80" t="str">
        <f>VLOOKUP(TRUNC([3]Resultados_reescalado!AM25,3),$JI$6:$JJ$1006,2,0)</f>
        <v>90%-100%</v>
      </c>
      <c r="AN44" s="80" t="str">
        <f>VLOOKUP(TRUNC([3]Resultados_reescalado!AN25,3),$JI$6:$JJ$1006,2,0)</f>
        <v>90%-100%</v>
      </c>
      <c r="AO44" s="80" t="str">
        <f>VLOOKUP(TRUNC([3]Resultados_reescalado!AO25,3),$JI$6:$JJ$1006,2,0)</f>
        <v>90%-100%</v>
      </c>
      <c r="AP44" s="80" t="str">
        <f>VLOOKUP(TRUNC([3]Resultados_reescalado!AP25,3),$JI$6:$JJ$1006,2,0)</f>
        <v>90%-100%</v>
      </c>
      <c r="AQ44" s="80" t="str">
        <f>VLOOKUP(TRUNC([3]Resultados_reescalado!AQ25,3),$JI$6:$JJ$1006,2,0)</f>
        <v>90%-100%</v>
      </c>
      <c r="AR44" s="80" t="str">
        <f>VLOOKUP(TRUNC([3]Resultados_reescalado!AR25,3),$JI$6:$JJ$1006,2,0)</f>
        <v>90%-100%</v>
      </c>
      <c r="AS44" s="80" t="str">
        <f>VLOOKUP(TRUNC([3]Resultados_reescalado!AS25,3),$JI$6:$JJ$1006,2,0)</f>
        <v>90%-100%</v>
      </c>
      <c r="AT44" s="80" t="str">
        <f>VLOOKUP(TRUNC([3]Resultados_reescalado!AT25,3),$JI$6:$JJ$1006,2,0)</f>
        <v>90%-100%</v>
      </c>
      <c r="AU44" s="80" t="str">
        <f>VLOOKUP(TRUNC([3]Resultados_reescalado!AU25,3),$JI$6:$JJ$1006,2,0)</f>
        <v>90%-100%</v>
      </c>
      <c r="AV44" s="80" t="str">
        <f>VLOOKUP(TRUNC([3]Resultados_reescalado!AV25,3),$JI$6:$JJ$1006,2,0)</f>
        <v>90%-100%</v>
      </c>
      <c r="AW44" s="80" t="str">
        <f>VLOOKUP(TRUNC([3]Resultados_reescalado!AW25,3),$JI$6:$JJ$1006,2,0)</f>
        <v>90%-100%</v>
      </c>
      <c r="AX44" s="80" t="str">
        <f>VLOOKUP(TRUNC([3]Resultados_reescalado!AX25,3),$JI$6:$JJ$1006,2,0)</f>
        <v>90%-100%</v>
      </c>
      <c r="AY44" s="80" t="str">
        <f>VLOOKUP(TRUNC([3]Resultados_reescalado!AY25,3),$JI$6:$JJ$1006,2,0)</f>
        <v>90%-100%</v>
      </c>
      <c r="AZ44" s="80" t="str">
        <f>VLOOKUP(TRUNC([3]Resultados_reescalado!AZ25,3),$JI$6:$JJ$1006,2,0)</f>
        <v>90%-100%</v>
      </c>
      <c r="BA44" s="80" t="str">
        <f>VLOOKUP(TRUNC([3]Resultados_reescalado!BA25,3),$JI$6:$JJ$1006,2,0)</f>
        <v>90%-100%</v>
      </c>
      <c r="BB44" s="80" t="str">
        <f>VLOOKUP(TRUNC([3]Resultados_reescalado!BB25,3),$JI$6:$JJ$1006,2,0)</f>
        <v>90%-100%</v>
      </c>
      <c r="BC44" s="80" t="str">
        <f>VLOOKUP(TRUNC([3]Resultados_reescalado!BC25,3),$JI$6:$JJ$1006,2,0)</f>
        <v>90%-100%</v>
      </c>
      <c r="BD44" s="80" t="str">
        <f>VLOOKUP(TRUNC([3]Resultados_reescalado!BD25,3),$JI$6:$JJ$1006,2,0)</f>
        <v>90%-100%</v>
      </c>
      <c r="BE44" s="80" t="str">
        <f>VLOOKUP(TRUNC([3]Resultados_reescalado!BE25,3),$JI$6:$JJ$1006,2,0)</f>
        <v>90%-100%</v>
      </c>
      <c r="BF44" s="80" t="str">
        <f>VLOOKUP(TRUNC([3]Resultados_reescalado!BF25,3),$JI$6:$JJ$1006,2,0)</f>
        <v>90%-100%</v>
      </c>
      <c r="BG44" s="80" t="str">
        <f>VLOOKUP(TRUNC([3]Resultados_reescalado!BG25,3),$JI$6:$JJ$1006,2,0)</f>
        <v>90%-100%</v>
      </c>
      <c r="BH44" s="80" t="str">
        <f>VLOOKUP(TRUNC([3]Resultados_reescalado!BH25,3),$JI$6:$JJ$1006,2,0)</f>
        <v>90%-100%</v>
      </c>
      <c r="BI44" s="80" t="str">
        <f>VLOOKUP(TRUNC([3]Resultados_reescalado!BI25,3),$JI$6:$JJ$1006,2,0)</f>
        <v>90%-100%</v>
      </c>
      <c r="BJ44" s="80" t="str">
        <f>VLOOKUP(TRUNC([3]Resultados_reescalado!BJ25,3),$JI$6:$JJ$1006,2,0)</f>
        <v>90%-100%</v>
      </c>
      <c r="BK44" s="80" t="str">
        <f>VLOOKUP(TRUNC([3]Resultados_reescalado!BK25,3),$JI$6:$JJ$1006,2,0)</f>
        <v>90%-100%</v>
      </c>
      <c r="BL44" s="80" t="str">
        <f>VLOOKUP(TRUNC([3]Resultados_reescalado!BL25,3),$JI$6:$JJ$1006,2,0)</f>
        <v>90%-100%</v>
      </c>
      <c r="BM44" s="80" t="str">
        <f>VLOOKUP(TRUNC([3]Resultados_reescalado!BM25,3),$JI$6:$JJ$1006,2,0)</f>
        <v>90%-100%</v>
      </c>
      <c r="BN44" s="80" t="str">
        <f>VLOOKUP(TRUNC([3]Resultados_reescalado!BN25,3),$JI$6:$JJ$1006,2,0)</f>
        <v>90%-100%</v>
      </c>
      <c r="BO44" s="80" t="str">
        <f>VLOOKUP(TRUNC([3]Resultados_reescalado!BO25,3),$JI$6:$JJ$1006,2,0)</f>
        <v>90%-100%</v>
      </c>
      <c r="BP44" s="80" t="str">
        <f>VLOOKUP(TRUNC([3]Resultados_reescalado!BP25,3),$JI$6:$JJ$1006,2,0)</f>
        <v>90%-100%</v>
      </c>
      <c r="BQ44" s="80" t="str">
        <f>VLOOKUP(TRUNC([3]Resultados_reescalado!BQ25,3),$JI$6:$JJ$1006,2,0)</f>
        <v>90%-100%</v>
      </c>
      <c r="BR44" s="80" t="str">
        <f>VLOOKUP(TRUNC([3]Resultados_reescalado!BR25,3),$JI$6:$JJ$1006,2,0)</f>
        <v>90%-100%</v>
      </c>
      <c r="BS44" s="80" t="str">
        <f>VLOOKUP(TRUNC([3]Resultados_reescalado!BS25,3),$JI$6:$JJ$1006,2,0)</f>
        <v>90%-100%</v>
      </c>
      <c r="BT44" s="80" t="str">
        <f>VLOOKUP(TRUNC([3]Resultados_reescalado!BT25,3),$JI$6:$JJ$1006,2,0)</f>
        <v>90%-100%</v>
      </c>
      <c r="BU44" s="80" t="str">
        <f>VLOOKUP(TRUNC([3]Resultados_reescalado!BU25,3),$JI$6:$JJ$1006,2,0)</f>
        <v>90%-100%</v>
      </c>
      <c r="BV44" s="80" t="str">
        <f>VLOOKUP(TRUNC([3]Resultados_reescalado!BV25,3),$JI$6:$JJ$1006,2,0)</f>
        <v>90%-100%</v>
      </c>
      <c r="BW44" s="80" t="str">
        <f>VLOOKUP(TRUNC([3]Resultados_reescalado!BW25,3),$JI$6:$JJ$1006,2,0)</f>
        <v>90%-100%</v>
      </c>
      <c r="BX44" s="80" t="str">
        <f>VLOOKUP(TRUNC([3]Resultados_reescalado!BX25,3),$JI$6:$JJ$1006,2,0)</f>
        <v>90%-100%</v>
      </c>
      <c r="BY44" s="80" t="str">
        <f>VLOOKUP(TRUNC([3]Resultados_reescalado!BY25,3),$JI$6:$JJ$1006,2,0)</f>
        <v>90%-100%</v>
      </c>
      <c r="BZ44" s="80" t="str">
        <f>VLOOKUP(TRUNC([3]Resultados_reescalado!BZ25,3),$JI$6:$JJ$1006,2,0)</f>
        <v>90%-100%</v>
      </c>
      <c r="CA44" s="80" t="str">
        <f>VLOOKUP(TRUNC([3]Resultados_reescalado!CA25,3),$JI$6:$JJ$1006,2,0)</f>
        <v>90%-100%</v>
      </c>
      <c r="CB44" s="80" t="str">
        <f>VLOOKUP(TRUNC([3]Resultados_reescalado!CB25,3),$JI$6:$JJ$1006,2,0)</f>
        <v>90%-100%</v>
      </c>
      <c r="CC44" s="80" t="str">
        <f>VLOOKUP(TRUNC([3]Resultados_reescalado!CC25,3),$JI$6:$JJ$1006,2,0)</f>
        <v>90%-100%</v>
      </c>
      <c r="CD44" s="80" t="str">
        <f>VLOOKUP(TRUNC([3]Resultados_reescalado!CD25,3),$JI$6:$JJ$1006,2,0)</f>
        <v>90%-100%</v>
      </c>
      <c r="CE44" s="80" t="str">
        <f>VLOOKUP(TRUNC([3]Resultados_reescalado!CE25,3),$JI$6:$JJ$1006,2,0)</f>
        <v>90%-100%</v>
      </c>
      <c r="CF44" s="80" t="str">
        <f>VLOOKUP(TRUNC([3]Resultados_reescalado!CF25,3),$JI$6:$JJ$1006,2,0)</f>
        <v>90%-100%</v>
      </c>
      <c r="CG44" s="80" t="str">
        <f>VLOOKUP(TRUNC([3]Resultados_reescalado!CG25,3),$JI$6:$JJ$1006,2,0)</f>
        <v>90%-100%</v>
      </c>
      <c r="CH44" s="80" t="str">
        <f>VLOOKUP(TRUNC([3]Resultados_reescalado!CH25,3),$JI$6:$JJ$1006,2,0)</f>
        <v>90%-100%</v>
      </c>
      <c r="CI44" s="80" t="str">
        <f>VLOOKUP(TRUNC([3]Resultados_reescalado!CI25,3),$JI$6:$JJ$1006,2,0)</f>
        <v>90%-100%</v>
      </c>
      <c r="CJ44" s="80" t="str">
        <f>VLOOKUP(TRUNC([3]Resultados_reescalado!CJ25,3),$JI$6:$JJ$1006,2,0)</f>
        <v>90%-100%</v>
      </c>
      <c r="CK44" s="80" t="str">
        <f>VLOOKUP(TRUNC([3]Resultados_reescalado!CK25,3),$JI$6:$JJ$1006,2,0)</f>
        <v>90%-100%</v>
      </c>
      <c r="CL44" s="80" t="str">
        <f>VLOOKUP(TRUNC([3]Resultados_reescalado!CL25,3),$JI$6:$JJ$1006,2,0)</f>
        <v>90%-100%</v>
      </c>
      <c r="CM44" s="80" t="str">
        <f>VLOOKUP(TRUNC([3]Resultados_reescalado!CM25,3),$JI$6:$JJ$1006,2,0)</f>
        <v>90%-100%</v>
      </c>
      <c r="CN44" s="80" t="str">
        <f>VLOOKUP(TRUNC([3]Resultados_reescalado!CN25,3),$JI$6:$JJ$1006,2,0)</f>
        <v>90%-100%</v>
      </c>
      <c r="CO44" s="80" t="str">
        <f>VLOOKUP(TRUNC([3]Resultados_reescalado!CO25,3),$JI$6:$JJ$1006,2,0)</f>
        <v>90%-100%</v>
      </c>
      <c r="CP44" s="80" t="str">
        <f>VLOOKUP(TRUNC([3]Resultados_reescalado!CP25,3),$JI$6:$JJ$1006,2,0)</f>
        <v>90%-100%</v>
      </c>
      <c r="CQ44" s="80" t="str">
        <f>VLOOKUP(TRUNC([3]Resultados_reescalado!CQ25,3),$JI$6:$JJ$1006,2,0)</f>
        <v>90%-100%</v>
      </c>
      <c r="CR44" s="80" t="str">
        <f>VLOOKUP(TRUNC([3]Resultados_reescalado!CR25,3),$JI$6:$JJ$1006,2,0)</f>
        <v>90%-100%</v>
      </c>
      <c r="CS44" s="80" t="str">
        <f>VLOOKUP(TRUNC([3]Resultados_reescalado!CS25,3),$JI$6:$JJ$1006,2,0)</f>
        <v>90%-100%</v>
      </c>
      <c r="CT44" s="80" t="str">
        <f>VLOOKUP(TRUNC([3]Resultados_reescalado!CT25,3),$JI$6:$JJ$1006,2,0)</f>
        <v>90%-100%</v>
      </c>
      <c r="CU44" s="80" t="str">
        <f>VLOOKUP(TRUNC([3]Resultados_reescalado!CU25,3),$JI$6:$JJ$1006,2,0)</f>
        <v>90%-100%</v>
      </c>
      <c r="CV44" s="80" t="str">
        <f>VLOOKUP(TRUNC([3]Resultados_reescalado!CV25,3),$JI$6:$JJ$1006,2,0)</f>
        <v>90%-100%</v>
      </c>
      <c r="CW44" s="80" t="str">
        <f>VLOOKUP(TRUNC([3]Resultados_reescalado!CW25,3),$JI$6:$JJ$1006,2,0)</f>
        <v>90%-100%</v>
      </c>
      <c r="CX44" s="80" t="str">
        <f>VLOOKUP(TRUNC([3]Resultados_reescalado!CX25,3),$JI$6:$JJ$1006,2,0)</f>
        <v>90%-100%</v>
      </c>
      <c r="CY44" s="80" t="str">
        <f>VLOOKUP(TRUNC([3]Resultados_reescalado!CY25,3),$JI$6:$JJ$1006,2,0)</f>
        <v>90%-100%</v>
      </c>
      <c r="CZ44" s="80" t="str">
        <f>VLOOKUP(TRUNC([3]Resultados_reescalado!CZ25,3),$JI$6:$JJ$1006,2,0)</f>
        <v>90%-100%</v>
      </c>
      <c r="DA44" s="80" t="str">
        <f>VLOOKUP(TRUNC([3]Resultados_reescalado!DA25,3),$JI$6:$JJ$1006,2,0)</f>
        <v>90%-100%</v>
      </c>
      <c r="DB44" s="80" t="str">
        <f>VLOOKUP(TRUNC([3]Resultados_reescalado!DB25,3),$JI$6:$JJ$1006,2,0)</f>
        <v>90%-100%</v>
      </c>
      <c r="DC44" s="80" t="str">
        <f>VLOOKUP(TRUNC([3]Resultados_reescalado!DC25,3),$JI$6:$JJ$1006,2,0)</f>
        <v>90%-100%</v>
      </c>
      <c r="DD44" s="80" t="str">
        <f>VLOOKUP(TRUNC([3]Resultados_reescalado!DD25,3),$JI$6:$JJ$1006,2,0)</f>
        <v>90%-100%</v>
      </c>
      <c r="DE44" s="80" t="str">
        <f>VLOOKUP(TRUNC([3]Resultados_reescalado!DE25,3),$JI$6:$JJ$1006,2,0)</f>
        <v>90%-100%</v>
      </c>
      <c r="DF44" s="80" t="str">
        <f>VLOOKUP(TRUNC([3]Resultados_reescalado!DF25,3),$JI$6:$JJ$1006,2,0)</f>
        <v>90%-100%</v>
      </c>
      <c r="DG44" s="80" t="str">
        <f>VLOOKUP(TRUNC([3]Resultados_reescalado!DG25,3),$JI$6:$JJ$1006,2,0)</f>
        <v>90%-100%</v>
      </c>
      <c r="DH44" s="80" t="str">
        <f>VLOOKUP(TRUNC([3]Resultados_reescalado!DH25,3),$JI$6:$JJ$1006,2,0)</f>
        <v>90%-100%</v>
      </c>
      <c r="DI44" s="80" t="str">
        <f>VLOOKUP(TRUNC([3]Resultados_reescalado!DI25,3),$JI$6:$JJ$1006,2,0)</f>
        <v>90%-100%</v>
      </c>
      <c r="DJ44" s="80" t="str">
        <f>VLOOKUP(TRUNC([3]Resultados_reescalado!DJ25,3),$JI$6:$JJ$1006,2,0)</f>
        <v>90%-100%</v>
      </c>
      <c r="DK44" s="80" t="str">
        <f>VLOOKUP(TRUNC([3]Resultados_reescalado!DK25,3),$JI$6:$JJ$1006,2,0)</f>
        <v>90%-100%</v>
      </c>
      <c r="DL44" s="80" t="str">
        <f>VLOOKUP(TRUNC([3]Resultados_reescalado!DL25,3),$JI$6:$JJ$1006,2,0)</f>
        <v>90%-100%</v>
      </c>
      <c r="DM44" s="80" t="str">
        <f>VLOOKUP(TRUNC([3]Resultados_reescalado!DM25,3),$JI$6:$JJ$1006,2,0)</f>
        <v>90%-100%</v>
      </c>
      <c r="DN44" s="80" t="str">
        <f>VLOOKUP(TRUNC([3]Resultados_reescalado!DN25,3),$JI$6:$JJ$1006,2,0)</f>
        <v>90%-100%</v>
      </c>
      <c r="DO44" s="80" t="str">
        <f>VLOOKUP(TRUNC([3]Resultados_reescalado!DO25,3),$JI$6:$JJ$1006,2,0)</f>
        <v>90%-100%</v>
      </c>
      <c r="DP44" s="80" t="str">
        <f>VLOOKUP(TRUNC([3]Resultados_reescalado!DP25,3),$JI$6:$JJ$1006,2,0)</f>
        <v>90%-100%</v>
      </c>
      <c r="DQ44" s="80" t="str">
        <f>VLOOKUP(TRUNC([3]Resultados_reescalado!DQ25,3),$JI$6:$JJ$1006,2,0)</f>
        <v>90%-100%</v>
      </c>
      <c r="DR44" s="80" t="str">
        <f>VLOOKUP(TRUNC([3]Resultados_reescalado!DR25,3),$JI$6:$JJ$1006,2,0)</f>
        <v>90%-100%</v>
      </c>
      <c r="DS44" s="80" t="str">
        <f>VLOOKUP(TRUNC([3]Resultados_reescalado!DS25,3),$JI$6:$JJ$1006,2,0)</f>
        <v>90%-100%</v>
      </c>
      <c r="DT44" s="80" t="str">
        <f>VLOOKUP(TRUNC([3]Resultados_reescalado!DT25,3),$JI$6:$JJ$1006,2,0)</f>
        <v>90%-100%</v>
      </c>
      <c r="DU44" s="80" t="str">
        <f>VLOOKUP(TRUNC([3]Resultados_reescalado!DU25,3),$JI$6:$JJ$1006,2,0)</f>
        <v>90%-100%</v>
      </c>
      <c r="DV44" s="80" t="str">
        <f>VLOOKUP(TRUNC([3]Resultados_reescalado!DV25,3),$JI$6:$JJ$1006,2,0)</f>
        <v>90%-100%</v>
      </c>
      <c r="DW44" s="80" t="str">
        <f>VLOOKUP(TRUNC([3]Resultados_reescalado!DW25,3),$JI$6:$JJ$1006,2,0)</f>
        <v>90%-100%</v>
      </c>
      <c r="DX44" s="80" t="str">
        <f>VLOOKUP(TRUNC([3]Resultados_reescalado!DX25,3),$JI$6:$JJ$1006,2,0)</f>
        <v>90%-100%</v>
      </c>
      <c r="DY44" s="80" t="str">
        <f>VLOOKUP(TRUNC([3]Resultados_reescalado!DY25,3),$JI$6:$JJ$1006,2,0)</f>
        <v>90%-100%</v>
      </c>
      <c r="DZ44" s="80" t="str">
        <f>VLOOKUP(TRUNC([3]Resultados_reescalado!DZ25,3),$JI$6:$JJ$1006,2,0)</f>
        <v>90%-100%</v>
      </c>
      <c r="EA44" s="80" t="str">
        <f>VLOOKUP(TRUNC([3]Resultados_reescalado!EA25,3),$JI$6:$JJ$1006,2,0)</f>
        <v>90%-100%</v>
      </c>
      <c r="EB44" s="80" t="str">
        <f>VLOOKUP(TRUNC([3]Resultados_reescalado!EB25,3),$JI$6:$JJ$1006,2,0)</f>
        <v>90%-100%</v>
      </c>
      <c r="EC44" s="80" t="str">
        <f>VLOOKUP(TRUNC([3]Resultados_reescalado!EC25,3),$JI$6:$JJ$1006,2,0)</f>
        <v>90%-100%</v>
      </c>
      <c r="ED44" s="80" t="str">
        <f>VLOOKUP(TRUNC([3]Resultados_reescalado!ED25,3),$JI$6:$JJ$1006,2,0)</f>
        <v>90%-100%</v>
      </c>
      <c r="EE44" s="80" t="str">
        <f>VLOOKUP(TRUNC([3]Resultados_reescalado!EE25,3),$JI$6:$JJ$1006,2,0)</f>
        <v>90%-100%</v>
      </c>
      <c r="EF44" s="80" t="str">
        <f>VLOOKUP(TRUNC([3]Resultados_reescalado!EF25,3),$JI$6:$JJ$1006,2,0)</f>
        <v>90%-100%</v>
      </c>
      <c r="EG44" s="80" t="str">
        <f>VLOOKUP(TRUNC([3]Resultados_reescalado!EG25,3),$JI$6:$JJ$1006,2,0)</f>
        <v>90%-100%</v>
      </c>
      <c r="EH44" s="80" t="str">
        <f>VLOOKUP(TRUNC([3]Resultados_reescalado!EH25,3),$JI$6:$JJ$1006,2,0)</f>
        <v>90%-100%</v>
      </c>
      <c r="EI44" s="80" t="str">
        <f>VLOOKUP(TRUNC([3]Resultados_reescalado!EI25,3),$JI$6:$JJ$1006,2,0)</f>
        <v>90%-100%</v>
      </c>
      <c r="EJ44" s="80" t="str">
        <f>VLOOKUP(TRUNC([3]Resultados_reescalado!EJ25,3),$JI$6:$JJ$1006,2,0)</f>
        <v>90%-100%</v>
      </c>
      <c r="EK44" s="80" t="str">
        <f>VLOOKUP(TRUNC([3]Resultados_reescalado!EK25,3),$JI$6:$JJ$1006,2,0)</f>
        <v>90%-100%</v>
      </c>
      <c r="EL44" s="80" t="str">
        <f>VLOOKUP(TRUNC([3]Resultados_reescalado!EL25,3),$JI$6:$JJ$1006,2,0)</f>
        <v>90%-100%</v>
      </c>
      <c r="EM44" s="80" t="str">
        <f>VLOOKUP(TRUNC([3]Resultados_reescalado!EM25,3),$JI$6:$JJ$1006,2,0)</f>
        <v>90%-100%</v>
      </c>
      <c r="EN44" s="80" t="str">
        <f>VLOOKUP(TRUNC([3]Resultados_reescalado!EN25,3),$JI$6:$JJ$1006,2,0)</f>
        <v>90%-100%</v>
      </c>
      <c r="EO44" s="80" t="str">
        <f>VLOOKUP(TRUNC([3]Resultados_reescalado!EO25,3),$JI$6:$JJ$1006,2,0)</f>
        <v>90%-100%</v>
      </c>
      <c r="EP44" s="80" t="str">
        <f>VLOOKUP(TRUNC([3]Resultados_reescalado!EP25,3),$JI$6:$JJ$1006,2,0)</f>
        <v>90%-100%</v>
      </c>
      <c r="EQ44" s="80" t="str">
        <f>VLOOKUP(TRUNC([3]Resultados_reescalado!EQ25,3),$JI$6:$JJ$1006,2,0)</f>
        <v>90%-100%</v>
      </c>
      <c r="ER44" s="80" t="str">
        <f>VLOOKUP(TRUNC([3]Resultados_reescalado!ER25,3),$JI$6:$JJ$1006,2,0)</f>
        <v>90%-100%</v>
      </c>
      <c r="ES44" s="80" t="str">
        <f>VLOOKUP(TRUNC([3]Resultados_reescalado!ES25,3),$JI$6:$JJ$1006,2,0)</f>
        <v>90%-100%</v>
      </c>
      <c r="ET44" s="80" t="str">
        <f>VLOOKUP(TRUNC([3]Resultados_reescalado!ET25,3),$JI$6:$JJ$1006,2,0)</f>
        <v>90%-100%</v>
      </c>
      <c r="EU44" s="80" t="str">
        <f>VLOOKUP(TRUNC([3]Resultados_reescalado!EU25,3),$JI$6:$JJ$1006,2,0)</f>
        <v>90%-100%</v>
      </c>
      <c r="EV44" s="80" t="str">
        <f>VLOOKUP(TRUNC([3]Resultados_reescalado!EV25,3),$JI$6:$JJ$1006,2,0)</f>
        <v>90%-100%</v>
      </c>
      <c r="EW44" s="80" t="str">
        <f>VLOOKUP(TRUNC([3]Resultados_reescalado!EW25,3),$JI$6:$JJ$1006,2,0)</f>
        <v>90%-100%</v>
      </c>
      <c r="EX44" s="80" t="str">
        <f>VLOOKUP(TRUNC([3]Resultados_reescalado!EX25,3),$JI$6:$JJ$1006,2,0)</f>
        <v>90%-100%</v>
      </c>
      <c r="EY44" s="80" t="str">
        <f>VLOOKUP(TRUNC([3]Resultados_reescalado!EY25,3),$JI$6:$JJ$1006,2,0)</f>
        <v>90%-100%</v>
      </c>
      <c r="EZ44" s="80" t="str">
        <f>VLOOKUP(TRUNC([3]Resultados_reescalado!EZ25,3),$JI$6:$JJ$1006,2,0)</f>
        <v>90%-100%</v>
      </c>
      <c r="FA44" s="80" t="str">
        <f>VLOOKUP(TRUNC([3]Resultados_reescalado!FA25,3),$JI$6:$JJ$1006,2,0)</f>
        <v>90%-100%</v>
      </c>
      <c r="FB44" s="80" t="str">
        <f>VLOOKUP(TRUNC([3]Resultados_reescalado!FB25,3),$JI$6:$JJ$1006,2,0)</f>
        <v>90%-100%</v>
      </c>
      <c r="FC44" s="80" t="str">
        <f>VLOOKUP(TRUNC([3]Resultados_reescalado!FC25,3),$JI$6:$JJ$1006,2,0)</f>
        <v>90%-100%</v>
      </c>
      <c r="FD44" s="80" t="str">
        <f>VLOOKUP(TRUNC([3]Resultados_reescalado!FD25,3),$JI$6:$JJ$1006,2,0)</f>
        <v>90%-100%</v>
      </c>
      <c r="FE44" s="80" t="str">
        <f>VLOOKUP(TRUNC([3]Resultados_reescalado!FE25,3),$JI$6:$JJ$1006,2,0)</f>
        <v>90%-100%</v>
      </c>
      <c r="FF44" s="80" t="str">
        <f>VLOOKUP(TRUNC([3]Resultados_reescalado!FF25,3),$JI$6:$JJ$1006,2,0)</f>
        <v>90%-100%</v>
      </c>
      <c r="FG44" s="80" t="str">
        <f>VLOOKUP(TRUNC([3]Resultados_reescalado!FG25,3),$JI$6:$JJ$1006,2,0)</f>
        <v>90%-100%</v>
      </c>
      <c r="FH44" s="80" t="str">
        <f>VLOOKUP(TRUNC([3]Resultados_reescalado!FH25,3),$JI$6:$JJ$1006,2,0)</f>
        <v>90%-100%</v>
      </c>
      <c r="FI44" s="80" t="str">
        <f>VLOOKUP(TRUNC([3]Resultados_reescalado!FI25,3),$JI$6:$JJ$1006,2,0)</f>
        <v>90%-100%</v>
      </c>
      <c r="FJ44" s="80" t="str">
        <f>VLOOKUP(TRUNC([3]Resultados_reescalado!FJ25,3),$JI$6:$JJ$1006,2,0)</f>
        <v>90%-100%</v>
      </c>
      <c r="FK44" s="80" t="str">
        <f>VLOOKUP(TRUNC([3]Resultados_reescalado!FK25,3),$JI$6:$JJ$1006,2,0)</f>
        <v>90%-100%</v>
      </c>
      <c r="FL44" s="80" t="str">
        <f>VLOOKUP(TRUNC([3]Resultados_reescalado!FL25,3),$JI$6:$JJ$1006,2,0)</f>
        <v>90%-100%</v>
      </c>
      <c r="FM44" s="80" t="str">
        <f>VLOOKUP(TRUNC([3]Resultados_reescalado!FM25,3),$JI$6:$JJ$1006,2,0)</f>
        <v>90%-100%</v>
      </c>
      <c r="FN44" s="80" t="str">
        <f>VLOOKUP(TRUNC([3]Resultados_reescalado!FN25,3),$JI$6:$JJ$1006,2,0)</f>
        <v>90%-100%</v>
      </c>
      <c r="FO44" s="80" t="str">
        <f>VLOOKUP(TRUNC([3]Resultados_reescalado!FO25,3),$JI$6:$JJ$1006,2,0)</f>
        <v>90%-100%</v>
      </c>
      <c r="FP44" s="80" t="str">
        <f>VLOOKUP(TRUNC([3]Resultados_reescalado!FP25,3),$JI$6:$JJ$1006,2,0)</f>
        <v>90%-100%</v>
      </c>
      <c r="FQ44" s="80" t="str">
        <f>VLOOKUP(TRUNC([3]Resultados_reescalado!FQ25,3),$JI$6:$JJ$1006,2,0)</f>
        <v>90%-100%</v>
      </c>
      <c r="FR44" s="80" t="str">
        <f>VLOOKUP(TRUNC([3]Resultados_reescalado!FR25,3),$JI$6:$JJ$1006,2,0)</f>
        <v>90%-100%</v>
      </c>
      <c r="FS44" s="80" t="str">
        <f>VLOOKUP(TRUNC([3]Resultados_reescalado!FS25,3),$JI$6:$JJ$1006,2,0)</f>
        <v>90%-100%</v>
      </c>
      <c r="FT44" s="80" t="str">
        <f>VLOOKUP(TRUNC([3]Resultados_reescalado!FT25,3),$JI$6:$JJ$1006,2,0)</f>
        <v>90%-100%</v>
      </c>
      <c r="FU44" s="80" t="str">
        <f>VLOOKUP(TRUNC([3]Resultados_reescalado!FU25,3),$JI$6:$JJ$1006,2,0)</f>
        <v>90%-100%</v>
      </c>
      <c r="FV44" s="80" t="str">
        <f>VLOOKUP(TRUNC([3]Resultados_reescalado!FV25,3),$JI$6:$JJ$1006,2,0)</f>
        <v>90%-100%</v>
      </c>
      <c r="FW44" s="80" t="str">
        <f>VLOOKUP(TRUNC([3]Resultados_reescalado!FW25,3),$JI$6:$JJ$1006,2,0)</f>
        <v>90%-100%</v>
      </c>
      <c r="FX44" s="80" t="str">
        <f>VLOOKUP(TRUNC([3]Resultados_reescalado!FX25,3),$JI$6:$JJ$1006,2,0)</f>
        <v>90%-100%</v>
      </c>
      <c r="FY44" s="80" t="str">
        <f>VLOOKUP(TRUNC([3]Resultados_reescalado!FY25,3),$JI$6:$JJ$1006,2,0)</f>
        <v>90%-100%</v>
      </c>
      <c r="FZ44" s="80" t="str">
        <f>VLOOKUP(TRUNC([3]Resultados_reescalado!FZ25,3),$JI$6:$JJ$1006,2,0)</f>
        <v>90%-100%</v>
      </c>
      <c r="GA44" s="80" t="str">
        <f>VLOOKUP(TRUNC([3]Resultados_reescalado!GA25,3),$JI$6:$JJ$1006,2,0)</f>
        <v>90%-100%</v>
      </c>
      <c r="GB44" s="80" t="str">
        <f>VLOOKUP(TRUNC([3]Resultados_reescalado!GB25,3),$JI$6:$JJ$1006,2,0)</f>
        <v>90%-100%</v>
      </c>
      <c r="GC44" s="80" t="str">
        <f>VLOOKUP(TRUNC([3]Resultados_reescalado!GC25,3),$JI$6:$JJ$1006,2,0)</f>
        <v>90%-100%</v>
      </c>
      <c r="GD44" s="80" t="str">
        <f>VLOOKUP(TRUNC([3]Resultados_reescalado!GD25,3),$JI$6:$JJ$1006,2,0)</f>
        <v>90%-100%</v>
      </c>
      <c r="GE44" s="80" t="str">
        <f>VLOOKUP(TRUNC([3]Resultados_reescalado!GE25,3),$JI$6:$JJ$1006,2,0)</f>
        <v>90%-100%</v>
      </c>
      <c r="GF44" s="80" t="str">
        <f>VLOOKUP(TRUNC([3]Resultados_reescalado!GF25,3),$JI$6:$JJ$1006,2,0)</f>
        <v>90%-100%</v>
      </c>
      <c r="GG44" s="80" t="str">
        <f>VLOOKUP(TRUNC([3]Resultados_reescalado!GG25,3),$JI$6:$JJ$1006,2,0)</f>
        <v>90%-100%</v>
      </c>
      <c r="GH44" s="80" t="str">
        <f>VLOOKUP(TRUNC([3]Resultados_reescalado!GH25,3),$JI$6:$JJ$1006,2,0)</f>
        <v>90%-100%</v>
      </c>
      <c r="GI44" s="80" t="str">
        <f>VLOOKUP(TRUNC([3]Resultados_reescalado!GI25,3),$JI$6:$JJ$1006,2,0)</f>
        <v>90%-100%</v>
      </c>
      <c r="GJ44" s="80" t="str">
        <f>VLOOKUP(TRUNC([3]Resultados_reescalado!GJ25,3),$JI$6:$JJ$1006,2,0)</f>
        <v>90%-100%</v>
      </c>
      <c r="GK44" s="80" t="str">
        <f>VLOOKUP(TRUNC([3]Resultados_reescalado!GK25,3),$JI$6:$JJ$1006,2,0)</f>
        <v>90%-100%</v>
      </c>
      <c r="GL44" s="80" t="str">
        <f>VLOOKUP(TRUNC([3]Resultados_reescalado!GL25,3),$JI$6:$JJ$1006,2,0)</f>
        <v>90%-100%</v>
      </c>
      <c r="GM44" s="80" t="str">
        <f>VLOOKUP(TRUNC([3]Resultados_reescalado!GM25,3),$JI$6:$JJ$1006,2,0)</f>
        <v>90%-100%</v>
      </c>
      <c r="GN44" s="80" t="str">
        <f>VLOOKUP(TRUNC([3]Resultados_reescalado!GN25,3),$JI$6:$JJ$1006,2,0)</f>
        <v>90%-100%</v>
      </c>
      <c r="GO44" s="80" t="str">
        <f>VLOOKUP(TRUNC([3]Resultados_reescalado!GO25,3),$JI$6:$JJ$1006,2,0)</f>
        <v>90%-100%</v>
      </c>
      <c r="GP44" s="80" t="str">
        <f>VLOOKUP(TRUNC([3]Resultados_reescalado!GP25,3),$JI$6:$JJ$1006,2,0)</f>
        <v>90%-100%</v>
      </c>
      <c r="GQ44" s="80" t="str">
        <f>VLOOKUP(TRUNC([3]Resultados_reescalado!GQ25,3),$JI$6:$JJ$1006,2,0)</f>
        <v>90%-100%</v>
      </c>
      <c r="GR44" s="80" t="str">
        <f>VLOOKUP(TRUNC([3]Resultados_reescalado!GR25,3),$JI$6:$JJ$1006,2,0)</f>
        <v>90%-100%</v>
      </c>
      <c r="GS44" s="80" t="str">
        <f>VLOOKUP(TRUNC([3]Resultados_reescalado!GS25,3),$JI$6:$JJ$1006,2,0)</f>
        <v>90%-100%</v>
      </c>
      <c r="GT44" s="80" t="str">
        <f>VLOOKUP(TRUNC([3]Resultados_reescalado!GT25,3),$JI$6:$JJ$1006,2,0)</f>
        <v>90%-100%</v>
      </c>
      <c r="GU44" s="80" t="str">
        <f>VLOOKUP(TRUNC([3]Resultados_reescalado!GU25,3),$JI$6:$JJ$1006,2,0)</f>
        <v>90%-100%</v>
      </c>
      <c r="GV44" s="80" t="str">
        <f>VLOOKUP(TRUNC([3]Resultados_reescalado!GV25,3),$JI$6:$JJ$1006,2,0)</f>
        <v>90%-100%</v>
      </c>
      <c r="GW44" s="80" t="str">
        <f>VLOOKUP(TRUNC([3]Resultados_reescalado!GW25,3),$JI$6:$JJ$1006,2,0)</f>
        <v>90%-100%</v>
      </c>
      <c r="GX44" s="80" t="str">
        <f>VLOOKUP(TRUNC([3]Resultados_reescalado!GX25,3),$JI$6:$JJ$1006,2,0)</f>
        <v>90%-100%</v>
      </c>
      <c r="GY44" s="80" t="str">
        <f>VLOOKUP(TRUNC([3]Resultados_reescalado!GY25,3),$JI$6:$JJ$1006,2,0)</f>
        <v>90%-100%</v>
      </c>
      <c r="GZ44" s="80" t="str">
        <f>VLOOKUP(TRUNC([3]Resultados_reescalado!GZ25,3),$JI$6:$JJ$1006,2,0)</f>
        <v>90%-100%</v>
      </c>
      <c r="HA44" s="80" t="str">
        <f>VLOOKUP(TRUNC([3]Resultados_reescalado!HA25,3),$JI$6:$JJ$1006,2,0)</f>
        <v>90%-100%</v>
      </c>
      <c r="HB44" s="80" t="str">
        <f>VLOOKUP(TRUNC([3]Resultados_reescalado!HB25,3),$JI$6:$JJ$1006,2,0)</f>
        <v>90%-100%</v>
      </c>
      <c r="HC44" s="80" t="str">
        <f>VLOOKUP(TRUNC([3]Resultados_reescalado!HC25,3),$JI$6:$JJ$1006,2,0)</f>
        <v>90%-100%</v>
      </c>
      <c r="HD44" s="80" t="str">
        <f>VLOOKUP(TRUNC([3]Resultados_reescalado!HD25,3),$JI$6:$JJ$1006,2,0)</f>
        <v>70%-80%</v>
      </c>
      <c r="HE44" s="80" t="str">
        <f>VLOOKUP(TRUNC([3]Resultados_reescalado!HE25,3),$JI$6:$JJ$1006,2,0)</f>
        <v>70%-80%</v>
      </c>
      <c r="HF44" s="80" t="str">
        <f>VLOOKUP(TRUNC([3]Resultados_reescalado!HF25,3),$JI$6:$JJ$1006,2,0)</f>
        <v>70%-80%</v>
      </c>
      <c r="HG44" s="80" t="str">
        <f>VLOOKUP(TRUNC([3]Resultados_reescalado!HG25,3),$JI$6:$JJ$1006,2,0)</f>
        <v>70%-80%</v>
      </c>
      <c r="HH44" s="80" t="str">
        <f>VLOOKUP(TRUNC([3]Resultados_reescalado!HH25,3),$JI$6:$JJ$1006,2,0)</f>
        <v>70%-80%</v>
      </c>
      <c r="HI44" s="80" t="str">
        <f>VLOOKUP(TRUNC([3]Resultados_reescalado!HI25,3),$JI$6:$JJ$1006,2,0)</f>
        <v>70%-80%</v>
      </c>
      <c r="HJ44" s="80" t="str">
        <f>VLOOKUP(TRUNC([3]Resultados_reescalado!HJ25,3),$JI$6:$JJ$1006,2,0)</f>
        <v>70%-80%</v>
      </c>
      <c r="HK44" s="80" t="str">
        <f>VLOOKUP(TRUNC([3]Resultados_reescalado!HK25,3),$JI$6:$JJ$1006,2,0)</f>
        <v>70%-80%</v>
      </c>
      <c r="HL44" s="80" t="str">
        <f>VLOOKUP(TRUNC([3]Resultados_reescalado!HL25,3),$JI$6:$JJ$1006,2,0)</f>
        <v>70%-80%</v>
      </c>
      <c r="HM44" s="80" t="str">
        <f>VLOOKUP(TRUNC([3]Resultados_reescalado!HM25,3),$JI$6:$JJ$1006,2,0)</f>
        <v>70%-80%</v>
      </c>
      <c r="HN44" s="80" t="str">
        <f>VLOOKUP(TRUNC([3]Resultados_reescalado!HN25,3),$JI$6:$JJ$1006,2,0)</f>
        <v>70%-80%</v>
      </c>
      <c r="HO44" s="80" t="str">
        <f>VLOOKUP(TRUNC([3]Resultados_reescalado!HO25,3),$JI$6:$JJ$1006,2,0)</f>
        <v>70%-80%</v>
      </c>
      <c r="HP44" s="80" t="str">
        <f>VLOOKUP(TRUNC([3]Resultados_reescalado!HP25,3),$JI$6:$JJ$1006,2,0)</f>
        <v>70%-80%</v>
      </c>
      <c r="HQ44" s="80" t="str">
        <f>VLOOKUP(TRUNC([3]Resultados_reescalado!HQ25,3),$JI$6:$JJ$1006,2,0)</f>
        <v>70%-80%</v>
      </c>
      <c r="HR44" s="80" t="str">
        <f>VLOOKUP(TRUNC([3]Resultados_reescalado!HR25,3),$JI$6:$JJ$1006,2,0)</f>
        <v>70%-80%</v>
      </c>
      <c r="HS44" s="80" t="str">
        <f>VLOOKUP(TRUNC([3]Resultados_reescalado!HS25,3),$JI$6:$JJ$1006,2,0)</f>
        <v>70%-80%</v>
      </c>
      <c r="HT44" s="80" t="str">
        <f>VLOOKUP(TRUNC([3]Resultados_reescalado!HT25,3),$JI$6:$JJ$1006,2,0)</f>
        <v>70%-80%</v>
      </c>
      <c r="HU44" s="80" t="str">
        <f>VLOOKUP(TRUNC([3]Resultados_reescalado!HU25,3),$JI$6:$JJ$1006,2,0)</f>
        <v>70%-80%</v>
      </c>
      <c r="HV44" s="80" t="str">
        <f>VLOOKUP(TRUNC([3]Resultados_reescalado!HV25,3),$JI$6:$JJ$1006,2,0)</f>
        <v>70%-80%</v>
      </c>
      <c r="HW44" s="80" t="str">
        <f>VLOOKUP(TRUNC([3]Resultados_reescalado!HW25,3),$JI$6:$JJ$1006,2,0)</f>
        <v>70%-80%</v>
      </c>
      <c r="HX44" s="80" t="str">
        <f>VLOOKUP(TRUNC([3]Resultados_reescalado!HX25,3),$JI$6:$JJ$1006,2,0)</f>
        <v>70%-80%</v>
      </c>
      <c r="HY44" s="80" t="str">
        <f>VLOOKUP(TRUNC([3]Resultados_reescalado!HY25,3),$JI$6:$JJ$1006,2,0)</f>
        <v>70%-80%</v>
      </c>
      <c r="HZ44" s="80" t="str">
        <f>VLOOKUP(TRUNC([3]Resultados_reescalado!HZ25,3),$JI$6:$JJ$1006,2,0)</f>
        <v>70%-80%</v>
      </c>
      <c r="IA44" s="80" t="str">
        <f>VLOOKUP(TRUNC([3]Resultados_reescalado!IA25,3),$JI$6:$JJ$1006,2,0)</f>
        <v>70%-80%</v>
      </c>
      <c r="IB44" s="80" t="str">
        <f>VLOOKUP(TRUNC([3]Resultados_reescalado!IB25,3),$JI$6:$JJ$1006,2,0)</f>
        <v>70%-80%</v>
      </c>
      <c r="IC44" s="80" t="str">
        <f>VLOOKUP(TRUNC([3]Resultados_reescalado!IC25,3),$JI$6:$JJ$1006,2,0)</f>
        <v>90%-100%</v>
      </c>
      <c r="ID44" s="80" t="str">
        <f>VLOOKUP(TRUNC([3]Resultados_reescalado!ID25,3),$JI$6:$JJ$1006,2,0)</f>
        <v>90%-100%</v>
      </c>
      <c r="IE44" s="80" t="str">
        <f>VLOOKUP(TRUNC([3]Resultados_reescalado!IE25,3),$JI$6:$JJ$1006,2,0)</f>
        <v>90%-100%</v>
      </c>
      <c r="IF44" s="80" t="str">
        <f>VLOOKUP(TRUNC([3]Resultados_reescalado!IF25,3),$JI$6:$JJ$1006,2,0)</f>
        <v>90%-100%</v>
      </c>
      <c r="IG44" s="80" t="str">
        <f>VLOOKUP(TRUNC([3]Resultados_reescalado!IG25,3),$JI$6:$JJ$1006,2,0)</f>
        <v>90%-100%</v>
      </c>
      <c r="IH44" s="80" t="str">
        <f>VLOOKUP(TRUNC([3]Resultados_reescalado!IH25,3),$JI$6:$JJ$1006,2,0)</f>
        <v>90%-100%</v>
      </c>
      <c r="II44" s="80" t="str">
        <f>VLOOKUP(TRUNC([3]Resultados_reescalado!II25,3),$JI$6:$JJ$1006,2,0)</f>
        <v>90%-100%</v>
      </c>
      <c r="IJ44" s="80" t="str">
        <f>VLOOKUP(TRUNC([3]Resultados_reescalado!IJ25,3),$JI$6:$JJ$1006,2,0)</f>
        <v>90%-100%</v>
      </c>
      <c r="IK44" s="80" t="str">
        <f>VLOOKUP(TRUNC([3]Resultados_reescalado!IK25,3),$JI$6:$JJ$1006,2,0)</f>
        <v>90%-100%</v>
      </c>
      <c r="IL44" s="80" t="str">
        <f>VLOOKUP(TRUNC([3]Resultados_reescalado!IL25,3),$JI$6:$JJ$1006,2,0)</f>
        <v>90%-100%</v>
      </c>
      <c r="IM44" s="80" t="str">
        <f>VLOOKUP(TRUNC([3]Resultados_reescalado!IM25,3),$JI$6:$JJ$1006,2,0)</f>
        <v>90%-100%</v>
      </c>
      <c r="IN44" s="80" t="str">
        <f>VLOOKUP(TRUNC([3]Resultados_reescalado!IN25,3),$JI$6:$JJ$1006,2,0)</f>
        <v>90%-100%</v>
      </c>
      <c r="IO44" s="80" t="str">
        <f>VLOOKUP(TRUNC([3]Resultados_reescalado!IO25,3),$JI$6:$JJ$1006,2,0)</f>
        <v>90%-100%</v>
      </c>
      <c r="IP44" s="80" t="str">
        <f>VLOOKUP(TRUNC([3]Resultados_reescalado!IP25,3),$JI$6:$JJ$1006,2,0)</f>
        <v>90%-100%</v>
      </c>
      <c r="IQ44" s="80" t="str">
        <f>VLOOKUP(TRUNC([3]Resultados_reescalado!IQ25,3),$JI$6:$JJ$1006,2,0)</f>
        <v>90%-100%</v>
      </c>
      <c r="IR44" s="80" t="str">
        <f>VLOOKUP(TRUNC([3]Resultados_reescalado!IR25,3),$JI$6:$JJ$1006,2,0)</f>
        <v>90%-100%</v>
      </c>
      <c r="IS44" s="80" t="str">
        <f>VLOOKUP(TRUNC([3]Resultados_reescalado!IS25,3),$JI$6:$JJ$1006,2,0)</f>
        <v>90%-100%</v>
      </c>
      <c r="IT44" s="80" t="str">
        <f>VLOOKUP(TRUNC([3]Resultados_reescalado!IT25,3),$JI$6:$JJ$1006,2,0)</f>
        <v>90%-100%</v>
      </c>
      <c r="IU44" s="80" t="str">
        <f>VLOOKUP(TRUNC([3]Resultados_reescalado!IU25,3),$JI$6:$JJ$1006,2,0)</f>
        <v>90%-100%</v>
      </c>
      <c r="IV44" s="80" t="str">
        <f>VLOOKUP(TRUNC([3]Resultados_reescalado!IV25,3),$JI$6:$JJ$1006,2,0)</f>
        <v>90%-100%</v>
      </c>
      <c r="IW44" s="80" t="str">
        <f>VLOOKUP(TRUNC([3]Resultados_reescalado!IW25,3),$JI$6:$JJ$1006,2,0)</f>
        <v>90%-100%</v>
      </c>
      <c r="IX44" s="80" t="str">
        <f>VLOOKUP(TRUNC([3]Resultados_reescalado!IX25,3),$JI$6:$JJ$1006,2,0)</f>
        <v>90%-100%</v>
      </c>
      <c r="IY44" s="80" t="str">
        <f>VLOOKUP(TRUNC([3]Resultados_reescalado!IY25,3),$JI$6:$JJ$1006,2,0)</f>
        <v>90%-100%</v>
      </c>
      <c r="IZ44" s="80" t="str">
        <f>VLOOKUP(TRUNC([3]Resultados_reescalado!IZ25,3),$JI$6:$JJ$1006,2,0)</f>
        <v>90%-100%</v>
      </c>
      <c r="JA44" s="80" t="str">
        <f>VLOOKUP(TRUNC([3]Resultados_reescalado!JA25,3),$JI$6:$JJ$1006,2,0)</f>
        <v>90%-100%</v>
      </c>
      <c r="JB44" s="80" t="str">
        <f>VLOOKUP(TRUNC([3]Resultados_reescalado!JB25,3),$JI$6:$JJ$1006,2,0)</f>
        <v>90%-100%</v>
      </c>
      <c r="JC44" s="80" t="str">
        <f>VLOOKUP(TRUNC([3]Resultados_reescalado!JC25,3),$JI$6:$JJ$1006,2,0)</f>
        <v>90%-100%</v>
      </c>
      <c r="JD44" s="80" t="str">
        <f>VLOOKUP(TRUNC([3]Resultados_reescalado!JD25,3),$JI$6:$JJ$1006,2,0)</f>
        <v>90%-100%</v>
      </c>
      <c r="JE44" s="80" t="str">
        <f>VLOOKUP(TRUNC([3]Resultados_reescalado!JE25,3),$JI$6:$JJ$1006,2,0)</f>
        <v>90%-100%</v>
      </c>
      <c r="JF44" s="80" t="str">
        <f>VLOOKUP(TRUNC([3]Resultados_reescalado!JF25,3),$JI$6:$JJ$1006,2,0)</f>
        <v>90%-100%</v>
      </c>
      <c r="JG44" s="80"/>
      <c r="JI44">
        <v>3.7999999999999999E-2</v>
      </c>
      <c r="JJ44" t="s">
        <v>141</v>
      </c>
    </row>
    <row r="45" spans="1:270">
      <c r="A45">
        <f>([3]Resultados_reescalado!A26)*100</f>
        <v>24</v>
      </c>
      <c r="B45" s="80" t="str">
        <f>VLOOKUP(TRUNC([3]Resultados_reescalado!B26,3),$JI$6:$JJ$1006,2,0)</f>
        <v>90%-100%</v>
      </c>
      <c r="C45" s="80" t="str">
        <f>VLOOKUP(TRUNC([3]Resultados_reescalado!C26,3),$JI$6:$JJ$1006,2,0)</f>
        <v>90%-100%</v>
      </c>
      <c r="D45" s="80" t="str">
        <f>VLOOKUP(TRUNC([3]Resultados_reescalado!D26,3),$JI$6:$JJ$1006,2,0)</f>
        <v>90%-100%</v>
      </c>
      <c r="E45" s="80" t="str">
        <f>VLOOKUP(TRUNC([3]Resultados_reescalado!E26,3),$JI$6:$JJ$1006,2,0)</f>
        <v>90%-100%</v>
      </c>
      <c r="F45" s="80" t="str">
        <f>VLOOKUP(TRUNC([3]Resultados_reescalado!F26,3),$JI$6:$JJ$1006,2,0)</f>
        <v>90%-100%</v>
      </c>
      <c r="G45" s="80" t="str">
        <f>VLOOKUP(TRUNC([3]Resultados_reescalado!G26,3),$JI$6:$JJ$1006,2,0)</f>
        <v>90%-100%</v>
      </c>
      <c r="H45" s="80" t="str">
        <f>VLOOKUP(TRUNC([3]Resultados_reescalado!H26,3),$JI$6:$JJ$1006,2,0)</f>
        <v>90%-100%</v>
      </c>
      <c r="I45" s="80" t="str">
        <f>VLOOKUP(TRUNC([3]Resultados_reescalado!I26,3),$JI$6:$JJ$1006,2,0)</f>
        <v>90%-100%</v>
      </c>
      <c r="J45" s="80" t="str">
        <f>VLOOKUP(TRUNC([3]Resultados_reescalado!J26,3),$JI$6:$JJ$1006,2,0)</f>
        <v>90%-100%</v>
      </c>
      <c r="K45" s="80" t="str">
        <f>VLOOKUP(TRUNC([3]Resultados_reescalado!K26,3),$JI$6:$JJ$1006,2,0)</f>
        <v>90%-100%</v>
      </c>
      <c r="L45" s="80" t="str">
        <f>VLOOKUP(TRUNC([3]Resultados_reescalado!L26,3),$JI$6:$JJ$1006,2,0)</f>
        <v>90%-100%</v>
      </c>
      <c r="M45" s="80" t="str">
        <f>VLOOKUP(TRUNC([3]Resultados_reescalado!M26,3),$JI$6:$JJ$1006,2,0)</f>
        <v>80%-90%</v>
      </c>
      <c r="N45" s="80" t="str">
        <f>VLOOKUP(TRUNC([3]Resultados_reescalado!N26,3),$JI$6:$JJ$1006,2,0)</f>
        <v>80%-90%</v>
      </c>
      <c r="O45" s="80" t="str">
        <f>VLOOKUP(TRUNC([3]Resultados_reescalado!O26,3),$JI$6:$JJ$1006,2,0)</f>
        <v>80%-90%</v>
      </c>
      <c r="P45" s="80" t="str">
        <f>VLOOKUP(TRUNC([3]Resultados_reescalado!P26,3),$JI$6:$JJ$1006,2,0)</f>
        <v>80%-90%</v>
      </c>
      <c r="Q45" s="80" t="str">
        <f>VLOOKUP(TRUNC([3]Resultados_reescalado!Q26,3),$JI$6:$JJ$1006,2,0)</f>
        <v>80%-90%</v>
      </c>
      <c r="R45" s="80" t="str">
        <f>VLOOKUP(TRUNC([3]Resultados_reescalado!R26,3),$JI$6:$JJ$1006,2,0)</f>
        <v>80%-90%</v>
      </c>
      <c r="S45" s="80" t="str">
        <f>VLOOKUP(TRUNC([3]Resultados_reescalado!S26,3),$JI$6:$JJ$1006,2,0)</f>
        <v>80%-90%</v>
      </c>
      <c r="T45" s="80" t="str">
        <f>VLOOKUP(TRUNC([3]Resultados_reescalado!T26,3),$JI$6:$JJ$1006,2,0)</f>
        <v>80%-90%</v>
      </c>
      <c r="U45" s="80" t="str">
        <f>VLOOKUP(TRUNC([3]Resultados_reescalado!U26,3),$JI$6:$JJ$1006,2,0)</f>
        <v>80%-90%</v>
      </c>
      <c r="V45" s="80" t="str">
        <f>VLOOKUP(TRUNC([3]Resultados_reescalado!V26,3),$JI$6:$JJ$1006,2,0)</f>
        <v>80%-90%</v>
      </c>
      <c r="W45" s="80" t="str">
        <f>VLOOKUP(TRUNC([3]Resultados_reescalado!W26,3),$JI$6:$JJ$1006,2,0)</f>
        <v>80%-90%</v>
      </c>
      <c r="X45" s="80" t="str">
        <f>VLOOKUP(TRUNC([3]Resultados_reescalado!X26,3),$JI$6:$JJ$1006,2,0)</f>
        <v>80%-90%</v>
      </c>
      <c r="Y45" s="80" t="str">
        <f>VLOOKUP(TRUNC([3]Resultados_reescalado!Y26,3),$JI$6:$JJ$1006,2,0)</f>
        <v>80%-90%</v>
      </c>
      <c r="Z45" s="80" t="str">
        <f>VLOOKUP(TRUNC([3]Resultados_reescalado!Z26,3),$JI$6:$JJ$1006,2,0)</f>
        <v>80%-90%</v>
      </c>
      <c r="AA45" s="80" t="str">
        <f>VLOOKUP(TRUNC([3]Resultados_reescalado!AA26,3),$JI$6:$JJ$1006,2,0)</f>
        <v>80%-90%</v>
      </c>
      <c r="AB45" s="80" t="str">
        <f>VLOOKUP(TRUNC([3]Resultados_reescalado!AB26,3),$JI$6:$JJ$1006,2,0)</f>
        <v>80%-90%</v>
      </c>
      <c r="AC45" s="80" t="str">
        <f>VLOOKUP(TRUNC([3]Resultados_reescalado!AC26,3),$JI$6:$JJ$1006,2,0)</f>
        <v>80%-90%</v>
      </c>
      <c r="AD45" s="80" t="str">
        <f>VLOOKUP(TRUNC([3]Resultados_reescalado!AD26,3),$JI$6:$JJ$1006,2,0)</f>
        <v>80%-90%</v>
      </c>
      <c r="AE45" s="80" t="str">
        <f>VLOOKUP(TRUNC([3]Resultados_reescalado!AE26,3),$JI$6:$JJ$1006,2,0)</f>
        <v>80%-90%</v>
      </c>
      <c r="AF45" s="80" t="str">
        <f>VLOOKUP(TRUNC([3]Resultados_reescalado!AF26,3),$JI$6:$JJ$1006,2,0)</f>
        <v>90%-100%</v>
      </c>
      <c r="AG45" s="80" t="str">
        <f>VLOOKUP(TRUNC([3]Resultados_reescalado!AG26,3),$JI$6:$JJ$1006,2,0)</f>
        <v>90%-100%</v>
      </c>
      <c r="AH45" s="80" t="str">
        <f>VLOOKUP(TRUNC([3]Resultados_reescalado!AH26,3),$JI$6:$JJ$1006,2,0)</f>
        <v>90%-100%</v>
      </c>
      <c r="AI45" s="80" t="str">
        <f>VLOOKUP(TRUNC([3]Resultados_reescalado!AI26,3),$JI$6:$JJ$1006,2,0)</f>
        <v>90%-100%</v>
      </c>
      <c r="AJ45" s="80" t="str">
        <f>VLOOKUP(TRUNC([3]Resultados_reescalado!AJ26,3),$JI$6:$JJ$1006,2,0)</f>
        <v>90%-100%</v>
      </c>
      <c r="AK45" s="80" t="str">
        <f>VLOOKUP(TRUNC([3]Resultados_reescalado!AK26,3),$JI$6:$JJ$1006,2,0)</f>
        <v>90%-100%</v>
      </c>
      <c r="AL45" s="80" t="str">
        <f>VLOOKUP(TRUNC([3]Resultados_reescalado!AL26,3),$JI$6:$JJ$1006,2,0)</f>
        <v>90%-100%</v>
      </c>
      <c r="AM45" s="80" t="str">
        <f>VLOOKUP(TRUNC([3]Resultados_reescalado!AM26,3),$JI$6:$JJ$1006,2,0)</f>
        <v>90%-100%</v>
      </c>
      <c r="AN45" s="80" t="str">
        <f>VLOOKUP(TRUNC([3]Resultados_reescalado!AN26,3),$JI$6:$JJ$1006,2,0)</f>
        <v>90%-100%</v>
      </c>
      <c r="AO45" s="80" t="str">
        <f>VLOOKUP(TRUNC([3]Resultados_reescalado!AO26,3),$JI$6:$JJ$1006,2,0)</f>
        <v>90%-100%</v>
      </c>
      <c r="AP45" s="80" t="str">
        <f>VLOOKUP(TRUNC([3]Resultados_reescalado!AP26,3),$JI$6:$JJ$1006,2,0)</f>
        <v>90%-100%</v>
      </c>
      <c r="AQ45" s="80" t="str">
        <f>VLOOKUP(TRUNC([3]Resultados_reescalado!AQ26,3),$JI$6:$JJ$1006,2,0)</f>
        <v>90%-100%</v>
      </c>
      <c r="AR45" s="80" t="str">
        <f>VLOOKUP(TRUNC([3]Resultados_reescalado!AR26,3),$JI$6:$JJ$1006,2,0)</f>
        <v>90%-100%</v>
      </c>
      <c r="AS45" s="80" t="str">
        <f>VLOOKUP(TRUNC([3]Resultados_reescalado!AS26,3),$JI$6:$JJ$1006,2,0)</f>
        <v>90%-100%</v>
      </c>
      <c r="AT45" s="80" t="str">
        <f>VLOOKUP(TRUNC([3]Resultados_reescalado!AT26,3),$JI$6:$JJ$1006,2,0)</f>
        <v>90%-100%</v>
      </c>
      <c r="AU45" s="80" t="str">
        <f>VLOOKUP(TRUNC([3]Resultados_reescalado!AU26,3),$JI$6:$JJ$1006,2,0)</f>
        <v>90%-100%</v>
      </c>
      <c r="AV45" s="80" t="str">
        <f>VLOOKUP(TRUNC([3]Resultados_reescalado!AV26,3),$JI$6:$JJ$1006,2,0)</f>
        <v>90%-100%</v>
      </c>
      <c r="AW45" s="80" t="str">
        <f>VLOOKUP(TRUNC([3]Resultados_reescalado!AW26,3),$JI$6:$JJ$1006,2,0)</f>
        <v>90%-100%</v>
      </c>
      <c r="AX45" s="80" t="str">
        <f>VLOOKUP(TRUNC([3]Resultados_reescalado!AX26,3),$JI$6:$JJ$1006,2,0)</f>
        <v>90%-100%</v>
      </c>
      <c r="AY45" s="80" t="str">
        <f>VLOOKUP(TRUNC([3]Resultados_reescalado!AY26,3),$JI$6:$JJ$1006,2,0)</f>
        <v>90%-100%</v>
      </c>
      <c r="AZ45" s="80" t="str">
        <f>VLOOKUP(TRUNC([3]Resultados_reescalado!AZ26,3),$JI$6:$JJ$1006,2,0)</f>
        <v>90%-100%</v>
      </c>
      <c r="BA45" s="80" t="str">
        <f>VLOOKUP(TRUNC([3]Resultados_reescalado!BA26,3),$JI$6:$JJ$1006,2,0)</f>
        <v>90%-100%</v>
      </c>
      <c r="BB45" s="80" t="str">
        <f>VLOOKUP(TRUNC([3]Resultados_reescalado!BB26,3),$JI$6:$JJ$1006,2,0)</f>
        <v>90%-100%</v>
      </c>
      <c r="BC45" s="80" t="str">
        <f>VLOOKUP(TRUNC([3]Resultados_reescalado!BC26,3),$JI$6:$JJ$1006,2,0)</f>
        <v>90%-100%</v>
      </c>
      <c r="BD45" s="80" t="str">
        <f>VLOOKUP(TRUNC([3]Resultados_reescalado!BD26,3),$JI$6:$JJ$1006,2,0)</f>
        <v>90%-100%</v>
      </c>
      <c r="BE45" s="80" t="str">
        <f>VLOOKUP(TRUNC([3]Resultados_reescalado!BE26,3),$JI$6:$JJ$1006,2,0)</f>
        <v>90%-100%</v>
      </c>
      <c r="BF45" s="80" t="str">
        <f>VLOOKUP(TRUNC([3]Resultados_reescalado!BF26,3),$JI$6:$JJ$1006,2,0)</f>
        <v>90%-100%</v>
      </c>
      <c r="BG45" s="80" t="str">
        <f>VLOOKUP(TRUNC([3]Resultados_reescalado!BG26,3),$JI$6:$JJ$1006,2,0)</f>
        <v>90%-100%</v>
      </c>
      <c r="BH45" s="80" t="str">
        <f>VLOOKUP(TRUNC([3]Resultados_reescalado!BH26,3),$JI$6:$JJ$1006,2,0)</f>
        <v>90%-100%</v>
      </c>
      <c r="BI45" s="80" t="str">
        <f>VLOOKUP(TRUNC([3]Resultados_reescalado!BI26,3),$JI$6:$JJ$1006,2,0)</f>
        <v>90%-100%</v>
      </c>
      <c r="BJ45" s="80" t="str">
        <f>VLOOKUP(TRUNC([3]Resultados_reescalado!BJ26,3),$JI$6:$JJ$1006,2,0)</f>
        <v>90%-100%</v>
      </c>
      <c r="BK45" s="80" t="str">
        <f>VLOOKUP(TRUNC([3]Resultados_reescalado!BK26,3),$JI$6:$JJ$1006,2,0)</f>
        <v>90%-100%</v>
      </c>
      <c r="BL45" s="80" t="str">
        <f>VLOOKUP(TRUNC([3]Resultados_reescalado!BL26,3),$JI$6:$JJ$1006,2,0)</f>
        <v>90%-100%</v>
      </c>
      <c r="BM45" s="80" t="str">
        <f>VLOOKUP(TRUNC([3]Resultados_reescalado!BM26,3),$JI$6:$JJ$1006,2,0)</f>
        <v>90%-100%</v>
      </c>
      <c r="BN45" s="80" t="str">
        <f>VLOOKUP(TRUNC([3]Resultados_reescalado!BN26,3),$JI$6:$JJ$1006,2,0)</f>
        <v>90%-100%</v>
      </c>
      <c r="BO45" s="80" t="str">
        <f>VLOOKUP(TRUNC([3]Resultados_reescalado!BO26,3),$JI$6:$JJ$1006,2,0)</f>
        <v>90%-100%</v>
      </c>
      <c r="BP45" s="80" t="str">
        <f>VLOOKUP(TRUNC([3]Resultados_reescalado!BP26,3),$JI$6:$JJ$1006,2,0)</f>
        <v>90%-100%</v>
      </c>
      <c r="BQ45" s="80" t="str">
        <f>VLOOKUP(TRUNC([3]Resultados_reescalado!BQ26,3),$JI$6:$JJ$1006,2,0)</f>
        <v>90%-100%</v>
      </c>
      <c r="BR45" s="80" t="str">
        <f>VLOOKUP(TRUNC([3]Resultados_reescalado!BR26,3),$JI$6:$JJ$1006,2,0)</f>
        <v>90%-100%</v>
      </c>
      <c r="BS45" s="80" t="str">
        <f>VLOOKUP(TRUNC([3]Resultados_reescalado!BS26,3),$JI$6:$JJ$1006,2,0)</f>
        <v>90%-100%</v>
      </c>
      <c r="BT45" s="80" t="str">
        <f>VLOOKUP(TRUNC([3]Resultados_reescalado!BT26,3),$JI$6:$JJ$1006,2,0)</f>
        <v>90%-100%</v>
      </c>
      <c r="BU45" s="80" t="str">
        <f>VLOOKUP(TRUNC([3]Resultados_reescalado!BU26,3),$JI$6:$JJ$1006,2,0)</f>
        <v>90%-100%</v>
      </c>
      <c r="BV45" s="80" t="str">
        <f>VLOOKUP(TRUNC([3]Resultados_reescalado!BV26,3),$JI$6:$JJ$1006,2,0)</f>
        <v>90%-100%</v>
      </c>
      <c r="BW45" s="80" t="str">
        <f>VLOOKUP(TRUNC([3]Resultados_reescalado!BW26,3),$JI$6:$JJ$1006,2,0)</f>
        <v>90%-100%</v>
      </c>
      <c r="BX45" s="80" t="str">
        <f>VLOOKUP(TRUNC([3]Resultados_reescalado!BX26,3),$JI$6:$JJ$1006,2,0)</f>
        <v>90%-100%</v>
      </c>
      <c r="BY45" s="80" t="str">
        <f>VLOOKUP(TRUNC([3]Resultados_reescalado!BY26,3),$JI$6:$JJ$1006,2,0)</f>
        <v>90%-100%</v>
      </c>
      <c r="BZ45" s="80" t="str">
        <f>VLOOKUP(TRUNC([3]Resultados_reescalado!BZ26,3),$JI$6:$JJ$1006,2,0)</f>
        <v>90%-100%</v>
      </c>
      <c r="CA45" s="80" t="str">
        <f>VLOOKUP(TRUNC([3]Resultados_reescalado!CA26,3),$JI$6:$JJ$1006,2,0)</f>
        <v>90%-100%</v>
      </c>
      <c r="CB45" s="80" t="str">
        <f>VLOOKUP(TRUNC([3]Resultados_reescalado!CB26,3),$JI$6:$JJ$1006,2,0)</f>
        <v>90%-100%</v>
      </c>
      <c r="CC45" s="80" t="str">
        <f>VLOOKUP(TRUNC([3]Resultados_reescalado!CC26,3),$JI$6:$JJ$1006,2,0)</f>
        <v>90%-100%</v>
      </c>
      <c r="CD45" s="80" t="str">
        <f>VLOOKUP(TRUNC([3]Resultados_reescalado!CD26,3),$JI$6:$JJ$1006,2,0)</f>
        <v>90%-100%</v>
      </c>
      <c r="CE45" s="80" t="str">
        <f>VLOOKUP(TRUNC([3]Resultados_reescalado!CE26,3),$JI$6:$JJ$1006,2,0)</f>
        <v>90%-100%</v>
      </c>
      <c r="CF45" s="80" t="str">
        <f>VLOOKUP(TRUNC([3]Resultados_reescalado!CF26,3),$JI$6:$JJ$1006,2,0)</f>
        <v>90%-100%</v>
      </c>
      <c r="CG45" s="80" t="str">
        <f>VLOOKUP(TRUNC([3]Resultados_reescalado!CG26,3),$JI$6:$JJ$1006,2,0)</f>
        <v>90%-100%</v>
      </c>
      <c r="CH45" s="80" t="str">
        <f>VLOOKUP(TRUNC([3]Resultados_reescalado!CH26,3),$JI$6:$JJ$1006,2,0)</f>
        <v>90%-100%</v>
      </c>
      <c r="CI45" s="80" t="str">
        <f>VLOOKUP(TRUNC([3]Resultados_reescalado!CI26,3),$JI$6:$JJ$1006,2,0)</f>
        <v>90%-100%</v>
      </c>
      <c r="CJ45" s="80" t="str">
        <f>VLOOKUP(TRUNC([3]Resultados_reescalado!CJ26,3),$JI$6:$JJ$1006,2,0)</f>
        <v>90%-100%</v>
      </c>
      <c r="CK45" s="80" t="str">
        <f>VLOOKUP(TRUNC([3]Resultados_reescalado!CK26,3),$JI$6:$JJ$1006,2,0)</f>
        <v>90%-100%</v>
      </c>
      <c r="CL45" s="80" t="str">
        <f>VLOOKUP(TRUNC([3]Resultados_reescalado!CL26,3),$JI$6:$JJ$1006,2,0)</f>
        <v>90%-100%</v>
      </c>
      <c r="CM45" s="80" t="str">
        <f>VLOOKUP(TRUNC([3]Resultados_reescalado!CM26,3),$JI$6:$JJ$1006,2,0)</f>
        <v>90%-100%</v>
      </c>
      <c r="CN45" s="80" t="str">
        <f>VLOOKUP(TRUNC([3]Resultados_reescalado!CN26,3),$JI$6:$JJ$1006,2,0)</f>
        <v>90%-100%</v>
      </c>
      <c r="CO45" s="80" t="str">
        <f>VLOOKUP(TRUNC([3]Resultados_reescalado!CO26,3),$JI$6:$JJ$1006,2,0)</f>
        <v>90%-100%</v>
      </c>
      <c r="CP45" s="80" t="str">
        <f>VLOOKUP(TRUNC([3]Resultados_reescalado!CP26,3),$JI$6:$JJ$1006,2,0)</f>
        <v>90%-100%</v>
      </c>
      <c r="CQ45" s="80" t="str">
        <f>VLOOKUP(TRUNC([3]Resultados_reescalado!CQ26,3),$JI$6:$JJ$1006,2,0)</f>
        <v>90%-100%</v>
      </c>
      <c r="CR45" s="80" t="str">
        <f>VLOOKUP(TRUNC([3]Resultados_reescalado!CR26,3),$JI$6:$JJ$1006,2,0)</f>
        <v>90%-100%</v>
      </c>
      <c r="CS45" s="80" t="str">
        <f>VLOOKUP(TRUNC([3]Resultados_reescalado!CS26,3),$JI$6:$JJ$1006,2,0)</f>
        <v>90%-100%</v>
      </c>
      <c r="CT45" s="80" t="str">
        <f>VLOOKUP(TRUNC([3]Resultados_reescalado!CT26,3),$JI$6:$JJ$1006,2,0)</f>
        <v>90%-100%</v>
      </c>
      <c r="CU45" s="80" t="str">
        <f>VLOOKUP(TRUNC([3]Resultados_reescalado!CU26,3),$JI$6:$JJ$1006,2,0)</f>
        <v>90%-100%</v>
      </c>
      <c r="CV45" s="80" t="str">
        <f>VLOOKUP(TRUNC([3]Resultados_reescalado!CV26,3),$JI$6:$JJ$1006,2,0)</f>
        <v>90%-100%</v>
      </c>
      <c r="CW45" s="80" t="str">
        <f>VLOOKUP(TRUNC([3]Resultados_reescalado!CW26,3),$JI$6:$JJ$1006,2,0)</f>
        <v>90%-100%</v>
      </c>
      <c r="CX45" s="80" t="str">
        <f>VLOOKUP(TRUNC([3]Resultados_reescalado!CX26,3),$JI$6:$JJ$1006,2,0)</f>
        <v>90%-100%</v>
      </c>
      <c r="CY45" s="80" t="str">
        <f>VLOOKUP(TRUNC([3]Resultados_reescalado!CY26,3),$JI$6:$JJ$1006,2,0)</f>
        <v>90%-100%</v>
      </c>
      <c r="CZ45" s="80" t="str">
        <f>VLOOKUP(TRUNC([3]Resultados_reescalado!CZ26,3),$JI$6:$JJ$1006,2,0)</f>
        <v>90%-100%</v>
      </c>
      <c r="DA45" s="80" t="str">
        <f>VLOOKUP(TRUNC([3]Resultados_reescalado!DA26,3),$JI$6:$JJ$1006,2,0)</f>
        <v>90%-100%</v>
      </c>
      <c r="DB45" s="80" t="str">
        <f>VLOOKUP(TRUNC([3]Resultados_reescalado!DB26,3),$JI$6:$JJ$1006,2,0)</f>
        <v>90%-100%</v>
      </c>
      <c r="DC45" s="80" t="str">
        <f>VLOOKUP(TRUNC([3]Resultados_reescalado!DC26,3),$JI$6:$JJ$1006,2,0)</f>
        <v>90%-100%</v>
      </c>
      <c r="DD45" s="80" t="str">
        <f>VLOOKUP(TRUNC([3]Resultados_reescalado!DD26,3),$JI$6:$JJ$1006,2,0)</f>
        <v>90%-100%</v>
      </c>
      <c r="DE45" s="80" t="str">
        <f>VLOOKUP(TRUNC([3]Resultados_reescalado!DE26,3),$JI$6:$JJ$1006,2,0)</f>
        <v>90%-100%</v>
      </c>
      <c r="DF45" s="80" t="str">
        <f>VLOOKUP(TRUNC([3]Resultados_reescalado!DF26,3),$JI$6:$JJ$1006,2,0)</f>
        <v>90%-100%</v>
      </c>
      <c r="DG45" s="80" t="str">
        <f>VLOOKUP(TRUNC([3]Resultados_reescalado!DG26,3),$JI$6:$JJ$1006,2,0)</f>
        <v>90%-100%</v>
      </c>
      <c r="DH45" s="80" t="str">
        <f>VLOOKUP(TRUNC([3]Resultados_reescalado!DH26,3),$JI$6:$JJ$1006,2,0)</f>
        <v>90%-100%</v>
      </c>
      <c r="DI45" s="80" t="str">
        <f>VLOOKUP(TRUNC([3]Resultados_reescalado!DI26,3),$JI$6:$JJ$1006,2,0)</f>
        <v>90%-100%</v>
      </c>
      <c r="DJ45" s="80" t="str">
        <f>VLOOKUP(TRUNC([3]Resultados_reescalado!DJ26,3),$JI$6:$JJ$1006,2,0)</f>
        <v>90%-100%</v>
      </c>
      <c r="DK45" s="80" t="str">
        <f>VLOOKUP(TRUNC([3]Resultados_reescalado!DK26,3),$JI$6:$JJ$1006,2,0)</f>
        <v>90%-100%</v>
      </c>
      <c r="DL45" s="80" t="str">
        <f>VLOOKUP(TRUNC([3]Resultados_reescalado!DL26,3),$JI$6:$JJ$1006,2,0)</f>
        <v>90%-100%</v>
      </c>
      <c r="DM45" s="80" t="str">
        <f>VLOOKUP(TRUNC([3]Resultados_reescalado!DM26,3),$JI$6:$JJ$1006,2,0)</f>
        <v>90%-100%</v>
      </c>
      <c r="DN45" s="80" t="str">
        <f>VLOOKUP(TRUNC([3]Resultados_reescalado!DN26,3),$JI$6:$JJ$1006,2,0)</f>
        <v>90%-100%</v>
      </c>
      <c r="DO45" s="80" t="str">
        <f>VLOOKUP(TRUNC([3]Resultados_reescalado!DO26,3),$JI$6:$JJ$1006,2,0)</f>
        <v>90%-100%</v>
      </c>
      <c r="DP45" s="80" t="str">
        <f>VLOOKUP(TRUNC([3]Resultados_reescalado!DP26,3),$JI$6:$JJ$1006,2,0)</f>
        <v>90%-100%</v>
      </c>
      <c r="DQ45" s="80" t="str">
        <f>VLOOKUP(TRUNC([3]Resultados_reescalado!DQ26,3),$JI$6:$JJ$1006,2,0)</f>
        <v>90%-100%</v>
      </c>
      <c r="DR45" s="80" t="str">
        <f>VLOOKUP(TRUNC([3]Resultados_reescalado!DR26,3),$JI$6:$JJ$1006,2,0)</f>
        <v>90%-100%</v>
      </c>
      <c r="DS45" s="80" t="str">
        <f>VLOOKUP(TRUNC([3]Resultados_reescalado!DS26,3),$JI$6:$JJ$1006,2,0)</f>
        <v>90%-100%</v>
      </c>
      <c r="DT45" s="80" t="str">
        <f>VLOOKUP(TRUNC([3]Resultados_reescalado!DT26,3),$JI$6:$JJ$1006,2,0)</f>
        <v>90%-100%</v>
      </c>
      <c r="DU45" s="80" t="str">
        <f>VLOOKUP(TRUNC([3]Resultados_reescalado!DU26,3),$JI$6:$JJ$1006,2,0)</f>
        <v>90%-100%</v>
      </c>
      <c r="DV45" s="80" t="str">
        <f>VLOOKUP(TRUNC([3]Resultados_reescalado!DV26,3),$JI$6:$JJ$1006,2,0)</f>
        <v>90%-100%</v>
      </c>
      <c r="DW45" s="80" t="str">
        <f>VLOOKUP(TRUNC([3]Resultados_reescalado!DW26,3),$JI$6:$JJ$1006,2,0)</f>
        <v>90%-100%</v>
      </c>
      <c r="DX45" s="80" t="str">
        <f>VLOOKUP(TRUNC([3]Resultados_reescalado!DX26,3),$JI$6:$JJ$1006,2,0)</f>
        <v>90%-100%</v>
      </c>
      <c r="DY45" s="80" t="str">
        <f>VLOOKUP(TRUNC([3]Resultados_reescalado!DY26,3),$JI$6:$JJ$1006,2,0)</f>
        <v>90%-100%</v>
      </c>
      <c r="DZ45" s="80" t="str">
        <f>VLOOKUP(TRUNC([3]Resultados_reescalado!DZ26,3),$JI$6:$JJ$1006,2,0)</f>
        <v>90%-100%</v>
      </c>
      <c r="EA45" s="80" t="str">
        <f>VLOOKUP(TRUNC([3]Resultados_reescalado!EA26,3),$JI$6:$JJ$1006,2,0)</f>
        <v>90%-100%</v>
      </c>
      <c r="EB45" s="80" t="str">
        <f>VLOOKUP(TRUNC([3]Resultados_reescalado!EB26,3),$JI$6:$JJ$1006,2,0)</f>
        <v>90%-100%</v>
      </c>
      <c r="EC45" s="80" t="str">
        <f>VLOOKUP(TRUNC([3]Resultados_reescalado!EC26,3),$JI$6:$JJ$1006,2,0)</f>
        <v>90%-100%</v>
      </c>
      <c r="ED45" s="80" t="str">
        <f>VLOOKUP(TRUNC([3]Resultados_reescalado!ED26,3),$JI$6:$JJ$1006,2,0)</f>
        <v>90%-100%</v>
      </c>
      <c r="EE45" s="80" t="str">
        <f>VLOOKUP(TRUNC([3]Resultados_reescalado!EE26,3),$JI$6:$JJ$1006,2,0)</f>
        <v>90%-100%</v>
      </c>
      <c r="EF45" s="80" t="str">
        <f>VLOOKUP(TRUNC([3]Resultados_reescalado!EF26,3),$JI$6:$JJ$1006,2,0)</f>
        <v>90%-100%</v>
      </c>
      <c r="EG45" s="80" t="str">
        <f>VLOOKUP(TRUNC([3]Resultados_reescalado!EG26,3),$JI$6:$JJ$1006,2,0)</f>
        <v>90%-100%</v>
      </c>
      <c r="EH45" s="80" t="str">
        <f>VLOOKUP(TRUNC([3]Resultados_reescalado!EH26,3),$JI$6:$JJ$1006,2,0)</f>
        <v>90%-100%</v>
      </c>
      <c r="EI45" s="80" t="str">
        <f>VLOOKUP(TRUNC([3]Resultados_reescalado!EI26,3),$JI$6:$JJ$1006,2,0)</f>
        <v>90%-100%</v>
      </c>
      <c r="EJ45" s="80" t="str">
        <f>VLOOKUP(TRUNC([3]Resultados_reescalado!EJ26,3),$JI$6:$JJ$1006,2,0)</f>
        <v>90%-100%</v>
      </c>
      <c r="EK45" s="80" t="str">
        <f>VLOOKUP(TRUNC([3]Resultados_reescalado!EK26,3),$JI$6:$JJ$1006,2,0)</f>
        <v>90%-100%</v>
      </c>
      <c r="EL45" s="80" t="str">
        <f>VLOOKUP(TRUNC([3]Resultados_reescalado!EL26,3),$JI$6:$JJ$1006,2,0)</f>
        <v>90%-100%</v>
      </c>
      <c r="EM45" s="80" t="str">
        <f>VLOOKUP(TRUNC([3]Resultados_reescalado!EM26,3),$JI$6:$JJ$1006,2,0)</f>
        <v>90%-100%</v>
      </c>
      <c r="EN45" s="80" t="str">
        <f>VLOOKUP(TRUNC([3]Resultados_reescalado!EN26,3),$JI$6:$JJ$1006,2,0)</f>
        <v>90%-100%</v>
      </c>
      <c r="EO45" s="80" t="str">
        <f>VLOOKUP(TRUNC([3]Resultados_reescalado!EO26,3),$JI$6:$JJ$1006,2,0)</f>
        <v>90%-100%</v>
      </c>
      <c r="EP45" s="80" t="str">
        <f>VLOOKUP(TRUNC([3]Resultados_reescalado!EP26,3),$JI$6:$JJ$1006,2,0)</f>
        <v>90%-100%</v>
      </c>
      <c r="EQ45" s="80" t="str">
        <f>VLOOKUP(TRUNC([3]Resultados_reescalado!EQ26,3),$JI$6:$JJ$1006,2,0)</f>
        <v>90%-100%</v>
      </c>
      <c r="ER45" s="80" t="str">
        <f>VLOOKUP(TRUNC([3]Resultados_reescalado!ER26,3),$JI$6:$JJ$1006,2,0)</f>
        <v>90%-100%</v>
      </c>
      <c r="ES45" s="80" t="str">
        <f>VLOOKUP(TRUNC([3]Resultados_reescalado!ES26,3),$JI$6:$JJ$1006,2,0)</f>
        <v>90%-100%</v>
      </c>
      <c r="ET45" s="80" t="str">
        <f>VLOOKUP(TRUNC([3]Resultados_reescalado!ET26,3),$JI$6:$JJ$1006,2,0)</f>
        <v>90%-100%</v>
      </c>
      <c r="EU45" s="80" t="str">
        <f>VLOOKUP(TRUNC([3]Resultados_reescalado!EU26,3),$JI$6:$JJ$1006,2,0)</f>
        <v>90%-100%</v>
      </c>
      <c r="EV45" s="80" t="str">
        <f>VLOOKUP(TRUNC([3]Resultados_reescalado!EV26,3),$JI$6:$JJ$1006,2,0)</f>
        <v>90%-100%</v>
      </c>
      <c r="EW45" s="80" t="str">
        <f>VLOOKUP(TRUNC([3]Resultados_reescalado!EW26,3),$JI$6:$JJ$1006,2,0)</f>
        <v>90%-100%</v>
      </c>
      <c r="EX45" s="80" t="str">
        <f>VLOOKUP(TRUNC([3]Resultados_reescalado!EX26,3),$JI$6:$JJ$1006,2,0)</f>
        <v>90%-100%</v>
      </c>
      <c r="EY45" s="80" t="str">
        <f>VLOOKUP(TRUNC([3]Resultados_reescalado!EY26,3),$JI$6:$JJ$1006,2,0)</f>
        <v>90%-100%</v>
      </c>
      <c r="EZ45" s="80" t="str">
        <f>VLOOKUP(TRUNC([3]Resultados_reescalado!EZ26,3),$JI$6:$JJ$1006,2,0)</f>
        <v>90%-100%</v>
      </c>
      <c r="FA45" s="80" t="str">
        <f>VLOOKUP(TRUNC([3]Resultados_reescalado!FA26,3),$JI$6:$JJ$1006,2,0)</f>
        <v>90%-100%</v>
      </c>
      <c r="FB45" s="80" t="str">
        <f>VLOOKUP(TRUNC([3]Resultados_reescalado!FB26,3),$JI$6:$JJ$1006,2,0)</f>
        <v>90%-100%</v>
      </c>
      <c r="FC45" s="80" t="str">
        <f>VLOOKUP(TRUNC([3]Resultados_reescalado!FC26,3),$JI$6:$JJ$1006,2,0)</f>
        <v>90%-100%</v>
      </c>
      <c r="FD45" s="80" t="str">
        <f>VLOOKUP(TRUNC([3]Resultados_reescalado!FD26,3),$JI$6:$JJ$1006,2,0)</f>
        <v>90%-100%</v>
      </c>
      <c r="FE45" s="80" t="str">
        <f>VLOOKUP(TRUNC([3]Resultados_reescalado!FE26,3),$JI$6:$JJ$1006,2,0)</f>
        <v>90%-100%</v>
      </c>
      <c r="FF45" s="80" t="str">
        <f>VLOOKUP(TRUNC([3]Resultados_reescalado!FF26,3),$JI$6:$JJ$1006,2,0)</f>
        <v>90%-100%</v>
      </c>
      <c r="FG45" s="80" t="str">
        <f>VLOOKUP(TRUNC([3]Resultados_reescalado!FG26,3),$JI$6:$JJ$1006,2,0)</f>
        <v>90%-100%</v>
      </c>
      <c r="FH45" s="80" t="str">
        <f>VLOOKUP(TRUNC([3]Resultados_reescalado!FH26,3),$JI$6:$JJ$1006,2,0)</f>
        <v>90%-100%</v>
      </c>
      <c r="FI45" s="80" t="str">
        <f>VLOOKUP(TRUNC([3]Resultados_reescalado!FI26,3),$JI$6:$JJ$1006,2,0)</f>
        <v>90%-100%</v>
      </c>
      <c r="FJ45" s="80" t="str">
        <f>VLOOKUP(TRUNC([3]Resultados_reescalado!FJ26,3),$JI$6:$JJ$1006,2,0)</f>
        <v>90%-100%</v>
      </c>
      <c r="FK45" s="80" t="str">
        <f>VLOOKUP(TRUNC([3]Resultados_reescalado!FK26,3),$JI$6:$JJ$1006,2,0)</f>
        <v>90%-100%</v>
      </c>
      <c r="FL45" s="80" t="str">
        <f>VLOOKUP(TRUNC([3]Resultados_reescalado!FL26,3),$JI$6:$JJ$1006,2,0)</f>
        <v>90%-100%</v>
      </c>
      <c r="FM45" s="80" t="str">
        <f>VLOOKUP(TRUNC([3]Resultados_reescalado!FM26,3),$JI$6:$JJ$1006,2,0)</f>
        <v>90%-100%</v>
      </c>
      <c r="FN45" s="80" t="str">
        <f>VLOOKUP(TRUNC([3]Resultados_reescalado!FN26,3),$JI$6:$JJ$1006,2,0)</f>
        <v>90%-100%</v>
      </c>
      <c r="FO45" s="80" t="str">
        <f>VLOOKUP(TRUNC([3]Resultados_reescalado!FO26,3),$JI$6:$JJ$1006,2,0)</f>
        <v>90%-100%</v>
      </c>
      <c r="FP45" s="80" t="str">
        <f>VLOOKUP(TRUNC([3]Resultados_reescalado!FP26,3),$JI$6:$JJ$1006,2,0)</f>
        <v>90%-100%</v>
      </c>
      <c r="FQ45" s="80" t="str">
        <f>VLOOKUP(TRUNC([3]Resultados_reescalado!FQ26,3),$JI$6:$JJ$1006,2,0)</f>
        <v>90%-100%</v>
      </c>
      <c r="FR45" s="80" t="str">
        <f>VLOOKUP(TRUNC([3]Resultados_reescalado!FR26,3),$JI$6:$JJ$1006,2,0)</f>
        <v>90%-100%</v>
      </c>
      <c r="FS45" s="80" t="str">
        <f>VLOOKUP(TRUNC([3]Resultados_reescalado!FS26,3),$JI$6:$JJ$1006,2,0)</f>
        <v>90%-100%</v>
      </c>
      <c r="FT45" s="80" t="str">
        <f>VLOOKUP(TRUNC([3]Resultados_reescalado!FT26,3),$JI$6:$JJ$1006,2,0)</f>
        <v>90%-100%</v>
      </c>
      <c r="FU45" s="80" t="str">
        <f>VLOOKUP(TRUNC([3]Resultados_reescalado!FU26,3),$JI$6:$JJ$1006,2,0)</f>
        <v>90%-100%</v>
      </c>
      <c r="FV45" s="80" t="str">
        <f>VLOOKUP(TRUNC([3]Resultados_reescalado!FV26,3),$JI$6:$JJ$1006,2,0)</f>
        <v>90%-100%</v>
      </c>
      <c r="FW45" s="80" t="str">
        <f>VLOOKUP(TRUNC([3]Resultados_reescalado!FW26,3),$JI$6:$JJ$1006,2,0)</f>
        <v>90%-100%</v>
      </c>
      <c r="FX45" s="80" t="str">
        <f>VLOOKUP(TRUNC([3]Resultados_reescalado!FX26,3),$JI$6:$JJ$1006,2,0)</f>
        <v>90%-100%</v>
      </c>
      <c r="FY45" s="80" t="str">
        <f>VLOOKUP(TRUNC([3]Resultados_reescalado!FY26,3),$JI$6:$JJ$1006,2,0)</f>
        <v>90%-100%</v>
      </c>
      <c r="FZ45" s="80" t="str">
        <f>VLOOKUP(TRUNC([3]Resultados_reescalado!FZ26,3),$JI$6:$JJ$1006,2,0)</f>
        <v>90%-100%</v>
      </c>
      <c r="GA45" s="80" t="str">
        <f>VLOOKUP(TRUNC([3]Resultados_reescalado!GA26,3),$JI$6:$JJ$1006,2,0)</f>
        <v>90%-100%</v>
      </c>
      <c r="GB45" s="80" t="str">
        <f>VLOOKUP(TRUNC([3]Resultados_reescalado!GB26,3),$JI$6:$JJ$1006,2,0)</f>
        <v>90%-100%</v>
      </c>
      <c r="GC45" s="80" t="str">
        <f>VLOOKUP(TRUNC([3]Resultados_reescalado!GC26,3),$JI$6:$JJ$1006,2,0)</f>
        <v>90%-100%</v>
      </c>
      <c r="GD45" s="80" t="str">
        <f>VLOOKUP(TRUNC([3]Resultados_reescalado!GD26,3),$JI$6:$JJ$1006,2,0)</f>
        <v>90%-100%</v>
      </c>
      <c r="GE45" s="80" t="str">
        <f>VLOOKUP(TRUNC([3]Resultados_reescalado!GE26,3),$JI$6:$JJ$1006,2,0)</f>
        <v>90%-100%</v>
      </c>
      <c r="GF45" s="80" t="str">
        <f>VLOOKUP(TRUNC([3]Resultados_reescalado!GF26,3),$JI$6:$JJ$1006,2,0)</f>
        <v>90%-100%</v>
      </c>
      <c r="GG45" s="80" t="str">
        <f>VLOOKUP(TRUNC([3]Resultados_reescalado!GG26,3),$JI$6:$JJ$1006,2,0)</f>
        <v>90%-100%</v>
      </c>
      <c r="GH45" s="80" t="str">
        <f>VLOOKUP(TRUNC([3]Resultados_reescalado!GH26,3),$JI$6:$JJ$1006,2,0)</f>
        <v>90%-100%</v>
      </c>
      <c r="GI45" s="80" t="str">
        <f>VLOOKUP(TRUNC([3]Resultados_reescalado!GI26,3),$JI$6:$JJ$1006,2,0)</f>
        <v>90%-100%</v>
      </c>
      <c r="GJ45" s="80" t="str">
        <f>VLOOKUP(TRUNC([3]Resultados_reescalado!GJ26,3),$JI$6:$JJ$1006,2,0)</f>
        <v>90%-100%</v>
      </c>
      <c r="GK45" s="80" t="str">
        <f>VLOOKUP(TRUNC([3]Resultados_reescalado!GK26,3),$JI$6:$JJ$1006,2,0)</f>
        <v>90%-100%</v>
      </c>
      <c r="GL45" s="80" t="str">
        <f>VLOOKUP(TRUNC([3]Resultados_reescalado!GL26,3),$JI$6:$JJ$1006,2,0)</f>
        <v>90%-100%</v>
      </c>
      <c r="GM45" s="80" t="str">
        <f>VLOOKUP(TRUNC([3]Resultados_reescalado!GM26,3),$JI$6:$JJ$1006,2,0)</f>
        <v>90%-100%</v>
      </c>
      <c r="GN45" s="80" t="str">
        <f>VLOOKUP(TRUNC([3]Resultados_reescalado!GN26,3),$JI$6:$JJ$1006,2,0)</f>
        <v>90%-100%</v>
      </c>
      <c r="GO45" s="80" t="str">
        <f>VLOOKUP(TRUNC([3]Resultados_reescalado!GO26,3),$JI$6:$JJ$1006,2,0)</f>
        <v>90%-100%</v>
      </c>
      <c r="GP45" s="80" t="str">
        <f>VLOOKUP(TRUNC([3]Resultados_reescalado!GP26,3),$JI$6:$JJ$1006,2,0)</f>
        <v>90%-100%</v>
      </c>
      <c r="GQ45" s="80" t="str">
        <f>VLOOKUP(TRUNC([3]Resultados_reescalado!GQ26,3),$JI$6:$JJ$1006,2,0)</f>
        <v>90%-100%</v>
      </c>
      <c r="GR45" s="80" t="str">
        <f>VLOOKUP(TRUNC([3]Resultados_reescalado!GR26,3),$JI$6:$JJ$1006,2,0)</f>
        <v>90%-100%</v>
      </c>
      <c r="GS45" s="80" t="str">
        <f>VLOOKUP(TRUNC([3]Resultados_reescalado!GS26,3),$JI$6:$JJ$1006,2,0)</f>
        <v>90%-100%</v>
      </c>
      <c r="GT45" s="80" t="str">
        <f>VLOOKUP(TRUNC([3]Resultados_reescalado!GT26,3),$JI$6:$JJ$1006,2,0)</f>
        <v>90%-100%</v>
      </c>
      <c r="GU45" s="80" t="str">
        <f>VLOOKUP(TRUNC([3]Resultados_reescalado!GU26,3),$JI$6:$JJ$1006,2,0)</f>
        <v>90%-100%</v>
      </c>
      <c r="GV45" s="80" t="str">
        <f>VLOOKUP(TRUNC([3]Resultados_reescalado!GV26,3),$JI$6:$JJ$1006,2,0)</f>
        <v>90%-100%</v>
      </c>
      <c r="GW45" s="80" t="str">
        <f>VLOOKUP(TRUNC([3]Resultados_reescalado!GW26,3),$JI$6:$JJ$1006,2,0)</f>
        <v>90%-100%</v>
      </c>
      <c r="GX45" s="80" t="str">
        <f>VLOOKUP(TRUNC([3]Resultados_reescalado!GX26,3),$JI$6:$JJ$1006,2,0)</f>
        <v>90%-100%</v>
      </c>
      <c r="GY45" s="80" t="str">
        <f>VLOOKUP(TRUNC([3]Resultados_reescalado!GY26,3),$JI$6:$JJ$1006,2,0)</f>
        <v>90%-100%</v>
      </c>
      <c r="GZ45" s="80" t="str">
        <f>VLOOKUP(TRUNC([3]Resultados_reescalado!GZ26,3),$JI$6:$JJ$1006,2,0)</f>
        <v>90%-100%</v>
      </c>
      <c r="HA45" s="80" t="str">
        <f>VLOOKUP(TRUNC([3]Resultados_reescalado!HA26,3),$JI$6:$JJ$1006,2,0)</f>
        <v>90%-100%</v>
      </c>
      <c r="HB45" s="80" t="str">
        <f>VLOOKUP(TRUNC([3]Resultados_reescalado!HB26,3),$JI$6:$JJ$1006,2,0)</f>
        <v>90%-100%</v>
      </c>
      <c r="HC45" s="80" t="str">
        <f>VLOOKUP(TRUNC([3]Resultados_reescalado!HC26,3),$JI$6:$JJ$1006,2,0)</f>
        <v>90%-100%</v>
      </c>
      <c r="HD45" s="80" t="str">
        <f>VLOOKUP(TRUNC([3]Resultados_reescalado!HD26,3),$JI$6:$JJ$1006,2,0)</f>
        <v>70%-80%</v>
      </c>
      <c r="HE45" s="80" t="str">
        <f>VLOOKUP(TRUNC([3]Resultados_reescalado!HE26,3),$JI$6:$JJ$1006,2,0)</f>
        <v>70%-80%</v>
      </c>
      <c r="HF45" s="80" t="str">
        <f>VLOOKUP(TRUNC([3]Resultados_reescalado!HF26,3),$JI$6:$JJ$1006,2,0)</f>
        <v>70%-80%</v>
      </c>
      <c r="HG45" s="80" t="str">
        <f>VLOOKUP(TRUNC([3]Resultados_reescalado!HG26,3),$JI$6:$JJ$1006,2,0)</f>
        <v>70%-80%</v>
      </c>
      <c r="HH45" s="80" t="str">
        <f>VLOOKUP(TRUNC([3]Resultados_reescalado!HH26,3),$JI$6:$JJ$1006,2,0)</f>
        <v>70%-80%</v>
      </c>
      <c r="HI45" s="80" t="str">
        <f>VLOOKUP(TRUNC([3]Resultados_reescalado!HI26,3),$JI$6:$JJ$1006,2,0)</f>
        <v>70%-80%</v>
      </c>
      <c r="HJ45" s="80" t="str">
        <f>VLOOKUP(TRUNC([3]Resultados_reescalado!HJ26,3),$JI$6:$JJ$1006,2,0)</f>
        <v>70%-80%</v>
      </c>
      <c r="HK45" s="80" t="str">
        <f>VLOOKUP(TRUNC([3]Resultados_reescalado!HK26,3),$JI$6:$JJ$1006,2,0)</f>
        <v>70%-80%</v>
      </c>
      <c r="HL45" s="80" t="str">
        <f>VLOOKUP(TRUNC([3]Resultados_reescalado!HL26,3),$JI$6:$JJ$1006,2,0)</f>
        <v>70%-80%</v>
      </c>
      <c r="HM45" s="80" t="str">
        <f>VLOOKUP(TRUNC([3]Resultados_reescalado!HM26,3),$JI$6:$JJ$1006,2,0)</f>
        <v>70%-80%</v>
      </c>
      <c r="HN45" s="80" t="str">
        <f>VLOOKUP(TRUNC([3]Resultados_reescalado!HN26,3),$JI$6:$JJ$1006,2,0)</f>
        <v>70%-80%</v>
      </c>
      <c r="HO45" s="80" t="str">
        <f>VLOOKUP(TRUNC([3]Resultados_reescalado!HO26,3),$JI$6:$JJ$1006,2,0)</f>
        <v>70%-80%</v>
      </c>
      <c r="HP45" s="80" t="str">
        <f>VLOOKUP(TRUNC([3]Resultados_reescalado!HP26,3),$JI$6:$JJ$1006,2,0)</f>
        <v>70%-80%</v>
      </c>
      <c r="HQ45" s="80" t="str">
        <f>VLOOKUP(TRUNC([3]Resultados_reescalado!HQ26,3),$JI$6:$JJ$1006,2,0)</f>
        <v>70%-80%</v>
      </c>
      <c r="HR45" s="80" t="str">
        <f>VLOOKUP(TRUNC([3]Resultados_reescalado!HR26,3),$JI$6:$JJ$1006,2,0)</f>
        <v>70%-80%</v>
      </c>
      <c r="HS45" s="80" t="str">
        <f>VLOOKUP(TRUNC([3]Resultados_reescalado!HS26,3),$JI$6:$JJ$1006,2,0)</f>
        <v>70%-80%</v>
      </c>
      <c r="HT45" s="80" t="str">
        <f>VLOOKUP(TRUNC([3]Resultados_reescalado!HT26,3),$JI$6:$JJ$1006,2,0)</f>
        <v>70%-80%</v>
      </c>
      <c r="HU45" s="80" t="str">
        <f>VLOOKUP(TRUNC([3]Resultados_reescalado!HU26,3),$JI$6:$JJ$1006,2,0)</f>
        <v>70%-80%</v>
      </c>
      <c r="HV45" s="80" t="str">
        <f>VLOOKUP(TRUNC([3]Resultados_reescalado!HV26,3),$JI$6:$JJ$1006,2,0)</f>
        <v>70%-80%</v>
      </c>
      <c r="HW45" s="80" t="str">
        <f>VLOOKUP(TRUNC([3]Resultados_reescalado!HW26,3),$JI$6:$JJ$1006,2,0)</f>
        <v>70%-80%</v>
      </c>
      <c r="HX45" s="80" t="str">
        <f>VLOOKUP(TRUNC([3]Resultados_reescalado!HX26,3),$JI$6:$JJ$1006,2,0)</f>
        <v>70%-80%</v>
      </c>
      <c r="HY45" s="80" t="str">
        <f>VLOOKUP(TRUNC([3]Resultados_reescalado!HY26,3),$JI$6:$JJ$1006,2,0)</f>
        <v>70%-80%</v>
      </c>
      <c r="HZ45" s="80" t="str">
        <f>VLOOKUP(TRUNC([3]Resultados_reescalado!HZ26,3),$JI$6:$JJ$1006,2,0)</f>
        <v>70%-80%</v>
      </c>
      <c r="IA45" s="80" t="str">
        <f>VLOOKUP(TRUNC([3]Resultados_reescalado!IA26,3),$JI$6:$JJ$1006,2,0)</f>
        <v>70%-80%</v>
      </c>
      <c r="IB45" s="80" t="str">
        <f>VLOOKUP(TRUNC([3]Resultados_reescalado!IB26,3),$JI$6:$JJ$1006,2,0)</f>
        <v>70%-80%</v>
      </c>
      <c r="IC45" s="80" t="str">
        <f>VLOOKUP(TRUNC([3]Resultados_reescalado!IC26,3),$JI$6:$JJ$1006,2,0)</f>
        <v>90%-100%</v>
      </c>
      <c r="ID45" s="80" t="str">
        <f>VLOOKUP(TRUNC([3]Resultados_reescalado!ID26,3),$JI$6:$JJ$1006,2,0)</f>
        <v>90%-100%</v>
      </c>
      <c r="IE45" s="80" t="str">
        <f>VLOOKUP(TRUNC([3]Resultados_reescalado!IE26,3),$JI$6:$JJ$1006,2,0)</f>
        <v>90%-100%</v>
      </c>
      <c r="IF45" s="80" t="str">
        <f>VLOOKUP(TRUNC([3]Resultados_reescalado!IF26,3),$JI$6:$JJ$1006,2,0)</f>
        <v>90%-100%</v>
      </c>
      <c r="IG45" s="80" t="str">
        <f>VLOOKUP(TRUNC([3]Resultados_reescalado!IG26,3),$JI$6:$JJ$1006,2,0)</f>
        <v>90%-100%</v>
      </c>
      <c r="IH45" s="80" t="str">
        <f>VLOOKUP(TRUNC([3]Resultados_reescalado!IH26,3),$JI$6:$JJ$1006,2,0)</f>
        <v>90%-100%</v>
      </c>
      <c r="II45" s="80" t="str">
        <f>VLOOKUP(TRUNC([3]Resultados_reescalado!II26,3),$JI$6:$JJ$1006,2,0)</f>
        <v>90%-100%</v>
      </c>
      <c r="IJ45" s="80" t="str">
        <f>VLOOKUP(TRUNC([3]Resultados_reescalado!IJ26,3),$JI$6:$JJ$1006,2,0)</f>
        <v>90%-100%</v>
      </c>
      <c r="IK45" s="80" t="str">
        <f>VLOOKUP(TRUNC([3]Resultados_reescalado!IK26,3),$JI$6:$JJ$1006,2,0)</f>
        <v>90%-100%</v>
      </c>
      <c r="IL45" s="80" t="str">
        <f>VLOOKUP(TRUNC([3]Resultados_reescalado!IL26,3),$JI$6:$JJ$1006,2,0)</f>
        <v>90%-100%</v>
      </c>
      <c r="IM45" s="80" t="str">
        <f>VLOOKUP(TRUNC([3]Resultados_reescalado!IM26,3),$JI$6:$JJ$1006,2,0)</f>
        <v>90%-100%</v>
      </c>
      <c r="IN45" s="80" t="str">
        <f>VLOOKUP(TRUNC([3]Resultados_reescalado!IN26,3),$JI$6:$JJ$1006,2,0)</f>
        <v>90%-100%</v>
      </c>
      <c r="IO45" s="80" t="str">
        <f>VLOOKUP(TRUNC([3]Resultados_reescalado!IO26,3),$JI$6:$JJ$1006,2,0)</f>
        <v>90%-100%</v>
      </c>
      <c r="IP45" s="80" t="str">
        <f>VLOOKUP(TRUNC([3]Resultados_reescalado!IP26,3),$JI$6:$JJ$1006,2,0)</f>
        <v>90%-100%</v>
      </c>
      <c r="IQ45" s="80" t="str">
        <f>VLOOKUP(TRUNC([3]Resultados_reescalado!IQ26,3),$JI$6:$JJ$1006,2,0)</f>
        <v>90%-100%</v>
      </c>
      <c r="IR45" s="80" t="str">
        <f>VLOOKUP(TRUNC([3]Resultados_reescalado!IR26,3),$JI$6:$JJ$1006,2,0)</f>
        <v>90%-100%</v>
      </c>
      <c r="IS45" s="80" t="str">
        <f>VLOOKUP(TRUNC([3]Resultados_reescalado!IS26,3),$JI$6:$JJ$1006,2,0)</f>
        <v>90%-100%</v>
      </c>
      <c r="IT45" s="80" t="str">
        <f>VLOOKUP(TRUNC([3]Resultados_reescalado!IT26,3),$JI$6:$JJ$1006,2,0)</f>
        <v>90%-100%</v>
      </c>
      <c r="IU45" s="80" t="str">
        <f>VLOOKUP(TRUNC([3]Resultados_reescalado!IU26,3),$JI$6:$JJ$1006,2,0)</f>
        <v>90%-100%</v>
      </c>
      <c r="IV45" s="80" t="str">
        <f>VLOOKUP(TRUNC([3]Resultados_reescalado!IV26,3),$JI$6:$JJ$1006,2,0)</f>
        <v>90%-100%</v>
      </c>
      <c r="IW45" s="80" t="str">
        <f>VLOOKUP(TRUNC([3]Resultados_reescalado!IW26,3),$JI$6:$JJ$1006,2,0)</f>
        <v>90%-100%</v>
      </c>
      <c r="IX45" s="80" t="str">
        <f>VLOOKUP(TRUNC([3]Resultados_reescalado!IX26,3),$JI$6:$JJ$1006,2,0)</f>
        <v>90%-100%</v>
      </c>
      <c r="IY45" s="80" t="str">
        <f>VLOOKUP(TRUNC([3]Resultados_reescalado!IY26,3),$JI$6:$JJ$1006,2,0)</f>
        <v>90%-100%</v>
      </c>
      <c r="IZ45" s="80" t="str">
        <f>VLOOKUP(TRUNC([3]Resultados_reescalado!IZ26,3),$JI$6:$JJ$1006,2,0)</f>
        <v>90%-100%</v>
      </c>
      <c r="JA45" s="80" t="str">
        <f>VLOOKUP(TRUNC([3]Resultados_reescalado!JA26,3),$JI$6:$JJ$1006,2,0)</f>
        <v>90%-100%</v>
      </c>
      <c r="JB45" s="80" t="str">
        <f>VLOOKUP(TRUNC([3]Resultados_reescalado!JB26,3),$JI$6:$JJ$1006,2,0)</f>
        <v>90%-100%</v>
      </c>
      <c r="JC45" s="80" t="str">
        <f>VLOOKUP(TRUNC([3]Resultados_reescalado!JC26,3),$JI$6:$JJ$1006,2,0)</f>
        <v>90%-100%</v>
      </c>
      <c r="JD45" s="80" t="str">
        <f>VLOOKUP(TRUNC([3]Resultados_reescalado!JD26,3),$JI$6:$JJ$1006,2,0)</f>
        <v>90%-100%</v>
      </c>
      <c r="JE45" s="80" t="str">
        <f>VLOOKUP(TRUNC([3]Resultados_reescalado!JE26,3),$JI$6:$JJ$1006,2,0)</f>
        <v>90%-100%</v>
      </c>
      <c r="JF45" s="80" t="str">
        <f>VLOOKUP(TRUNC([3]Resultados_reescalado!JF26,3),$JI$6:$JJ$1006,2,0)</f>
        <v>90%-100%</v>
      </c>
      <c r="JG45" s="80"/>
      <c r="JI45">
        <v>3.9E-2</v>
      </c>
      <c r="JJ45" t="s">
        <v>141</v>
      </c>
    </row>
    <row r="46" spans="1:270">
      <c r="A46">
        <f>([3]Resultados_reescalado!A27)*100</f>
        <v>25</v>
      </c>
      <c r="B46" s="80" t="str">
        <f>VLOOKUP(TRUNC([3]Resultados_reescalado!B27,3),$JI$6:$JJ$1006,2,0)</f>
        <v>90%-100%</v>
      </c>
      <c r="C46" s="80" t="str">
        <f>VLOOKUP(TRUNC([3]Resultados_reescalado!C27,3),$JI$6:$JJ$1006,2,0)</f>
        <v>90%-100%</v>
      </c>
      <c r="D46" s="80" t="str">
        <f>VLOOKUP(TRUNC([3]Resultados_reescalado!D27,3),$JI$6:$JJ$1006,2,0)</f>
        <v>90%-100%</v>
      </c>
      <c r="E46" s="80" t="str">
        <f>VLOOKUP(TRUNC([3]Resultados_reescalado!E27,3),$JI$6:$JJ$1006,2,0)</f>
        <v>90%-100%</v>
      </c>
      <c r="F46" s="80" t="str">
        <f>VLOOKUP(TRUNC([3]Resultados_reescalado!F27,3),$JI$6:$JJ$1006,2,0)</f>
        <v>90%-100%</v>
      </c>
      <c r="G46" s="80" t="str">
        <f>VLOOKUP(TRUNC([3]Resultados_reescalado!G27,3),$JI$6:$JJ$1006,2,0)</f>
        <v>90%-100%</v>
      </c>
      <c r="H46" s="80" t="str">
        <f>VLOOKUP(TRUNC([3]Resultados_reescalado!H27,3),$JI$6:$JJ$1006,2,0)</f>
        <v>90%-100%</v>
      </c>
      <c r="I46" s="80" t="str">
        <f>VLOOKUP(TRUNC([3]Resultados_reescalado!I27,3),$JI$6:$JJ$1006,2,0)</f>
        <v>90%-100%</v>
      </c>
      <c r="J46" s="80" t="str">
        <f>VLOOKUP(TRUNC([3]Resultados_reescalado!J27,3),$JI$6:$JJ$1006,2,0)</f>
        <v>90%-100%</v>
      </c>
      <c r="K46" s="80" t="str">
        <f>VLOOKUP(TRUNC([3]Resultados_reescalado!K27,3),$JI$6:$JJ$1006,2,0)</f>
        <v>90%-100%</v>
      </c>
      <c r="L46" s="80" t="str">
        <f>VLOOKUP(TRUNC([3]Resultados_reescalado!L27,3),$JI$6:$JJ$1006,2,0)</f>
        <v>90%-100%</v>
      </c>
      <c r="M46" s="80" t="str">
        <f>VLOOKUP(TRUNC([3]Resultados_reescalado!M27,3),$JI$6:$JJ$1006,2,0)</f>
        <v>80%-90%</v>
      </c>
      <c r="N46" s="80" t="str">
        <f>VLOOKUP(TRUNC([3]Resultados_reescalado!N27,3),$JI$6:$JJ$1006,2,0)</f>
        <v>80%-90%</v>
      </c>
      <c r="O46" s="80" t="str">
        <f>VLOOKUP(TRUNC([3]Resultados_reescalado!O27,3),$JI$6:$JJ$1006,2,0)</f>
        <v>80%-90%</v>
      </c>
      <c r="P46" s="80" t="str">
        <f>VLOOKUP(TRUNC([3]Resultados_reescalado!P27,3),$JI$6:$JJ$1006,2,0)</f>
        <v>80%-90%</v>
      </c>
      <c r="Q46" s="80" t="str">
        <f>VLOOKUP(TRUNC([3]Resultados_reescalado!Q27,3),$JI$6:$JJ$1006,2,0)</f>
        <v>80%-90%</v>
      </c>
      <c r="R46" s="80" t="str">
        <f>VLOOKUP(TRUNC([3]Resultados_reescalado!R27,3),$JI$6:$JJ$1006,2,0)</f>
        <v>80%-90%</v>
      </c>
      <c r="S46" s="80" t="str">
        <f>VLOOKUP(TRUNC([3]Resultados_reescalado!S27,3),$JI$6:$JJ$1006,2,0)</f>
        <v>80%-90%</v>
      </c>
      <c r="T46" s="80" t="str">
        <f>VLOOKUP(TRUNC([3]Resultados_reescalado!T27,3),$JI$6:$JJ$1006,2,0)</f>
        <v>80%-90%</v>
      </c>
      <c r="U46" s="80" t="str">
        <f>VLOOKUP(TRUNC([3]Resultados_reescalado!U27,3),$JI$6:$JJ$1006,2,0)</f>
        <v>80%-90%</v>
      </c>
      <c r="V46" s="80" t="str">
        <f>VLOOKUP(TRUNC([3]Resultados_reescalado!V27,3),$JI$6:$JJ$1006,2,0)</f>
        <v>80%-90%</v>
      </c>
      <c r="W46" s="80" t="str">
        <f>VLOOKUP(TRUNC([3]Resultados_reescalado!W27,3),$JI$6:$JJ$1006,2,0)</f>
        <v>80%-90%</v>
      </c>
      <c r="X46" s="80" t="str">
        <f>VLOOKUP(TRUNC([3]Resultados_reescalado!X27,3),$JI$6:$JJ$1006,2,0)</f>
        <v>80%-90%</v>
      </c>
      <c r="Y46" s="80" t="str">
        <f>VLOOKUP(TRUNC([3]Resultados_reescalado!Y27,3),$JI$6:$JJ$1006,2,0)</f>
        <v>80%-90%</v>
      </c>
      <c r="Z46" s="80" t="str">
        <f>VLOOKUP(TRUNC([3]Resultados_reescalado!Z27,3),$JI$6:$JJ$1006,2,0)</f>
        <v>80%-90%</v>
      </c>
      <c r="AA46" s="80" t="str">
        <f>VLOOKUP(TRUNC([3]Resultados_reescalado!AA27,3),$JI$6:$JJ$1006,2,0)</f>
        <v>80%-90%</v>
      </c>
      <c r="AB46" s="80" t="str">
        <f>VLOOKUP(TRUNC([3]Resultados_reescalado!AB27,3),$JI$6:$JJ$1006,2,0)</f>
        <v>80%-90%</v>
      </c>
      <c r="AC46" s="80" t="str">
        <f>VLOOKUP(TRUNC([3]Resultados_reescalado!AC27,3),$JI$6:$JJ$1006,2,0)</f>
        <v>80%-90%</v>
      </c>
      <c r="AD46" s="80" t="str">
        <f>VLOOKUP(TRUNC([3]Resultados_reescalado!AD27,3),$JI$6:$JJ$1006,2,0)</f>
        <v>80%-90%</v>
      </c>
      <c r="AE46" s="80" t="str">
        <f>VLOOKUP(TRUNC([3]Resultados_reescalado!AE27,3),$JI$6:$JJ$1006,2,0)</f>
        <v>80%-90%</v>
      </c>
      <c r="AF46" s="80" t="str">
        <f>VLOOKUP(TRUNC([3]Resultados_reescalado!AF27,3),$JI$6:$JJ$1006,2,0)</f>
        <v>90%-100%</v>
      </c>
      <c r="AG46" s="80" t="str">
        <f>VLOOKUP(TRUNC([3]Resultados_reescalado!AG27,3),$JI$6:$JJ$1006,2,0)</f>
        <v>90%-100%</v>
      </c>
      <c r="AH46" s="80" t="str">
        <f>VLOOKUP(TRUNC([3]Resultados_reescalado!AH27,3),$JI$6:$JJ$1006,2,0)</f>
        <v>90%-100%</v>
      </c>
      <c r="AI46" s="80" t="str">
        <f>VLOOKUP(TRUNC([3]Resultados_reescalado!AI27,3),$JI$6:$JJ$1006,2,0)</f>
        <v>90%-100%</v>
      </c>
      <c r="AJ46" s="80" t="str">
        <f>VLOOKUP(TRUNC([3]Resultados_reescalado!AJ27,3),$JI$6:$JJ$1006,2,0)</f>
        <v>90%-100%</v>
      </c>
      <c r="AK46" s="80" t="str">
        <f>VLOOKUP(TRUNC([3]Resultados_reescalado!AK27,3),$JI$6:$JJ$1006,2,0)</f>
        <v>90%-100%</v>
      </c>
      <c r="AL46" s="80" t="str">
        <f>VLOOKUP(TRUNC([3]Resultados_reescalado!AL27,3),$JI$6:$JJ$1006,2,0)</f>
        <v>90%-100%</v>
      </c>
      <c r="AM46" s="80" t="str">
        <f>VLOOKUP(TRUNC([3]Resultados_reescalado!AM27,3),$JI$6:$JJ$1006,2,0)</f>
        <v>90%-100%</v>
      </c>
      <c r="AN46" s="80" t="str">
        <f>VLOOKUP(TRUNC([3]Resultados_reescalado!AN27,3),$JI$6:$JJ$1006,2,0)</f>
        <v>90%-100%</v>
      </c>
      <c r="AO46" s="80" t="str">
        <f>VLOOKUP(TRUNC([3]Resultados_reescalado!AO27,3),$JI$6:$JJ$1006,2,0)</f>
        <v>90%-100%</v>
      </c>
      <c r="AP46" s="80" t="str">
        <f>VLOOKUP(TRUNC([3]Resultados_reescalado!AP27,3),$JI$6:$JJ$1006,2,0)</f>
        <v>90%-100%</v>
      </c>
      <c r="AQ46" s="80" t="str">
        <f>VLOOKUP(TRUNC([3]Resultados_reescalado!AQ27,3),$JI$6:$JJ$1006,2,0)</f>
        <v>90%-100%</v>
      </c>
      <c r="AR46" s="80" t="str">
        <f>VLOOKUP(TRUNC([3]Resultados_reescalado!AR27,3),$JI$6:$JJ$1006,2,0)</f>
        <v>90%-100%</v>
      </c>
      <c r="AS46" s="80" t="str">
        <f>VLOOKUP(TRUNC([3]Resultados_reescalado!AS27,3),$JI$6:$JJ$1006,2,0)</f>
        <v>90%-100%</v>
      </c>
      <c r="AT46" s="80" t="str">
        <f>VLOOKUP(TRUNC([3]Resultados_reescalado!AT27,3),$JI$6:$JJ$1006,2,0)</f>
        <v>90%-100%</v>
      </c>
      <c r="AU46" s="80" t="str">
        <f>VLOOKUP(TRUNC([3]Resultados_reescalado!AU27,3),$JI$6:$JJ$1006,2,0)</f>
        <v>90%-100%</v>
      </c>
      <c r="AV46" s="80" t="str">
        <f>VLOOKUP(TRUNC([3]Resultados_reescalado!AV27,3),$JI$6:$JJ$1006,2,0)</f>
        <v>90%-100%</v>
      </c>
      <c r="AW46" s="80" t="str">
        <f>VLOOKUP(TRUNC([3]Resultados_reescalado!AW27,3),$JI$6:$JJ$1006,2,0)</f>
        <v>90%-100%</v>
      </c>
      <c r="AX46" s="80" t="str">
        <f>VLOOKUP(TRUNC([3]Resultados_reescalado!AX27,3),$JI$6:$JJ$1006,2,0)</f>
        <v>90%-100%</v>
      </c>
      <c r="AY46" s="80" t="str">
        <f>VLOOKUP(TRUNC([3]Resultados_reescalado!AY27,3),$JI$6:$JJ$1006,2,0)</f>
        <v>90%-100%</v>
      </c>
      <c r="AZ46" s="80" t="str">
        <f>VLOOKUP(TRUNC([3]Resultados_reescalado!AZ27,3),$JI$6:$JJ$1006,2,0)</f>
        <v>90%-100%</v>
      </c>
      <c r="BA46" s="80" t="str">
        <f>VLOOKUP(TRUNC([3]Resultados_reescalado!BA27,3),$JI$6:$JJ$1006,2,0)</f>
        <v>90%-100%</v>
      </c>
      <c r="BB46" s="80" t="str">
        <f>VLOOKUP(TRUNC([3]Resultados_reescalado!BB27,3),$JI$6:$JJ$1006,2,0)</f>
        <v>90%-100%</v>
      </c>
      <c r="BC46" s="80" t="str">
        <f>VLOOKUP(TRUNC([3]Resultados_reescalado!BC27,3),$JI$6:$JJ$1006,2,0)</f>
        <v>90%-100%</v>
      </c>
      <c r="BD46" s="80" t="str">
        <f>VLOOKUP(TRUNC([3]Resultados_reescalado!BD27,3),$JI$6:$JJ$1006,2,0)</f>
        <v>90%-100%</v>
      </c>
      <c r="BE46" s="80" t="str">
        <f>VLOOKUP(TRUNC([3]Resultados_reescalado!BE27,3),$JI$6:$JJ$1006,2,0)</f>
        <v>90%-100%</v>
      </c>
      <c r="BF46" s="80" t="str">
        <f>VLOOKUP(TRUNC([3]Resultados_reescalado!BF27,3),$JI$6:$JJ$1006,2,0)</f>
        <v>90%-100%</v>
      </c>
      <c r="BG46" s="80" t="str">
        <f>VLOOKUP(TRUNC([3]Resultados_reescalado!BG27,3),$JI$6:$JJ$1006,2,0)</f>
        <v>90%-100%</v>
      </c>
      <c r="BH46" s="80" t="str">
        <f>VLOOKUP(TRUNC([3]Resultados_reescalado!BH27,3),$JI$6:$JJ$1006,2,0)</f>
        <v>90%-100%</v>
      </c>
      <c r="BI46" s="80" t="str">
        <f>VLOOKUP(TRUNC([3]Resultados_reescalado!BI27,3),$JI$6:$JJ$1006,2,0)</f>
        <v>90%-100%</v>
      </c>
      <c r="BJ46" s="80" t="str">
        <f>VLOOKUP(TRUNC([3]Resultados_reescalado!BJ27,3),$JI$6:$JJ$1006,2,0)</f>
        <v>90%-100%</v>
      </c>
      <c r="BK46" s="80" t="str">
        <f>VLOOKUP(TRUNC([3]Resultados_reescalado!BK27,3),$JI$6:$JJ$1006,2,0)</f>
        <v>90%-100%</v>
      </c>
      <c r="BL46" s="80" t="str">
        <f>VLOOKUP(TRUNC([3]Resultados_reescalado!BL27,3),$JI$6:$JJ$1006,2,0)</f>
        <v>90%-100%</v>
      </c>
      <c r="BM46" s="80" t="str">
        <f>VLOOKUP(TRUNC([3]Resultados_reescalado!BM27,3),$JI$6:$JJ$1006,2,0)</f>
        <v>90%-100%</v>
      </c>
      <c r="BN46" s="80" t="str">
        <f>VLOOKUP(TRUNC([3]Resultados_reescalado!BN27,3),$JI$6:$JJ$1006,2,0)</f>
        <v>90%-100%</v>
      </c>
      <c r="BO46" s="80" t="str">
        <f>VLOOKUP(TRUNC([3]Resultados_reescalado!BO27,3),$JI$6:$JJ$1006,2,0)</f>
        <v>90%-100%</v>
      </c>
      <c r="BP46" s="80" t="str">
        <f>VLOOKUP(TRUNC([3]Resultados_reescalado!BP27,3),$JI$6:$JJ$1006,2,0)</f>
        <v>90%-100%</v>
      </c>
      <c r="BQ46" s="80" t="str">
        <f>VLOOKUP(TRUNC([3]Resultados_reescalado!BQ27,3),$JI$6:$JJ$1006,2,0)</f>
        <v>90%-100%</v>
      </c>
      <c r="BR46" s="80" t="str">
        <f>VLOOKUP(TRUNC([3]Resultados_reescalado!BR27,3),$JI$6:$JJ$1006,2,0)</f>
        <v>90%-100%</v>
      </c>
      <c r="BS46" s="80" t="str">
        <f>VLOOKUP(TRUNC([3]Resultados_reescalado!BS27,3),$JI$6:$JJ$1006,2,0)</f>
        <v>90%-100%</v>
      </c>
      <c r="BT46" s="80" t="str">
        <f>VLOOKUP(TRUNC([3]Resultados_reescalado!BT27,3),$JI$6:$JJ$1006,2,0)</f>
        <v>90%-100%</v>
      </c>
      <c r="BU46" s="80" t="str">
        <f>VLOOKUP(TRUNC([3]Resultados_reescalado!BU27,3),$JI$6:$JJ$1006,2,0)</f>
        <v>90%-100%</v>
      </c>
      <c r="BV46" s="80" t="str">
        <f>VLOOKUP(TRUNC([3]Resultados_reescalado!BV27,3),$JI$6:$JJ$1006,2,0)</f>
        <v>90%-100%</v>
      </c>
      <c r="BW46" s="80" t="str">
        <f>VLOOKUP(TRUNC([3]Resultados_reescalado!BW27,3),$JI$6:$JJ$1006,2,0)</f>
        <v>90%-100%</v>
      </c>
      <c r="BX46" s="80" t="str">
        <f>VLOOKUP(TRUNC([3]Resultados_reescalado!BX27,3),$JI$6:$JJ$1006,2,0)</f>
        <v>90%-100%</v>
      </c>
      <c r="BY46" s="80" t="str">
        <f>VLOOKUP(TRUNC([3]Resultados_reescalado!BY27,3),$JI$6:$JJ$1006,2,0)</f>
        <v>90%-100%</v>
      </c>
      <c r="BZ46" s="80" t="str">
        <f>VLOOKUP(TRUNC([3]Resultados_reescalado!BZ27,3),$JI$6:$JJ$1006,2,0)</f>
        <v>90%-100%</v>
      </c>
      <c r="CA46" s="80" t="str">
        <f>VLOOKUP(TRUNC([3]Resultados_reescalado!CA27,3),$JI$6:$JJ$1006,2,0)</f>
        <v>90%-100%</v>
      </c>
      <c r="CB46" s="80" t="str">
        <f>VLOOKUP(TRUNC([3]Resultados_reescalado!CB27,3),$JI$6:$JJ$1006,2,0)</f>
        <v>90%-100%</v>
      </c>
      <c r="CC46" s="80" t="str">
        <f>VLOOKUP(TRUNC([3]Resultados_reescalado!CC27,3),$JI$6:$JJ$1006,2,0)</f>
        <v>90%-100%</v>
      </c>
      <c r="CD46" s="80" t="str">
        <f>VLOOKUP(TRUNC([3]Resultados_reescalado!CD27,3),$JI$6:$JJ$1006,2,0)</f>
        <v>90%-100%</v>
      </c>
      <c r="CE46" s="80" t="str">
        <f>VLOOKUP(TRUNC([3]Resultados_reescalado!CE27,3),$JI$6:$JJ$1006,2,0)</f>
        <v>90%-100%</v>
      </c>
      <c r="CF46" s="80" t="str">
        <f>VLOOKUP(TRUNC([3]Resultados_reescalado!CF27,3),$JI$6:$JJ$1006,2,0)</f>
        <v>90%-100%</v>
      </c>
      <c r="CG46" s="80" t="str">
        <f>VLOOKUP(TRUNC([3]Resultados_reescalado!CG27,3),$JI$6:$JJ$1006,2,0)</f>
        <v>90%-100%</v>
      </c>
      <c r="CH46" s="80" t="str">
        <f>VLOOKUP(TRUNC([3]Resultados_reescalado!CH27,3),$JI$6:$JJ$1006,2,0)</f>
        <v>90%-100%</v>
      </c>
      <c r="CI46" s="80" t="str">
        <f>VLOOKUP(TRUNC([3]Resultados_reescalado!CI27,3),$JI$6:$JJ$1006,2,0)</f>
        <v>90%-100%</v>
      </c>
      <c r="CJ46" s="80" t="str">
        <f>VLOOKUP(TRUNC([3]Resultados_reescalado!CJ27,3),$JI$6:$JJ$1006,2,0)</f>
        <v>90%-100%</v>
      </c>
      <c r="CK46" s="80" t="str">
        <f>VLOOKUP(TRUNC([3]Resultados_reescalado!CK27,3),$JI$6:$JJ$1006,2,0)</f>
        <v>90%-100%</v>
      </c>
      <c r="CL46" s="80" t="str">
        <f>VLOOKUP(TRUNC([3]Resultados_reescalado!CL27,3),$JI$6:$JJ$1006,2,0)</f>
        <v>90%-100%</v>
      </c>
      <c r="CM46" s="80" t="str">
        <f>VLOOKUP(TRUNC([3]Resultados_reescalado!CM27,3),$JI$6:$JJ$1006,2,0)</f>
        <v>90%-100%</v>
      </c>
      <c r="CN46" s="80" t="str">
        <f>VLOOKUP(TRUNC([3]Resultados_reescalado!CN27,3),$JI$6:$JJ$1006,2,0)</f>
        <v>90%-100%</v>
      </c>
      <c r="CO46" s="80" t="str">
        <f>VLOOKUP(TRUNC([3]Resultados_reescalado!CO27,3),$JI$6:$JJ$1006,2,0)</f>
        <v>90%-100%</v>
      </c>
      <c r="CP46" s="80" t="str">
        <f>VLOOKUP(TRUNC([3]Resultados_reescalado!CP27,3),$JI$6:$JJ$1006,2,0)</f>
        <v>90%-100%</v>
      </c>
      <c r="CQ46" s="80" t="str">
        <f>VLOOKUP(TRUNC([3]Resultados_reescalado!CQ27,3),$JI$6:$JJ$1006,2,0)</f>
        <v>90%-100%</v>
      </c>
      <c r="CR46" s="80" t="str">
        <f>VLOOKUP(TRUNC([3]Resultados_reescalado!CR27,3),$JI$6:$JJ$1006,2,0)</f>
        <v>90%-100%</v>
      </c>
      <c r="CS46" s="80" t="str">
        <f>VLOOKUP(TRUNC([3]Resultados_reescalado!CS27,3),$JI$6:$JJ$1006,2,0)</f>
        <v>90%-100%</v>
      </c>
      <c r="CT46" s="80" t="str">
        <f>VLOOKUP(TRUNC([3]Resultados_reescalado!CT27,3),$JI$6:$JJ$1006,2,0)</f>
        <v>90%-100%</v>
      </c>
      <c r="CU46" s="80" t="str">
        <f>VLOOKUP(TRUNC([3]Resultados_reescalado!CU27,3),$JI$6:$JJ$1006,2,0)</f>
        <v>90%-100%</v>
      </c>
      <c r="CV46" s="80" t="str">
        <f>VLOOKUP(TRUNC([3]Resultados_reescalado!CV27,3),$JI$6:$JJ$1006,2,0)</f>
        <v>90%-100%</v>
      </c>
      <c r="CW46" s="80" t="str">
        <f>VLOOKUP(TRUNC([3]Resultados_reescalado!CW27,3),$JI$6:$JJ$1006,2,0)</f>
        <v>90%-100%</v>
      </c>
      <c r="CX46" s="80" t="str">
        <f>VLOOKUP(TRUNC([3]Resultados_reescalado!CX27,3),$JI$6:$JJ$1006,2,0)</f>
        <v>90%-100%</v>
      </c>
      <c r="CY46" s="80" t="str">
        <f>VLOOKUP(TRUNC([3]Resultados_reescalado!CY27,3),$JI$6:$JJ$1006,2,0)</f>
        <v>90%-100%</v>
      </c>
      <c r="CZ46" s="80" t="str">
        <f>VLOOKUP(TRUNC([3]Resultados_reescalado!CZ27,3),$JI$6:$JJ$1006,2,0)</f>
        <v>90%-100%</v>
      </c>
      <c r="DA46" s="80" t="str">
        <f>VLOOKUP(TRUNC([3]Resultados_reescalado!DA27,3),$JI$6:$JJ$1006,2,0)</f>
        <v>90%-100%</v>
      </c>
      <c r="DB46" s="80" t="str">
        <f>VLOOKUP(TRUNC([3]Resultados_reescalado!DB27,3),$JI$6:$JJ$1006,2,0)</f>
        <v>90%-100%</v>
      </c>
      <c r="DC46" s="80" t="str">
        <f>VLOOKUP(TRUNC([3]Resultados_reescalado!DC27,3),$JI$6:$JJ$1006,2,0)</f>
        <v>90%-100%</v>
      </c>
      <c r="DD46" s="80" t="str">
        <f>VLOOKUP(TRUNC([3]Resultados_reescalado!DD27,3),$JI$6:$JJ$1006,2,0)</f>
        <v>90%-100%</v>
      </c>
      <c r="DE46" s="80" t="str">
        <f>VLOOKUP(TRUNC([3]Resultados_reescalado!DE27,3),$JI$6:$JJ$1006,2,0)</f>
        <v>90%-100%</v>
      </c>
      <c r="DF46" s="80" t="str">
        <f>VLOOKUP(TRUNC([3]Resultados_reescalado!DF27,3),$JI$6:$JJ$1006,2,0)</f>
        <v>90%-100%</v>
      </c>
      <c r="DG46" s="80" t="str">
        <f>VLOOKUP(TRUNC([3]Resultados_reescalado!DG27,3),$JI$6:$JJ$1006,2,0)</f>
        <v>90%-100%</v>
      </c>
      <c r="DH46" s="80" t="str">
        <f>VLOOKUP(TRUNC([3]Resultados_reescalado!DH27,3),$JI$6:$JJ$1006,2,0)</f>
        <v>90%-100%</v>
      </c>
      <c r="DI46" s="80" t="str">
        <f>VLOOKUP(TRUNC([3]Resultados_reescalado!DI27,3),$JI$6:$JJ$1006,2,0)</f>
        <v>90%-100%</v>
      </c>
      <c r="DJ46" s="80" t="str">
        <f>VLOOKUP(TRUNC([3]Resultados_reescalado!DJ27,3),$JI$6:$JJ$1006,2,0)</f>
        <v>90%-100%</v>
      </c>
      <c r="DK46" s="80" t="str">
        <f>VLOOKUP(TRUNC([3]Resultados_reescalado!DK27,3),$JI$6:$JJ$1006,2,0)</f>
        <v>90%-100%</v>
      </c>
      <c r="DL46" s="80" t="str">
        <f>VLOOKUP(TRUNC([3]Resultados_reescalado!DL27,3),$JI$6:$JJ$1006,2,0)</f>
        <v>90%-100%</v>
      </c>
      <c r="DM46" s="80" t="str">
        <f>VLOOKUP(TRUNC([3]Resultados_reescalado!DM27,3),$JI$6:$JJ$1006,2,0)</f>
        <v>90%-100%</v>
      </c>
      <c r="DN46" s="80" t="str">
        <f>VLOOKUP(TRUNC([3]Resultados_reescalado!DN27,3),$JI$6:$JJ$1006,2,0)</f>
        <v>90%-100%</v>
      </c>
      <c r="DO46" s="80" t="str">
        <f>VLOOKUP(TRUNC([3]Resultados_reescalado!DO27,3),$JI$6:$JJ$1006,2,0)</f>
        <v>90%-100%</v>
      </c>
      <c r="DP46" s="80" t="str">
        <f>VLOOKUP(TRUNC([3]Resultados_reescalado!DP27,3),$JI$6:$JJ$1006,2,0)</f>
        <v>90%-100%</v>
      </c>
      <c r="DQ46" s="80" t="str">
        <f>VLOOKUP(TRUNC([3]Resultados_reescalado!DQ27,3),$JI$6:$JJ$1006,2,0)</f>
        <v>90%-100%</v>
      </c>
      <c r="DR46" s="80" t="str">
        <f>VLOOKUP(TRUNC([3]Resultados_reescalado!DR27,3),$JI$6:$JJ$1006,2,0)</f>
        <v>90%-100%</v>
      </c>
      <c r="DS46" s="80" t="str">
        <f>VLOOKUP(TRUNC([3]Resultados_reescalado!DS27,3),$JI$6:$JJ$1006,2,0)</f>
        <v>90%-100%</v>
      </c>
      <c r="DT46" s="80" t="str">
        <f>VLOOKUP(TRUNC([3]Resultados_reescalado!DT27,3),$JI$6:$JJ$1006,2,0)</f>
        <v>90%-100%</v>
      </c>
      <c r="DU46" s="80" t="str">
        <f>VLOOKUP(TRUNC([3]Resultados_reescalado!DU27,3),$JI$6:$JJ$1006,2,0)</f>
        <v>90%-100%</v>
      </c>
      <c r="DV46" s="80" t="str">
        <f>VLOOKUP(TRUNC([3]Resultados_reescalado!DV27,3),$JI$6:$JJ$1006,2,0)</f>
        <v>90%-100%</v>
      </c>
      <c r="DW46" s="80" t="str">
        <f>VLOOKUP(TRUNC([3]Resultados_reescalado!DW27,3),$JI$6:$JJ$1006,2,0)</f>
        <v>90%-100%</v>
      </c>
      <c r="DX46" s="80" t="str">
        <f>VLOOKUP(TRUNC([3]Resultados_reescalado!DX27,3),$JI$6:$JJ$1006,2,0)</f>
        <v>90%-100%</v>
      </c>
      <c r="DY46" s="80" t="str">
        <f>VLOOKUP(TRUNC([3]Resultados_reescalado!DY27,3),$JI$6:$JJ$1006,2,0)</f>
        <v>90%-100%</v>
      </c>
      <c r="DZ46" s="80" t="str">
        <f>VLOOKUP(TRUNC([3]Resultados_reescalado!DZ27,3),$JI$6:$JJ$1006,2,0)</f>
        <v>90%-100%</v>
      </c>
      <c r="EA46" s="80" t="str">
        <f>VLOOKUP(TRUNC([3]Resultados_reescalado!EA27,3),$JI$6:$JJ$1006,2,0)</f>
        <v>90%-100%</v>
      </c>
      <c r="EB46" s="80" t="str">
        <f>VLOOKUP(TRUNC([3]Resultados_reescalado!EB27,3),$JI$6:$JJ$1006,2,0)</f>
        <v>90%-100%</v>
      </c>
      <c r="EC46" s="80" t="str">
        <f>VLOOKUP(TRUNC([3]Resultados_reescalado!EC27,3),$JI$6:$JJ$1006,2,0)</f>
        <v>90%-100%</v>
      </c>
      <c r="ED46" s="80" t="str">
        <f>VLOOKUP(TRUNC([3]Resultados_reescalado!ED27,3),$JI$6:$JJ$1006,2,0)</f>
        <v>90%-100%</v>
      </c>
      <c r="EE46" s="80" t="str">
        <f>VLOOKUP(TRUNC([3]Resultados_reescalado!EE27,3),$JI$6:$JJ$1006,2,0)</f>
        <v>90%-100%</v>
      </c>
      <c r="EF46" s="80" t="str">
        <f>VLOOKUP(TRUNC([3]Resultados_reescalado!EF27,3),$JI$6:$JJ$1006,2,0)</f>
        <v>90%-100%</v>
      </c>
      <c r="EG46" s="80" t="str">
        <f>VLOOKUP(TRUNC([3]Resultados_reescalado!EG27,3),$JI$6:$JJ$1006,2,0)</f>
        <v>90%-100%</v>
      </c>
      <c r="EH46" s="80" t="str">
        <f>VLOOKUP(TRUNC([3]Resultados_reescalado!EH27,3),$JI$6:$JJ$1006,2,0)</f>
        <v>90%-100%</v>
      </c>
      <c r="EI46" s="80" t="str">
        <f>VLOOKUP(TRUNC([3]Resultados_reescalado!EI27,3),$JI$6:$JJ$1006,2,0)</f>
        <v>90%-100%</v>
      </c>
      <c r="EJ46" s="80" t="str">
        <f>VLOOKUP(TRUNC([3]Resultados_reescalado!EJ27,3),$JI$6:$JJ$1006,2,0)</f>
        <v>90%-100%</v>
      </c>
      <c r="EK46" s="80" t="str">
        <f>VLOOKUP(TRUNC([3]Resultados_reescalado!EK27,3),$JI$6:$JJ$1006,2,0)</f>
        <v>90%-100%</v>
      </c>
      <c r="EL46" s="80" t="str">
        <f>VLOOKUP(TRUNC([3]Resultados_reescalado!EL27,3),$JI$6:$JJ$1006,2,0)</f>
        <v>90%-100%</v>
      </c>
      <c r="EM46" s="80" t="str">
        <f>VLOOKUP(TRUNC([3]Resultados_reescalado!EM27,3),$JI$6:$JJ$1006,2,0)</f>
        <v>90%-100%</v>
      </c>
      <c r="EN46" s="80" t="str">
        <f>VLOOKUP(TRUNC([3]Resultados_reescalado!EN27,3),$JI$6:$JJ$1006,2,0)</f>
        <v>90%-100%</v>
      </c>
      <c r="EO46" s="80" t="str">
        <f>VLOOKUP(TRUNC([3]Resultados_reescalado!EO27,3),$JI$6:$JJ$1006,2,0)</f>
        <v>90%-100%</v>
      </c>
      <c r="EP46" s="80" t="str">
        <f>VLOOKUP(TRUNC([3]Resultados_reescalado!EP27,3),$JI$6:$JJ$1006,2,0)</f>
        <v>90%-100%</v>
      </c>
      <c r="EQ46" s="80" t="str">
        <f>VLOOKUP(TRUNC([3]Resultados_reescalado!EQ27,3),$JI$6:$JJ$1006,2,0)</f>
        <v>90%-100%</v>
      </c>
      <c r="ER46" s="80" t="str">
        <f>VLOOKUP(TRUNC([3]Resultados_reescalado!ER27,3),$JI$6:$JJ$1006,2,0)</f>
        <v>90%-100%</v>
      </c>
      <c r="ES46" s="80" t="str">
        <f>VLOOKUP(TRUNC([3]Resultados_reescalado!ES27,3),$JI$6:$JJ$1006,2,0)</f>
        <v>90%-100%</v>
      </c>
      <c r="ET46" s="80" t="str">
        <f>VLOOKUP(TRUNC([3]Resultados_reescalado!ET27,3),$JI$6:$JJ$1006,2,0)</f>
        <v>90%-100%</v>
      </c>
      <c r="EU46" s="80" t="str">
        <f>VLOOKUP(TRUNC([3]Resultados_reescalado!EU27,3),$JI$6:$JJ$1006,2,0)</f>
        <v>90%-100%</v>
      </c>
      <c r="EV46" s="80" t="str">
        <f>VLOOKUP(TRUNC([3]Resultados_reescalado!EV27,3),$JI$6:$JJ$1006,2,0)</f>
        <v>90%-100%</v>
      </c>
      <c r="EW46" s="80" t="str">
        <f>VLOOKUP(TRUNC([3]Resultados_reescalado!EW27,3),$JI$6:$JJ$1006,2,0)</f>
        <v>90%-100%</v>
      </c>
      <c r="EX46" s="80" t="str">
        <f>VLOOKUP(TRUNC([3]Resultados_reescalado!EX27,3),$JI$6:$JJ$1006,2,0)</f>
        <v>90%-100%</v>
      </c>
      <c r="EY46" s="80" t="str">
        <f>VLOOKUP(TRUNC([3]Resultados_reescalado!EY27,3),$JI$6:$JJ$1006,2,0)</f>
        <v>90%-100%</v>
      </c>
      <c r="EZ46" s="80" t="str">
        <f>VLOOKUP(TRUNC([3]Resultados_reescalado!EZ27,3),$JI$6:$JJ$1006,2,0)</f>
        <v>90%-100%</v>
      </c>
      <c r="FA46" s="80" t="str">
        <f>VLOOKUP(TRUNC([3]Resultados_reescalado!FA27,3),$JI$6:$JJ$1006,2,0)</f>
        <v>90%-100%</v>
      </c>
      <c r="FB46" s="80" t="str">
        <f>VLOOKUP(TRUNC([3]Resultados_reescalado!FB27,3),$JI$6:$JJ$1006,2,0)</f>
        <v>90%-100%</v>
      </c>
      <c r="FC46" s="80" t="str">
        <f>VLOOKUP(TRUNC([3]Resultados_reescalado!FC27,3),$JI$6:$JJ$1006,2,0)</f>
        <v>90%-100%</v>
      </c>
      <c r="FD46" s="80" t="str">
        <f>VLOOKUP(TRUNC([3]Resultados_reescalado!FD27,3),$JI$6:$JJ$1006,2,0)</f>
        <v>90%-100%</v>
      </c>
      <c r="FE46" s="80" t="str">
        <f>VLOOKUP(TRUNC([3]Resultados_reescalado!FE27,3),$JI$6:$JJ$1006,2,0)</f>
        <v>90%-100%</v>
      </c>
      <c r="FF46" s="80" t="str">
        <f>VLOOKUP(TRUNC([3]Resultados_reescalado!FF27,3),$JI$6:$JJ$1006,2,0)</f>
        <v>90%-100%</v>
      </c>
      <c r="FG46" s="80" t="str">
        <f>VLOOKUP(TRUNC([3]Resultados_reescalado!FG27,3),$JI$6:$JJ$1006,2,0)</f>
        <v>90%-100%</v>
      </c>
      <c r="FH46" s="80" t="str">
        <f>VLOOKUP(TRUNC([3]Resultados_reescalado!FH27,3),$JI$6:$JJ$1006,2,0)</f>
        <v>90%-100%</v>
      </c>
      <c r="FI46" s="80" t="str">
        <f>VLOOKUP(TRUNC([3]Resultados_reescalado!FI27,3),$JI$6:$JJ$1006,2,0)</f>
        <v>90%-100%</v>
      </c>
      <c r="FJ46" s="80" t="str">
        <f>VLOOKUP(TRUNC([3]Resultados_reescalado!FJ27,3),$JI$6:$JJ$1006,2,0)</f>
        <v>90%-100%</v>
      </c>
      <c r="FK46" s="80" t="str">
        <f>VLOOKUP(TRUNC([3]Resultados_reescalado!FK27,3),$JI$6:$JJ$1006,2,0)</f>
        <v>90%-100%</v>
      </c>
      <c r="FL46" s="80" t="str">
        <f>VLOOKUP(TRUNC([3]Resultados_reescalado!FL27,3),$JI$6:$JJ$1006,2,0)</f>
        <v>90%-100%</v>
      </c>
      <c r="FM46" s="80" t="str">
        <f>VLOOKUP(TRUNC([3]Resultados_reescalado!FM27,3),$JI$6:$JJ$1006,2,0)</f>
        <v>90%-100%</v>
      </c>
      <c r="FN46" s="80" t="str">
        <f>VLOOKUP(TRUNC([3]Resultados_reescalado!FN27,3),$JI$6:$JJ$1006,2,0)</f>
        <v>90%-100%</v>
      </c>
      <c r="FO46" s="80" t="str">
        <f>VLOOKUP(TRUNC([3]Resultados_reescalado!FO27,3),$JI$6:$JJ$1006,2,0)</f>
        <v>90%-100%</v>
      </c>
      <c r="FP46" s="80" t="str">
        <f>VLOOKUP(TRUNC([3]Resultados_reescalado!FP27,3),$JI$6:$JJ$1006,2,0)</f>
        <v>90%-100%</v>
      </c>
      <c r="FQ46" s="80" t="str">
        <f>VLOOKUP(TRUNC([3]Resultados_reescalado!FQ27,3),$JI$6:$JJ$1006,2,0)</f>
        <v>90%-100%</v>
      </c>
      <c r="FR46" s="80" t="str">
        <f>VLOOKUP(TRUNC([3]Resultados_reescalado!FR27,3),$JI$6:$JJ$1006,2,0)</f>
        <v>90%-100%</v>
      </c>
      <c r="FS46" s="80" t="str">
        <f>VLOOKUP(TRUNC([3]Resultados_reescalado!FS27,3),$JI$6:$JJ$1006,2,0)</f>
        <v>90%-100%</v>
      </c>
      <c r="FT46" s="80" t="str">
        <f>VLOOKUP(TRUNC([3]Resultados_reescalado!FT27,3),$JI$6:$JJ$1006,2,0)</f>
        <v>90%-100%</v>
      </c>
      <c r="FU46" s="80" t="str">
        <f>VLOOKUP(TRUNC([3]Resultados_reescalado!FU27,3),$JI$6:$JJ$1006,2,0)</f>
        <v>90%-100%</v>
      </c>
      <c r="FV46" s="80" t="str">
        <f>VLOOKUP(TRUNC([3]Resultados_reescalado!FV27,3),$JI$6:$JJ$1006,2,0)</f>
        <v>90%-100%</v>
      </c>
      <c r="FW46" s="80" t="str">
        <f>VLOOKUP(TRUNC([3]Resultados_reescalado!FW27,3),$JI$6:$JJ$1006,2,0)</f>
        <v>90%-100%</v>
      </c>
      <c r="FX46" s="80" t="str">
        <f>VLOOKUP(TRUNC([3]Resultados_reescalado!FX27,3),$JI$6:$JJ$1006,2,0)</f>
        <v>90%-100%</v>
      </c>
      <c r="FY46" s="80" t="str">
        <f>VLOOKUP(TRUNC([3]Resultados_reescalado!FY27,3),$JI$6:$JJ$1006,2,0)</f>
        <v>90%-100%</v>
      </c>
      <c r="FZ46" s="80" t="str">
        <f>VLOOKUP(TRUNC([3]Resultados_reescalado!FZ27,3),$JI$6:$JJ$1006,2,0)</f>
        <v>90%-100%</v>
      </c>
      <c r="GA46" s="80" t="str">
        <f>VLOOKUP(TRUNC([3]Resultados_reescalado!GA27,3),$JI$6:$JJ$1006,2,0)</f>
        <v>90%-100%</v>
      </c>
      <c r="GB46" s="80" t="str">
        <f>VLOOKUP(TRUNC([3]Resultados_reescalado!GB27,3),$JI$6:$JJ$1006,2,0)</f>
        <v>90%-100%</v>
      </c>
      <c r="GC46" s="80" t="str">
        <f>VLOOKUP(TRUNC([3]Resultados_reescalado!GC27,3),$JI$6:$JJ$1006,2,0)</f>
        <v>90%-100%</v>
      </c>
      <c r="GD46" s="80" t="str">
        <f>VLOOKUP(TRUNC([3]Resultados_reescalado!GD27,3),$JI$6:$JJ$1006,2,0)</f>
        <v>90%-100%</v>
      </c>
      <c r="GE46" s="80" t="str">
        <f>VLOOKUP(TRUNC([3]Resultados_reescalado!GE27,3),$JI$6:$JJ$1006,2,0)</f>
        <v>90%-100%</v>
      </c>
      <c r="GF46" s="80" t="str">
        <f>VLOOKUP(TRUNC([3]Resultados_reescalado!GF27,3),$JI$6:$JJ$1006,2,0)</f>
        <v>90%-100%</v>
      </c>
      <c r="GG46" s="80" t="str">
        <f>VLOOKUP(TRUNC([3]Resultados_reescalado!GG27,3),$JI$6:$JJ$1006,2,0)</f>
        <v>90%-100%</v>
      </c>
      <c r="GH46" s="80" t="str">
        <f>VLOOKUP(TRUNC([3]Resultados_reescalado!GH27,3),$JI$6:$JJ$1006,2,0)</f>
        <v>90%-100%</v>
      </c>
      <c r="GI46" s="80" t="str">
        <f>VLOOKUP(TRUNC([3]Resultados_reescalado!GI27,3),$JI$6:$JJ$1006,2,0)</f>
        <v>90%-100%</v>
      </c>
      <c r="GJ46" s="80" t="str">
        <f>VLOOKUP(TRUNC([3]Resultados_reescalado!GJ27,3),$JI$6:$JJ$1006,2,0)</f>
        <v>90%-100%</v>
      </c>
      <c r="GK46" s="80" t="str">
        <f>VLOOKUP(TRUNC([3]Resultados_reescalado!GK27,3),$JI$6:$JJ$1006,2,0)</f>
        <v>90%-100%</v>
      </c>
      <c r="GL46" s="80" t="str">
        <f>VLOOKUP(TRUNC([3]Resultados_reescalado!GL27,3),$JI$6:$JJ$1006,2,0)</f>
        <v>90%-100%</v>
      </c>
      <c r="GM46" s="80" t="str">
        <f>VLOOKUP(TRUNC([3]Resultados_reescalado!GM27,3),$JI$6:$JJ$1006,2,0)</f>
        <v>90%-100%</v>
      </c>
      <c r="GN46" s="80" t="str">
        <f>VLOOKUP(TRUNC([3]Resultados_reescalado!GN27,3),$JI$6:$JJ$1006,2,0)</f>
        <v>90%-100%</v>
      </c>
      <c r="GO46" s="80" t="str">
        <f>VLOOKUP(TRUNC([3]Resultados_reescalado!GO27,3),$JI$6:$JJ$1006,2,0)</f>
        <v>90%-100%</v>
      </c>
      <c r="GP46" s="80" t="str">
        <f>VLOOKUP(TRUNC([3]Resultados_reescalado!GP27,3),$JI$6:$JJ$1006,2,0)</f>
        <v>90%-100%</v>
      </c>
      <c r="GQ46" s="80" t="str">
        <f>VLOOKUP(TRUNC([3]Resultados_reescalado!GQ27,3),$JI$6:$JJ$1006,2,0)</f>
        <v>90%-100%</v>
      </c>
      <c r="GR46" s="80" t="str">
        <f>VLOOKUP(TRUNC([3]Resultados_reescalado!GR27,3),$JI$6:$JJ$1006,2,0)</f>
        <v>90%-100%</v>
      </c>
      <c r="GS46" s="80" t="str">
        <f>VLOOKUP(TRUNC([3]Resultados_reescalado!GS27,3),$JI$6:$JJ$1006,2,0)</f>
        <v>90%-100%</v>
      </c>
      <c r="GT46" s="80" t="str">
        <f>VLOOKUP(TRUNC([3]Resultados_reescalado!GT27,3),$JI$6:$JJ$1006,2,0)</f>
        <v>90%-100%</v>
      </c>
      <c r="GU46" s="80" t="str">
        <f>VLOOKUP(TRUNC([3]Resultados_reescalado!GU27,3),$JI$6:$JJ$1006,2,0)</f>
        <v>90%-100%</v>
      </c>
      <c r="GV46" s="80" t="str">
        <f>VLOOKUP(TRUNC([3]Resultados_reescalado!GV27,3),$JI$6:$JJ$1006,2,0)</f>
        <v>90%-100%</v>
      </c>
      <c r="GW46" s="80" t="str">
        <f>VLOOKUP(TRUNC([3]Resultados_reescalado!GW27,3),$JI$6:$JJ$1006,2,0)</f>
        <v>90%-100%</v>
      </c>
      <c r="GX46" s="80" t="str">
        <f>VLOOKUP(TRUNC([3]Resultados_reescalado!GX27,3),$JI$6:$JJ$1006,2,0)</f>
        <v>90%-100%</v>
      </c>
      <c r="GY46" s="80" t="str">
        <f>VLOOKUP(TRUNC([3]Resultados_reescalado!GY27,3),$JI$6:$JJ$1006,2,0)</f>
        <v>90%-100%</v>
      </c>
      <c r="GZ46" s="80" t="str">
        <f>VLOOKUP(TRUNC([3]Resultados_reescalado!GZ27,3),$JI$6:$JJ$1006,2,0)</f>
        <v>90%-100%</v>
      </c>
      <c r="HA46" s="80" t="str">
        <f>VLOOKUP(TRUNC([3]Resultados_reescalado!HA27,3),$JI$6:$JJ$1006,2,0)</f>
        <v>90%-100%</v>
      </c>
      <c r="HB46" s="80" t="str">
        <f>VLOOKUP(TRUNC([3]Resultados_reescalado!HB27,3),$JI$6:$JJ$1006,2,0)</f>
        <v>90%-100%</v>
      </c>
      <c r="HC46" s="80" t="str">
        <f>VLOOKUP(TRUNC([3]Resultados_reescalado!HC27,3),$JI$6:$JJ$1006,2,0)</f>
        <v>90%-100%</v>
      </c>
      <c r="HD46" s="80" t="str">
        <f>VLOOKUP(TRUNC([3]Resultados_reescalado!HD27,3),$JI$6:$JJ$1006,2,0)</f>
        <v>70%-80%</v>
      </c>
      <c r="HE46" s="80" t="str">
        <f>VLOOKUP(TRUNC([3]Resultados_reescalado!HE27,3),$JI$6:$JJ$1006,2,0)</f>
        <v>70%-80%</v>
      </c>
      <c r="HF46" s="80" t="str">
        <f>VLOOKUP(TRUNC([3]Resultados_reescalado!HF27,3),$JI$6:$JJ$1006,2,0)</f>
        <v>70%-80%</v>
      </c>
      <c r="HG46" s="80" t="str">
        <f>VLOOKUP(TRUNC([3]Resultados_reescalado!HG27,3),$JI$6:$JJ$1006,2,0)</f>
        <v>70%-80%</v>
      </c>
      <c r="HH46" s="80" t="str">
        <f>VLOOKUP(TRUNC([3]Resultados_reescalado!HH27,3),$JI$6:$JJ$1006,2,0)</f>
        <v>70%-80%</v>
      </c>
      <c r="HI46" s="80" t="str">
        <f>VLOOKUP(TRUNC([3]Resultados_reescalado!HI27,3),$JI$6:$JJ$1006,2,0)</f>
        <v>70%-80%</v>
      </c>
      <c r="HJ46" s="80" t="str">
        <f>VLOOKUP(TRUNC([3]Resultados_reescalado!HJ27,3),$JI$6:$JJ$1006,2,0)</f>
        <v>70%-80%</v>
      </c>
      <c r="HK46" s="80" t="str">
        <f>VLOOKUP(TRUNC([3]Resultados_reescalado!HK27,3),$JI$6:$JJ$1006,2,0)</f>
        <v>70%-80%</v>
      </c>
      <c r="HL46" s="80" t="str">
        <f>VLOOKUP(TRUNC([3]Resultados_reescalado!HL27,3),$JI$6:$JJ$1006,2,0)</f>
        <v>70%-80%</v>
      </c>
      <c r="HM46" s="80" t="str">
        <f>VLOOKUP(TRUNC([3]Resultados_reescalado!HM27,3),$JI$6:$JJ$1006,2,0)</f>
        <v>70%-80%</v>
      </c>
      <c r="HN46" s="80" t="str">
        <f>VLOOKUP(TRUNC([3]Resultados_reescalado!HN27,3),$JI$6:$JJ$1006,2,0)</f>
        <v>70%-80%</v>
      </c>
      <c r="HO46" s="80" t="str">
        <f>VLOOKUP(TRUNC([3]Resultados_reescalado!HO27,3),$JI$6:$JJ$1006,2,0)</f>
        <v>70%-80%</v>
      </c>
      <c r="HP46" s="80" t="str">
        <f>VLOOKUP(TRUNC([3]Resultados_reescalado!HP27,3),$JI$6:$JJ$1006,2,0)</f>
        <v>70%-80%</v>
      </c>
      <c r="HQ46" s="80" t="str">
        <f>VLOOKUP(TRUNC([3]Resultados_reescalado!HQ27,3),$JI$6:$JJ$1006,2,0)</f>
        <v>70%-80%</v>
      </c>
      <c r="HR46" s="80" t="str">
        <f>VLOOKUP(TRUNC([3]Resultados_reescalado!HR27,3),$JI$6:$JJ$1006,2,0)</f>
        <v>70%-80%</v>
      </c>
      <c r="HS46" s="80" t="str">
        <f>VLOOKUP(TRUNC([3]Resultados_reescalado!HS27,3),$JI$6:$JJ$1006,2,0)</f>
        <v>70%-80%</v>
      </c>
      <c r="HT46" s="80" t="str">
        <f>VLOOKUP(TRUNC([3]Resultados_reescalado!HT27,3),$JI$6:$JJ$1006,2,0)</f>
        <v>70%-80%</v>
      </c>
      <c r="HU46" s="80" t="str">
        <f>VLOOKUP(TRUNC([3]Resultados_reescalado!HU27,3),$JI$6:$JJ$1006,2,0)</f>
        <v>70%-80%</v>
      </c>
      <c r="HV46" s="80" t="str">
        <f>VLOOKUP(TRUNC([3]Resultados_reescalado!HV27,3),$JI$6:$JJ$1006,2,0)</f>
        <v>70%-80%</v>
      </c>
      <c r="HW46" s="80" t="str">
        <f>VLOOKUP(TRUNC([3]Resultados_reescalado!HW27,3),$JI$6:$JJ$1006,2,0)</f>
        <v>70%-80%</v>
      </c>
      <c r="HX46" s="80" t="str">
        <f>VLOOKUP(TRUNC([3]Resultados_reescalado!HX27,3),$JI$6:$JJ$1006,2,0)</f>
        <v>70%-80%</v>
      </c>
      <c r="HY46" s="80" t="str">
        <f>VLOOKUP(TRUNC([3]Resultados_reescalado!HY27,3),$JI$6:$JJ$1006,2,0)</f>
        <v>70%-80%</v>
      </c>
      <c r="HZ46" s="80" t="str">
        <f>VLOOKUP(TRUNC([3]Resultados_reescalado!HZ27,3),$JI$6:$JJ$1006,2,0)</f>
        <v>70%-80%</v>
      </c>
      <c r="IA46" s="80" t="str">
        <f>VLOOKUP(TRUNC([3]Resultados_reescalado!IA27,3),$JI$6:$JJ$1006,2,0)</f>
        <v>70%-80%</v>
      </c>
      <c r="IB46" s="80" t="str">
        <f>VLOOKUP(TRUNC([3]Resultados_reescalado!IB27,3),$JI$6:$JJ$1006,2,0)</f>
        <v>70%-80%</v>
      </c>
      <c r="IC46" s="80" t="str">
        <f>VLOOKUP(TRUNC([3]Resultados_reescalado!IC27,3),$JI$6:$JJ$1006,2,0)</f>
        <v>90%-100%</v>
      </c>
      <c r="ID46" s="80" t="str">
        <f>VLOOKUP(TRUNC([3]Resultados_reescalado!ID27,3),$JI$6:$JJ$1006,2,0)</f>
        <v>90%-100%</v>
      </c>
      <c r="IE46" s="80" t="str">
        <f>VLOOKUP(TRUNC([3]Resultados_reescalado!IE27,3),$JI$6:$JJ$1006,2,0)</f>
        <v>90%-100%</v>
      </c>
      <c r="IF46" s="80" t="str">
        <f>VLOOKUP(TRUNC([3]Resultados_reescalado!IF27,3),$JI$6:$JJ$1006,2,0)</f>
        <v>90%-100%</v>
      </c>
      <c r="IG46" s="80" t="str">
        <f>VLOOKUP(TRUNC([3]Resultados_reescalado!IG27,3),$JI$6:$JJ$1006,2,0)</f>
        <v>90%-100%</v>
      </c>
      <c r="IH46" s="80" t="str">
        <f>VLOOKUP(TRUNC([3]Resultados_reescalado!IH27,3),$JI$6:$JJ$1006,2,0)</f>
        <v>90%-100%</v>
      </c>
      <c r="II46" s="80" t="str">
        <f>VLOOKUP(TRUNC([3]Resultados_reescalado!II27,3),$JI$6:$JJ$1006,2,0)</f>
        <v>90%-100%</v>
      </c>
      <c r="IJ46" s="80" t="str">
        <f>VLOOKUP(TRUNC([3]Resultados_reescalado!IJ27,3),$JI$6:$JJ$1006,2,0)</f>
        <v>90%-100%</v>
      </c>
      <c r="IK46" s="80" t="str">
        <f>VLOOKUP(TRUNC([3]Resultados_reescalado!IK27,3),$JI$6:$JJ$1006,2,0)</f>
        <v>90%-100%</v>
      </c>
      <c r="IL46" s="80" t="str">
        <f>VLOOKUP(TRUNC([3]Resultados_reescalado!IL27,3),$JI$6:$JJ$1006,2,0)</f>
        <v>90%-100%</v>
      </c>
      <c r="IM46" s="80" t="str">
        <f>VLOOKUP(TRUNC([3]Resultados_reescalado!IM27,3),$JI$6:$JJ$1006,2,0)</f>
        <v>90%-100%</v>
      </c>
      <c r="IN46" s="80" t="str">
        <f>VLOOKUP(TRUNC([3]Resultados_reescalado!IN27,3),$JI$6:$JJ$1006,2,0)</f>
        <v>90%-100%</v>
      </c>
      <c r="IO46" s="80" t="str">
        <f>VLOOKUP(TRUNC([3]Resultados_reescalado!IO27,3),$JI$6:$JJ$1006,2,0)</f>
        <v>90%-100%</v>
      </c>
      <c r="IP46" s="80" t="str">
        <f>VLOOKUP(TRUNC([3]Resultados_reescalado!IP27,3),$JI$6:$JJ$1006,2,0)</f>
        <v>90%-100%</v>
      </c>
      <c r="IQ46" s="80" t="str">
        <f>VLOOKUP(TRUNC([3]Resultados_reescalado!IQ27,3),$JI$6:$JJ$1006,2,0)</f>
        <v>90%-100%</v>
      </c>
      <c r="IR46" s="80" t="str">
        <f>VLOOKUP(TRUNC([3]Resultados_reescalado!IR27,3),$JI$6:$JJ$1006,2,0)</f>
        <v>90%-100%</v>
      </c>
      <c r="IS46" s="80" t="str">
        <f>VLOOKUP(TRUNC([3]Resultados_reescalado!IS27,3),$JI$6:$JJ$1006,2,0)</f>
        <v>90%-100%</v>
      </c>
      <c r="IT46" s="80" t="str">
        <f>VLOOKUP(TRUNC([3]Resultados_reescalado!IT27,3),$JI$6:$JJ$1006,2,0)</f>
        <v>90%-100%</v>
      </c>
      <c r="IU46" s="80" t="str">
        <f>VLOOKUP(TRUNC([3]Resultados_reescalado!IU27,3),$JI$6:$JJ$1006,2,0)</f>
        <v>90%-100%</v>
      </c>
      <c r="IV46" s="80" t="str">
        <f>VLOOKUP(TRUNC([3]Resultados_reescalado!IV27,3),$JI$6:$JJ$1006,2,0)</f>
        <v>90%-100%</v>
      </c>
      <c r="IW46" s="80" t="str">
        <f>VLOOKUP(TRUNC([3]Resultados_reescalado!IW27,3),$JI$6:$JJ$1006,2,0)</f>
        <v>90%-100%</v>
      </c>
      <c r="IX46" s="80" t="str">
        <f>VLOOKUP(TRUNC([3]Resultados_reescalado!IX27,3),$JI$6:$JJ$1006,2,0)</f>
        <v>90%-100%</v>
      </c>
      <c r="IY46" s="80" t="str">
        <f>VLOOKUP(TRUNC([3]Resultados_reescalado!IY27,3),$JI$6:$JJ$1006,2,0)</f>
        <v>90%-100%</v>
      </c>
      <c r="IZ46" s="80" t="str">
        <f>VLOOKUP(TRUNC([3]Resultados_reescalado!IZ27,3),$JI$6:$JJ$1006,2,0)</f>
        <v>90%-100%</v>
      </c>
      <c r="JA46" s="80" t="str">
        <f>VLOOKUP(TRUNC([3]Resultados_reescalado!JA27,3),$JI$6:$JJ$1006,2,0)</f>
        <v>90%-100%</v>
      </c>
      <c r="JB46" s="80" t="str">
        <f>VLOOKUP(TRUNC([3]Resultados_reescalado!JB27,3),$JI$6:$JJ$1006,2,0)</f>
        <v>90%-100%</v>
      </c>
      <c r="JC46" s="80" t="str">
        <f>VLOOKUP(TRUNC([3]Resultados_reescalado!JC27,3),$JI$6:$JJ$1006,2,0)</f>
        <v>90%-100%</v>
      </c>
      <c r="JD46" s="80" t="str">
        <f>VLOOKUP(TRUNC([3]Resultados_reescalado!JD27,3),$JI$6:$JJ$1006,2,0)</f>
        <v>90%-100%</v>
      </c>
      <c r="JE46" s="80" t="str">
        <f>VLOOKUP(TRUNC([3]Resultados_reescalado!JE27,3),$JI$6:$JJ$1006,2,0)</f>
        <v>90%-100%</v>
      </c>
      <c r="JF46" s="80" t="str">
        <f>VLOOKUP(TRUNC([3]Resultados_reescalado!JF27,3),$JI$6:$JJ$1006,2,0)</f>
        <v>90%-100%</v>
      </c>
      <c r="JG46" s="80"/>
      <c r="JI46">
        <v>0.04</v>
      </c>
      <c r="JJ46" t="s">
        <v>141</v>
      </c>
    </row>
    <row r="47" spans="1:270">
      <c r="A47">
        <f>([3]Resultados_reescalado!A28)*100</f>
        <v>26</v>
      </c>
      <c r="B47" s="80" t="str">
        <f>VLOOKUP(TRUNC([3]Resultados_reescalado!B28,3),$JI$6:$JJ$1006,2,0)</f>
        <v>90%-100%</v>
      </c>
      <c r="C47" s="80" t="str">
        <f>VLOOKUP(TRUNC([3]Resultados_reescalado!C28,3),$JI$6:$JJ$1006,2,0)</f>
        <v>90%-100%</v>
      </c>
      <c r="D47" s="80" t="str">
        <f>VLOOKUP(TRUNC([3]Resultados_reescalado!D28,3),$JI$6:$JJ$1006,2,0)</f>
        <v>90%-100%</v>
      </c>
      <c r="E47" s="80" t="str">
        <f>VLOOKUP(TRUNC([3]Resultados_reescalado!E28,3),$JI$6:$JJ$1006,2,0)</f>
        <v>90%-100%</v>
      </c>
      <c r="F47" s="80" t="str">
        <f>VLOOKUP(TRUNC([3]Resultados_reescalado!F28,3),$JI$6:$JJ$1006,2,0)</f>
        <v>90%-100%</v>
      </c>
      <c r="G47" s="80" t="str">
        <f>VLOOKUP(TRUNC([3]Resultados_reescalado!G28,3),$JI$6:$JJ$1006,2,0)</f>
        <v>90%-100%</v>
      </c>
      <c r="H47" s="80" t="str">
        <f>VLOOKUP(TRUNC([3]Resultados_reescalado!H28,3),$JI$6:$JJ$1006,2,0)</f>
        <v>90%-100%</v>
      </c>
      <c r="I47" s="80" t="str">
        <f>VLOOKUP(TRUNC([3]Resultados_reescalado!I28,3),$JI$6:$JJ$1006,2,0)</f>
        <v>90%-100%</v>
      </c>
      <c r="J47" s="80" t="str">
        <f>VLOOKUP(TRUNC([3]Resultados_reescalado!J28,3),$JI$6:$JJ$1006,2,0)</f>
        <v>90%-100%</v>
      </c>
      <c r="K47" s="80" t="str">
        <f>VLOOKUP(TRUNC([3]Resultados_reescalado!K28,3),$JI$6:$JJ$1006,2,0)</f>
        <v>90%-100%</v>
      </c>
      <c r="L47" s="80" t="str">
        <f>VLOOKUP(TRUNC([3]Resultados_reescalado!L28,3),$JI$6:$JJ$1006,2,0)</f>
        <v>90%-100%</v>
      </c>
      <c r="M47" s="80" t="str">
        <f>VLOOKUP(TRUNC([3]Resultados_reescalado!M28,3),$JI$6:$JJ$1006,2,0)</f>
        <v>80%-90%</v>
      </c>
      <c r="N47" s="80" t="str">
        <f>VLOOKUP(TRUNC([3]Resultados_reescalado!N28,3),$JI$6:$JJ$1006,2,0)</f>
        <v>80%-90%</v>
      </c>
      <c r="O47" s="80" t="str">
        <f>VLOOKUP(TRUNC([3]Resultados_reescalado!O28,3),$JI$6:$JJ$1006,2,0)</f>
        <v>80%-90%</v>
      </c>
      <c r="P47" s="80" t="str">
        <f>VLOOKUP(TRUNC([3]Resultados_reescalado!P28,3),$JI$6:$JJ$1006,2,0)</f>
        <v>80%-90%</v>
      </c>
      <c r="Q47" s="80" t="str">
        <f>VLOOKUP(TRUNC([3]Resultados_reescalado!Q28,3),$JI$6:$JJ$1006,2,0)</f>
        <v>80%-90%</v>
      </c>
      <c r="R47" s="80" t="str">
        <f>VLOOKUP(TRUNC([3]Resultados_reescalado!R28,3),$JI$6:$JJ$1006,2,0)</f>
        <v>80%-90%</v>
      </c>
      <c r="S47" s="80" t="str">
        <f>VLOOKUP(TRUNC([3]Resultados_reescalado!S28,3),$JI$6:$JJ$1006,2,0)</f>
        <v>80%-90%</v>
      </c>
      <c r="T47" s="80" t="str">
        <f>VLOOKUP(TRUNC([3]Resultados_reescalado!T28,3),$JI$6:$JJ$1006,2,0)</f>
        <v>80%-90%</v>
      </c>
      <c r="U47" s="80" t="str">
        <f>VLOOKUP(TRUNC([3]Resultados_reescalado!U28,3),$JI$6:$JJ$1006,2,0)</f>
        <v>80%-90%</v>
      </c>
      <c r="V47" s="80" t="str">
        <f>VLOOKUP(TRUNC([3]Resultados_reescalado!V28,3),$JI$6:$JJ$1006,2,0)</f>
        <v>80%-90%</v>
      </c>
      <c r="W47" s="80" t="str">
        <f>VLOOKUP(TRUNC([3]Resultados_reescalado!W28,3),$JI$6:$JJ$1006,2,0)</f>
        <v>80%-90%</v>
      </c>
      <c r="X47" s="80" t="str">
        <f>VLOOKUP(TRUNC([3]Resultados_reescalado!X28,3),$JI$6:$JJ$1006,2,0)</f>
        <v>80%-90%</v>
      </c>
      <c r="Y47" s="80" t="str">
        <f>VLOOKUP(TRUNC([3]Resultados_reescalado!Y28,3),$JI$6:$JJ$1006,2,0)</f>
        <v>80%-90%</v>
      </c>
      <c r="Z47" s="80" t="str">
        <f>VLOOKUP(TRUNC([3]Resultados_reescalado!Z28,3),$JI$6:$JJ$1006,2,0)</f>
        <v>80%-90%</v>
      </c>
      <c r="AA47" s="80" t="str">
        <f>VLOOKUP(TRUNC([3]Resultados_reescalado!AA28,3),$JI$6:$JJ$1006,2,0)</f>
        <v>80%-90%</v>
      </c>
      <c r="AB47" s="80" t="str">
        <f>VLOOKUP(TRUNC([3]Resultados_reescalado!AB28,3),$JI$6:$JJ$1006,2,0)</f>
        <v>80%-90%</v>
      </c>
      <c r="AC47" s="80" t="str">
        <f>VLOOKUP(TRUNC([3]Resultados_reescalado!AC28,3),$JI$6:$JJ$1006,2,0)</f>
        <v>80%-90%</v>
      </c>
      <c r="AD47" s="80" t="str">
        <f>VLOOKUP(TRUNC([3]Resultados_reescalado!AD28,3),$JI$6:$JJ$1006,2,0)</f>
        <v>80%-90%</v>
      </c>
      <c r="AE47" s="80" t="str">
        <f>VLOOKUP(TRUNC([3]Resultados_reescalado!AE28,3),$JI$6:$JJ$1006,2,0)</f>
        <v>80%-90%</v>
      </c>
      <c r="AF47" s="80" t="str">
        <f>VLOOKUP(TRUNC([3]Resultados_reescalado!AF28,3),$JI$6:$JJ$1006,2,0)</f>
        <v>90%-100%</v>
      </c>
      <c r="AG47" s="80" t="str">
        <f>VLOOKUP(TRUNC([3]Resultados_reescalado!AG28,3),$JI$6:$JJ$1006,2,0)</f>
        <v>90%-100%</v>
      </c>
      <c r="AH47" s="80" t="str">
        <f>VLOOKUP(TRUNC([3]Resultados_reescalado!AH28,3),$JI$6:$JJ$1006,2,0)</f>
        <v>90%-100%</v>
      </c>
      <c r="AI47" s="80" t="str">
        <f>VLOOKUP(TRUNC([3]Resultados_reescalado!AI28,3),$JI$6:$JJ$1006,2,0)</f>
        <v>90%-100%</v>
      </c>
      <c r="AJ47" s="80" t="str">
        <f>VLOOKUP(TRUNC([3]Resultados_reescalado!AJ28,3),$JI$6:$JJ$1006,2,0)</f>
        <v>90%-100%</v>
      </c>
      <c r="AK47" s="80" t="str">
        <f>VLOOKUP(TRUNC([3]Resultados_reescalado!AK28,3),$JI$6:$JJ$1006,2,0)</f>
        <v>90%-100%</v>
      </c>
      <c r="AL47" s="80" t="str">
        <f>VLOOKUP(TRUNC([3]Resultados_reescalado!AL28,3),$JI$6:$JJ$1006,2,0)</f>
        <v>90%-100%</v>
      </c>
      <c r="AM47" s="80" t="str">
        <f>VLOOKUP(TRUNC([3]Resultados_reescalado!AM28,3),$JI$6:$JJ$1006,2,0)</f>
        <v>90%-100%</v>
      </c>
      <c r="AN47" s="80" t="str">
        <f>VLOOKUP(TRUNC([3]Resultados_reescalado!AN28,3),$JI$6:$JJ$1006,2,0)</f>
        <v>90%-100%</v>
      </c>
      <c r="AO47" s="80" t="str">
        <f>VLOOKUP(TRUNC([3]Resultados_reescalado!AO28,3),$JI$6:$JJ$1006,2,0)</f>
        <v>90%-100%</v>
      </c>
      <c r="AP47" s="80" t="str">
        <f>VLOOKUP(TRUNC([3]Resultados_reescalado!AP28,3),$JI$6:$JJ$1006,2,0)</f>
        <v>90%-100%</v>
      </c>
      <c r="AQ47" s="80" t="str">
        <f>VLOOKUP(TRUNC([3]Resultados_reescalado!AQ28,3),$JI$6:$JJ$1006,2,0)</f>
        <v>90%-100%</v>
      </c>
      <c r="AR47" s="80" t="str">
        <f>VLOOKUP(TRUNC([3]Resultados_reescalado!AR28,3),$JI$6:$JJ$1006,2,0)</f>
        <v>90%-100%</v>
      </c>
      <c r="AS47" s="80" t="str">
        <f>VLOOKUP(TRUNC([3]Resultados_reescalado!AS28,3),$JI$6:$JJ$1006,2,0)</f>
        <v>90%-100%</v>
      </c>
      <c r="AT47" s="80" t="str">
        <f>VLOOKUP(TRUNC([3]Resultados_reescalado!AT28,3),$JI$6:$JJ$1006,2,0)</f>
        <v>90%-100%</v>
      </c>
      <c r="AU47" s="80" t="str">
        <f>VLOOKUP(TRUNC([3]Resultados_reescalado!AU28,3),$JI$6:$JJ$1006,2,0)</f>
        <v>90%-100%</v>
      </c>
      <c r="AV47" s="80" t="str">
        <f>VLOOKUP(TRUNC([3]Resultados_reescalado!AV28,3),$JI$6:$JJ$1006,2,0)</f>
        <v>90%-100%</v>
      </c>
      <c r="AW47" s="80" t="str">
        <f>VLOOKUP(TRUNC([3]Resultados_reescalado!AW28,3),$JI$6:$JJ$1006,2,0)</f>
        <v>90%-100%</v>
      </c>
      <c r="AX47" s="80" t="str">
        <f>VLOOKUP(TRUNC([3]Resultados_reescalado!AX28,3),$JI$6:$JJ$1006,2,0)</f>
        <v>90%-100%</v>
      </c>
      <c r="AY47" s="80" t="str">
        <f>VLOOKUP(TRUNC([3]Resultados_reescalado!AY28,3),$JI$6:$JJ$1006,2,0)</f>
        <v>90%-100%</v>
      </c>
      <c r="AZ47" s="80" t="str">
        <f>VLOOKUP(TRUNC([3]Resultados_reescalado!AZ28,3),$JI$6:$JJ$1006,2,0)</f>
        <v>90%-100%</v>
      </c>
      <c r="BA47" s="80" t="str">
        <f>VLOOKUP(TRUNC([3]Resultados_reescalado!BA28,3),$JI$6:$JJ$1006,2,0)</f>
        <v>90%-100%</v>
      </c>
      <c r="BB47" s="80" t="str">
        <f>VLOOKUP(TRUNC([3]Resultados_reescalado!BB28,3),$JI$6:$JJ$1006,2,0)</f>
        <v>90%-100%</v>
      </c>
      <c r="BC47" s="80" t="str">
        <f>VLOOKUP(TRUNC([3]Resultados_reescalado!BC28,3),$JI$6:$JJ$1006,2,0)</f>
        <v>90%-100%</v>
      </c>
      <c r="BD47" s="80" t="str">
        <f>VLOOKUP(TRUNC([3]Resultados_reescalado!BD28,3),$JI$6:$JJ$1006,2,0)</f>
        <v>90%-100%</v>
      </c>
      <c r="BE47" s="80" t="str">
        <f>VLOOKUP(TRUNC([3]Resultados_reescalado!BE28,3),$JI$6:$JJ$1006,2,0)</f>
        <v>90%-100%</v>
      </c>
      <c r="BF47" s="80" t="str">
        <f>VLOOKUP(TRUNC([3]Resultados_reescalado!BF28,3),$JI$6:$JJ$1006,2,0)</f>
        <v>90%-100%</v>
      </c>
      <c r="BG47" s="80" t="str">
        <f>VLOOKUP(TRUNC([3]Resultados_reescalado!BG28,3),$JI$6:$JJ$1006,2,0)</f>
        <v>90%-100%</v>
      </c>
      <c r="BH47" s="80" t="str">
        <f>VLOOKUP(TRUNC([3]Resultados_reescalado!BH28,3),$JI$6:$JJ$1006,2,0)</f>
        <v>90%-100%</v>
      </c>
      <c r="BI47" s="80" t="str">
        <f>VLOOKUP(TRUNC([3]Resultados_reescalado!BI28,3),$JI$6:$JJ$1006,2,0)</f>
        <v>90%-100%</v>
      </c>
      <c r="BJ47" s="80" t="str">
        <f>VLOOKUP(TRUNC([3]Resultados_reescalado!BJ28,3),$JI$6:$JJ$1006,2,0)</f>
        <v>90%-100%</v>
      </c>
      <c r="BK47" s="80" t="str">
        <f>VLOOKUP(TRUNC([3]Resultados_reescalado!BK28,3),$JI$6:$JJ$1006,2,0)</f>
        <v>90%-100%</v>
      </c>
      <c r="BL47" s="80" t="str">
        <f>VLOOKUP(TRUNC([3]Resultados_reescalado!BL28,3),$JI$6:$JJ$1006,2,0)</f>
        <v>90%-100%</v>
      </c>
      <c r="BM47" s="80" t="str">
        <f>VLOOKUP(TRUNC([3]Resultados_reescalado!BM28,3),$JI$6:$JJ$1006,2,0)</f>
        <v>90%-100%</v>
      </c>
      <c r="BN47" s="80" t="str">
        <f>VLOOKUP(TRUNC([3]Resultados_reescalado!BN28,3),$JI$6:$JJ$1006,2,0)</f>
        <v>90%-100%</v>
      </c>
      <c r="BO47" s="80" t="str">
        <f>VLOOKUP(TRUNC([3]Resultados_reescalado!BO28,3),$JI$6:$JJ$1006,2,0)</f>
        <v>90%-100%</v>
      </c>
      <c r="BP47" s="80" t="str">
        <f>VLOOKUP(TRUNC([3]Resultados_reescalado!BP28,3),$JI$6:$JJ$1006,2,0)</f>
        <v>90%-100%</v>
      </c>
      <c r="BQ47" s="80" t="str">
        <f>VLOOKUP(TRUNC([3]Resultados_reescalado!BQ28,3),$JI$6:$JJ$1006,2,0)</f>
        <v>90%-100%</v>
      </c>
      <c r="BR47" s="80" t="str">
        <f>VLOOKUP(TRUNC([3]Resultados_reescalado!BR28,3),$JI$6:$JJ$1006,2,0)</f>
        <v>90%-100%</v>
      </c>
      <c r="BS47" s="80" t="str">
        <f>VLOOKUP(TRUNC([3]Resultados_reescalado!BS28,3),$JI$6:$JJ$1006,2,0)</f>
        <v>90%-100%</v>
      </c>
      <c r="BT47" s="80" t="str">
        <f>VLOOKUP(TRUNC([3]Resultados_reescalado!BT28,3),$JI$6:$JJ$1006,2,0)</f>
        <v>90%-100%</v>
      </c>
      <c r="BU47" s="80" t="str">
        <f>VLOOKUP(TRUNC([3]Resultados_reescalado!BU28,3),$JI$6:$JJ$1006,2,0)</f>
        <v>90%-100%</v>
      </c>
      <c r="BV47" s="80" t="str">
        <f>VLOOKUP(TRUNC([3]Resultados_reescalado!BV28,3),$JI$6:$JJ$1006,2,0)</f>
        <v>90%-100%</v>
      </c>
      <c r="BW47" s="80" t="str">
        <f>VLOOKUP(TRUNC([3]Resultados_reescalado!BW28,3),$JI$6:$JJ$1006,2,0)</f>
        <v>90%-100%</v>
      </c>
      <c r="BX47" s="80" t="str">
        <f>VLOOKUP(TRUNC([3]Resultados_reescalado!BX28,3),$JI$6:$JJ$1006,2,0)</f>
        <v>90%-100%</v>
      </c>
      <c r="BY47" s="80" t="str">
        <f>VLOOKUP(TRUNC([3]Resultados_reescalado!BY28,3),$JI$6:$JJ$1006,2,0)</f>
        <v>90%-100%</v>
      </c>
      <c r="BZ47" s="80" t="str">
        <f>VLOOKUP(TRUNC([3]Resultados_reescalado!BZ28,3),$JI$6:$JJ$1006,2,0)</f>
        <v>90%-100%</v>
      </c>
      <c r="CA47" s="80" t="str">
        <f>VLOOKUP(TRUNC([3]Resultados_reescalado!CA28,3),$JI$6:$JJ$1006,2,0)</f>
        <v>90%-100%</v>
      </c>
      <c r="CB47" s="80" t="str">
        <f>VLOOKUP(TRUNC([3]Resultados_reescalado!CB28,3),$JI$6:$JJ$1006,2,0)</f>
        <v>90%-100%</v>
      </c>
      <c r="CC47" s="80" t="str">
        <f>VLOOKUP(TRUNC([3]Resultados_reescalado!CC28,3),$JI$6:$JJ$1006,2,0)</f>
        <v>90%-100%</v>
      </c>
      <c r="CD47" s="80" t="str">
        <f>VLOOKUP(TRUNC([3]Resultados_reescalado!CD28,3),$JI$6:$JJ$1006,2,0)</f>
        <v>90%-100%</v>
      </c>
      <c r="CE47" s="80" t="str">
        <f>VLOOKUP(TRUNC([3]Resultados_reescalado!CE28,3),$JI$6:$JJ$1006,2,0)</f>
        <v>90%-100%</v>
      </c>
      <c r="CF47" s="80" t="str">
        <f>VLOOKUP(TRUNC([3]Resultados_reescalado!CF28,3),$JI$6:$JJ$1006,2,0)</f>
        <v>90%-100%</v>
      </c>
      <c r="CG47" s="80" t="str">
        <f>VLOOKUP(TRUNC([3]Resultados_reescalado!CG28,3),$JI$6:$JJ$1006,2,0)</f>
        <v>90%-100%</v>
      </c>
      <c r="CH47" s="80" t="str">
        <f>VLOOKUP(TRUNC([3]Resultados_reescalado!CH28,3),$JI$6:$JJ$1006,2,0)</f>
        <v>90%-100%</v>
      </c>
      <c r="CI47" s="80" t="str">
        <f>VLOOKUP(TRUNC([3]Resultados_reescalado!CI28,3),$JI$6:$JJ$1006,2,0)</f>
        <v>90%-100%</v>
      </c>
      <c r="CJ47" s="80" t="str">
        <f>VLOOKUP(TRUNC([3]Resultados_reescalado!CJ28,3),$JI$6:$JJ$1006,2,0)</f>
        <v>90%-100%</v>
      </c>
      <c r="CK47" s="80" t="str">
        <f>VLOOKUP(TRUNC([3]Resultados_reescalado!CK28,3),$JI$6:$JJ$1006,2,0)</f>
        <v>90%-100%</v>
      </c>
      <c r="CL47" s="80" t="str">
        <f>VLOOKUP(TRUNC([3]Resultados_reescalado!CL28,3),$JI$6:$JJ$1006,2,0)</f>
        <v>90%-100%</v>
      </c>
      <c r="CM47" s="80" t="str">
        <f>VLOOKUP(TRUNC([3]Resultados_reescalado!CM28,3),$JI$6:$JJ$1006,2,0)</f>
        <v>90%-100%</v>
      </c>
      <c r="CN47" s="80" t="str">
        <f>VLOOKUP(TRUNC([3]Resultados_reescalado!CN28,3),$JI$6:$JJ$1006,2,0)</f>
        <v>90%-100%</v>
      </c>
      <c r="CO47" s="80" t="str">
        <f>VLOOKUP(TRUNC([3]Resultados_reescalado!CO28,3),$JI$6:$JJ$1006,2,0)</f>
        <v>90%-100%</v>
      </c>
      <c r="CP47" s="80" t="str">
        <f>VLOOKUP(TRUNC([3]Resultados_reescalado!CP28,3),$JI$6:$JJ$1006,2,0)</f>
        <v>90%-100%</v>
      </c>
      <c r="CQ47" s="80" t="str">
        <f>VLOOKUP(TRUNC([3]Resultados_reescalado!CQ28,3),$JI$6:$JJ$1006,2,0)</f>
        <v>90%-100%</v>
      </c>
      <c r="CR47" s="80" t="str">
        <f>VLOOKUP(TRUNC([3]Resultados_reescalado!CR28,3),$JI$6:$JJ$1006,2,0)</f>
        <v>90%-100%</v>
      </c>
      <c r="CS47" s="80" t="str">
        <f>VLOOKUP(TRUNC([3]Resultados_reescalado!CS28,3),$JI$6:$JJ$1006,2,0)</f>
        <v>90%-100%</v>
      </c>
      <c r="CT47" s="80" t="str">
        <f>VLOOKUP(TRUNC([3]Resultados_reescalado!CT28,3),$JI$6:$JJ$1006,2,0)</f>
        <v>90%-100%</v>
      </c>
      <c r="CU47" s="80" t="str">
        <f>VLOOKUP(TRUNC([3]Resultados_reescalado!CU28,3),$JI$6:$JJ$1006,2,0)</f>
        <v>90%-100%</v>
      </c>
      <c r="CV47" s="80" t="str">
        <f>VLOOKUP(TRUNC([3]Resultados_reescalado!CV28,3),$JI$6:$JJ$1006,2,0)</f>
        <v>90%-100%</v>
      </c>
      <c r="CW47" s="80" t="str">
        <f>VLOOKUP(TRUNC([3]Resultados_reescalado!CW28,3),$JI$6:$JJ$1006,2,0)</f>
        <v>90%-100%</v>
      </c>
      <c r="CX47" s="80" t="str">
        <f>VLOOKUP(TRUNC([3]Resultados_reescalado!CX28,3),$JI$6:$JJ$1006,2,0)</f>
        <v>90%-100%</v>
      </c>
      <c r="CY47" s="80" t="str">
        <f>VLOOKUP(TRUNC([3]Resultados_reescalado!CY28,3),$JI$6:$JJ$1006,2,0)</f>
        <v>90%-100%</v>
      </c>
      <c r="CZ47" s="80" t="str">
        <f>VLOOKUP(TRUNC([3]Resultados_reescalado!CZ28,3),$JI$6:$JJ$1006,2,0)</f>
        <v>90%-100%</v>
      </c>
      <c r="DA47" s="80" t="str">
        <f>VLOOKUP(TRUNC([3]Resultados_reescalado!DA28,3),$JI$6:$JJ$1006,2,0)</f>
        <v>90%-100%</v>
      </c>
      <c r="DB47" s="80" t="str">
        <f>VLOOKUP(TRUNC([3]Resultados_reescalado!DB28,3),$JI$6:$JJ$1006,2,0)</f>
        <v>90%-100%</v>
      </c>
      <c r="DC47" s="80" t="str">
        <f>VLOOKUP(TRUNC([3]Resultados_reescalado!DC28,3),$JI$6:$JJ$1006,2,0)</f>
        <v>90%-100%</v>
      </c>
      <c r="DD47" s="80" t="str">
        <f>VLOOKUP(TRUNC([3]Resultados_reescalado!DD28,3),$JI$6:$JJ$1006,2,0)</f>
        <v>90%-100%</v>
      </c>
      <c r="DE47" s="80" t="str">
        <f>VLOOKUP(TRUNC([3]Resultados_reescalado!DE28,3),$JI$6:$JJ$1006,2,0)</f>
        <v>90%-100%</v>
      </c>
      <c r="DF47" s="80" t="str">
        <f>VLOOKUP(TRUNC([3]Resultados_reescalado!DF28,3),$JI$6:$JJ$1006,2,0)</f>
        <v>90%-100%</v>
      </c>
      <c r="DG47" s="80" t="str">
        <f>VLOOKUP(TRUNC([3]Resultados_reescalado!DG28,3),$JI$6:$JJ$1006,2,0)</f>
        <v>90%-100%</v>
      </c>
      <c r="DH47" s="80" t="str">
        <f>VLOOKUP(TRUNC([3]Resultados_reescalado!DH28,3),$JI$6:$JJ$1006,2,0)</f>
        <v>90%-100%</v>
      </c>
      <c r="DI47" s="80" t="str">
        <f>VLOOKUP(TRUNC([3]Resultados_reescalado!DI28,3),$JI$6:$JJ$1006,2,0)</f>
        <v>90%-100%</v>
      </c>
      <c r="DJ47" s="80" t="str">
        <f>VLOOKUP(TRUNC([3]Resultados_reescalado!DJ28,3),$JI$6:$JJ$1006,2,0)</f>
        <v>90%-100%</v>
      </c>
      <c r="DK47" s="80" t="str">
        <f>VLOOKUP(TRUNC([3]Resultados_reescalado!DK28,3),$JI$6:$JJ$1006,2,0)</f>
        <v>90%-100%</v>
      </c>
      <c r="DL47" s="80" t="str">
        <f>VLOOKUP(TRUNC([3]Resultados_reescalado!DL28,3),$JI$6:$JJ$1006,2,0)</f>
        <v>90%-100%</v>
      </c>
      <c r="DM47" s="80" t="str">
        <f>VLOOKUP(TRUNC([3]Resultados_reescalado!DM28,3),$JI$6:$JJ$1006,2,0)</f>
        <v>90%-100%</v>
      </c>
      <c r="DN47" s="80" t="str">
        <f>VLOOKUP(TRUNC([3]Resultados_reescalado!DN28,3),$JI$6:$JJ$1006,2,0)</f>
        <v>90%-100%</v>
      </c>
      <c r="DO47" s="80" t="str">
        <f>VLOOKUP(TRUNC([3]Resultados_reescalado!DO28,3),$JI$6:$JJ$1006,2,0)</f>
        <v>90%-100%</v>
      </c>
      <c r="DP47" s="80" t="str">
        <f>VLOOKUP(TRUNC([3]Resultados_reescalado!DP28,3),$JI$6:$JJ$1006,2,0)</f>
        <v>90%-100%</v>
      </c>
      <c r="DQ47" s="80" t="str">
        <f>VLOOKUP(TRUNC([3]Resultados_reescalado!DQ28,3),$JI$6:$JJ$1006,2,0)</f>
        <v>90%-100%</v>
      </c>
      <c r="DR47" s="80" t="str">
        <f>VLOOKUP(TRUNC([3]Resultados_reescalado!DR28,3),$JI$6:$JJ$1006,2,0)</f>
        <v>90%-100%</v>
      </c>
      <c r="DS47" s="80" t="str">
        <f>VLOOKUP(TRUNC([3]Resultados_reescalado!DS28,3),$JI$6:$JJ$1006,2,0)</f>
        <v>90%-100%</v>
      </c>
      <c r="DT47" s="80" t="str">
        <f>VLOOKUP(TRUNC([3]Resultados_reescalado!DT28,3),$JI$6:$JJ$1006,2,0)</f>
        <v>90%-100%</v>
      </c>
      <c r="DU47" s="80" t="str">
        <f>VLOOKUP(TRUNC([3]Resultados_reescalado!DU28,3),$JI$6:$JJ$1006,2,0)</f>
        <v>90%-100%</v>
      </c>
      <c r="DV47" s="80" t="str">
        <f>VLOOKUP(TRUNC([3]Resultados_reescalado!DV28,3),$JI$6:$JJ$1006,2,0)</f>
        <v>90%-100%</v>
      </c>
      <c r="DW47" s="80" t="str">
        <f>VLOOKUP(TRUNC([3]Resultados_reescalado!DW28,3),$JI$6:$JJ$1006,2,0)</f>
        <v>90%-100%</v>
      </c>
      <c r="DX47" s="80" t="str">
        <f>VLOOKUP(TRUNC([3]Resultados_reescalado!DX28,3),$JI$6:$JJ$1006,2,0)</f>
        <v>90%-100%</v>
      </c>
      <c r="DY47" s="80" t="str">
        <f>VLOOKUP(TRUNC([3]Resultados_reescalado!DY28,3),$JI$6:$JJ$1006,2,0)</f>
        <v>90%-100%</v>
      </c>
      <c r="DZ47" s="80" t="str">
        <f>VLOOKUP(TRUNC([3]Resultados_reescalado!DZ28,3),$JI$6:$JJ$1006,2,0)</f>
        <v>90%-100%</v>
      </c>
      <c r="EA47" s="80" t="str">
        <f>VLOOKUP(TRUNC([3]Resultados_reescalado!EA28,3),$JI$6:$JJ$1006,2,0)</f>
        <v>90%-100%</v>
      </c>
      <c r="EB47" s="80" t="str">
        <f>VLOOKUP(TRUNC([3]Resultados_reescalado!EB28,3),$JI$6:$JJ$1006,2,0)</f>
        <v>90%-100%</v>
      </c>
      <c r="EC47" s="80" t="str">
        <f>VLOOKUP(TRUNC([3]Resultados_reescalado!EC28,3),$JI$6:$JJ$1006,2,0)</f>
        <v>90%-100%</v>
      </c>
      <c r="ED47" s="80" t="str">
        <f>VLOOKUP(TRUNC([3]Resultados_reescalado!ED28,3),$JI$6:$JJ$1006,2,0)</f>
        <v>90%-100%</v>
      </c>
      <c r="EE47" s="80" t="str">
        <f>VLOOKUP(TRUNC([3]Resultados_reescalado!EE28,3),$JI$6:$JJ$1006,2,0)</f>
        <v>90%-100%</v>
      </c>
      <c r="EF47" s="80" t="str">
        <f>VLOOKUP(TRUNC([3]Resultados_reescalado!EF28,3),$JI$6:$JJ$1006,2,0)</f>
        <v>90%-100%</v>
      </c>
      <c r="EG47" s="80" t="str">
        <f>VLOOKUP(TRUNC([3]Resultados_reescalado!EG28,3),$JI$6:$JJ$1006,2,0)</f>
        <v>90%-100%</v>
      </c>
      <c r="EH47" s="80" t="str">
        <f>VLOOKUP(TRUNC([3]Resultados_reescalado!EH28,3),$JI$6:$JJ$1006,2,0)</f>
        <v>90%-100%</v>
      </c>
      <c r="EI47" s="80" t="str">
        <f>VLOOKUP(TRUNC([3]Resultados_reescalado!EI28,3),$JI$6:$JJ$1006,2,0)</f>
        <v>90%-100%</v>
      </c>
      <c r="EJ47" s="80" t="str">
        <f>VLOOKUP(TRUNC([3]Resultados_reescalado!EJ28,3),$JI$6:$JJ$1006,2,0)</f>
        <v>90%-100%</v>
      </c>
      <c r="EK47" s="80" t="str">
        <f>VLOOKUP(TRUNC([3]Resultados_reescalado!EK28,3),$JI$6:$JJ$1006,2,0)</f>
        <v>90%-100%</v>
      </c>
      <c r="EL47" s="80" t="str">
        <f>VLOOKUP(TRUNC([3]Resultados_reescalado!EL28,3),$JI$6:$JJ$1006,2,0)</f>
        <v>90%-100%</v>
      </c>
      <c r="EM47" s="80" t="str">
        <f>VLOOKUP(TRUNC([3]Resultados_reescalado!EM28,3),$JI$6:$JJ$1006,2,0)</f>
        <v>90%-100%</v>
      </c>
      <c r="EN47" s="80" t="str">
        <f>VLOOKUP(TRUNC([3]Resultados_reescalado!EN28,3),$JI$6:$JJ$1006,2,0)</f>
        <v>90%-100%</v>
      </c>
      <c r="EO47" s="80" t="str">
        <f>VLOOKUP(TRUNC([3]Resultados_reescalado!EO28,3),$JI$6:$JJ$1006,2,0)</f>
        <v>90%-100%</v>
      </c>
      <c r="EP47" s="80" t="str">
        <f>VLOOKUP(TRUNC([3]Resultados_reescalado!EP28,3),$JI$6:$JJ$1006,2,0)</f>
        <v>90%-100%</v>
      </c>
      <c r="EQ47" s="80" t="str">
        <f>VLOOKUP(TRUNC([3]Resultados_reescalado!EQ28,3),$JI$6:$JJ$1006,2,0)</f>
        <v>90%-100%</v>
      </c>
      <c r="ER47" s="80" t="str">
        <f>VLOOKUP(TRUNC([3]Resultados_reescalado!ER28,3),$JI$6:$JJ$1006,2,0)</f>
        <v>90%-100%</v>
      </c>
      <c r="ES47" s="80" t="str">
        <f>VLOOKUP(TRUNC([3]Resultados_reescalado!ES28,3),$JI$6:$JJ$1006,2,0)</f>
        <v>90%-100%</v>
      </c>
      <c r="ET47" s="80" t="str">
        <f>VLOOKUP(TRUNC([3]Resultados_reescalado!ET28,3),$JI$6:$JJ$1006,2,0)</f>
        <v>90%-100%</v>
      </c>
      <c r="EU47" s="80" t="str">
        <f>VLOOKUP(TRUNC([3]Resultados_reescalado!EU28,3),$JI$6:$JJ$1006,2,0)</f>
        <v>90%-100%</v>
      </c>
      <c r="EV47" s="80" t="str">
        <f>VLOOKUP(TRUNC([3]Resultados_reescalado!EV28,3),$JI$6:$JJ$1006,2,0)</f>
        <v>90%-100%</v>
      </c>
      <c r="EW47" s="80" t="str">
        <f>VLOOKUP(TRUNC([3]Resultados_reescalado!EW28,3),$JI$6:$JJ$1006,2,0)</f>
        <v>90%-100%</v>
      </c>
      <c r="EX47" s="80" t="str">
        <f>VLOOKUP(TRUNC([3]Resultados_reescalado!EX28,3),$JI$6:$JJ$1006,2,0)</f>
        <v>90%-100%</v>
      </c>
      <c r="EY47" s="80" t="str">
        <f>VLOOKUP(TRUNC([3]Resultados_reescalado!EY28,3),$JI$6:$JJ$1006,2,0)</f>
        <v>90%-100%</v>
      </c>
      <c r="EZ47" s="80" t="str">
        <f>VLOOKUP(TRUNC([3]Resultados_reescalado!EZ28,3),$JI$6:$JJ$1006,2,0)</f>
        <v>90%-100%</v>
      </c>
      <c r="FA47" s="80" t="str">
        <f>VLOOKUP(TRUNC([3]Resultados_reescalado!FA28,3),$JI$6:$JJ$1006,2,0)</f>
        <v>90%-100%</v>
      </c>
      <c r="FB47" s="80" t="str">
        <f>VLOOKUP(TRUNC([3]Resultados_reescalado!FB28,3),$JI$6:$JJ$1006,2,0)</f>
        <v>90%-100%</v>
      </c>
      <c r="FC47" s="80" t="str">
        <f>VLOOKUP(TRUNC([3]Resultados_reescalado!FC28,3),$JI$6:$JJ$1006,2,0)</f>
        <v>90%-100%</v>
      </c>
      <c r="FD47" s="80" t="str">
        <f>VLOOKUP(TRUNC([3]Resultados_reescalado!FD28,3),$JI$6:$JJ$1006,2,0)</f>
        <v>90%-100%</v>
      </c>
      <c r="FE47" s="80" t="str">
        <f>VLOOKUP(TRUNC([3]Resultados_reescalado!FE28,3),$JI$6:$JJ$1006,2,0)</f>
        <v>90%-100%</v>
      </c>
      <c r="FF47" s="80" t="str">
        <f>VLOOKUP(TRUNC([3]Resultados_reescalado!FF28,3),$JI$6:$JJ$1006,2,0)</f>
        <v>90%-100%</v>
      </c>
      <c r="FG47" s="80" t="str">
        <f>VLOOKUP(TRUNC([3]Resultados_reescalado!FG28,3),$JI$6:$JJ$1006,2,0)</f>
        <v>90%-100%</v>
      </c>
      <c r="FH47" s="80" t="str">
        <f>VLOOKUP(TRUNC([3]Resultados_reescalado!FH28,3),$JI$6:$JJ$1006,2,0)</f>
        <v>90%-100%</v>
      </c>
      <c r="FI47" s="80" t="str">
        <f>VLOOKUP(TRUNC([3]Resultados_reescalado!FI28,3),$JI$6:$JJ$1006,2,0)</f>
        <v>90%-100%</v>
      </c>
      <c r="FJ47" s="80" t="str">
        <f>VLOOKUP(TRUNC([3]Resultados_reescalado!FJ28,3),$JI$6:$JJ$1006,2,0)</f>
        <v>90%-100%</v>
      </c>
      <c r="FK47" s="80" t="str">
        <f>VLOOKUP(TRUNC([3]Resultados_reescalado!FK28,3),$JI$6:$JJ$1006,2,0)</f>
        <v>90%-100%</v>
      </c>
      <c r="FL47" s="80" t="str">
        <f>VLOOKUP(TRUNC([3]Resultados_reescalado!FL28,3),$JI$6:$JJ$1006,2,0)</f>
        <v>90%-100%</v>
      </c>
      <c r="FM47" s="80" t="str">
        <f>VLOOKUP(TRUNC([3]Resultados_reescalado!FM28,3),$JI$6:$JJ$1006,2,0)</f>
        <v>90%-100%</v>
      </c>
      <c r="FN47" s="80" t="str">
        <f>VLOOKUP(TRUNC([3]Resultados_reescalado!FN28,3),$JI$6:$JJ$1006,2,0)</f>
        <v>90%-100%</v>
      </c>
      <c r="FO47" s="80" t="str">
        <f>VLOOKUP(TRUNC([3]Resultados_reescalado!FO28,3),$JI$6:$JJ$1006,2,0)</f>
        <v>90%-100%</v>
      </c>
      <c r="FP47" s="80" t="str">
        <f>VLOOKUP(TRUNC([3]Resultados_reescalado!FP28,3),$JI$6:$JJ$1006,2,0)</f>
        <v>90%-100%</v>
      </c>
      <c r="FQ47" s="80" t="str">
        <f>VLOOKUP(TRUNC([3]Resultados_reescalado!FQ28,3),$JI$6:$JJ$1006,2,0)</f>
        <v>90%-100%</v>
      </c>
      <c r="FR47" s="80" t="str">
        <f>VLOOKUP(TRUNC([3]Resultados_reescalado!FR28,3),$JI$6:$JJ$1006,2,0)</f>
        <v>90%-100%</v>
      </c>
      <c r="FS47" s="80" t="str">
        <f>VLOOKUP(TRUNC([3]Resultados_reescalado!FS28,3),$JI$6:$JJ$1006,2,0)</f>
        <v>90%-100%</v>
      </c>
      <c r="FT47" s="80" t="str">
        <f>VLOOKUP(TRUNC([3]Resultados_reescalado!FT28,3),$JI$6:$JJ$1006,2,0)</f>
        <v>90%-100%</v>
      </c>
      <c r="FU47" s="80" t="str">
        <f>VLOOKUP(TRUNC([3]Resultados_reescalado!FU28,3),$JI$6:$JJ$1006,2,0)</f>
        <v>90%-100%</v>
      </c>
      <c r="FV47" s="80" t="str">
        <f>VLOOKUP(TRUNC([3]Resultados_reescalado!FV28,3),$JI$6:$JJ$1006,2,0)</f>
        <v>90%-100%</v>
      </c>
      <c r="FW47" s="80" t="str">
        <f>VLOOKUP(TRUNC([3]Resultados_reescalado!FW28,3),$JI$6:$JJ$1006,2,0)</f>
        <v>90%-100%</v>
      </c>
      <c r="FX47" s="80" t="str">
        <f>VLOOKUP(TRUNC([3]Resultados_reescalado!FX28,3),$JI$6:$JJ$1006,2,0)</f>
        <v>90%-100%</v>
      </c>
      <c r="FY47" s="80" t="str">
        <f>VLOOKUP(TRUNC([3]Resultados_reescalado!FY28,3),$JI$6:$JJ$1006,2,0)</f>
        <v>90%-100%</v>
      </c>
      <c r="FZ47" s="80" t="str">
        <f>VLOOKUP(TRUNC([3]Resultados_reescalado!FZ28,3),$JI$6:$JJ$1006,2,0)</f>
        <v>90%-100%</v>
      </c>
      <c r="GA47" s="80" t="str">
        <f>VLOOKUP(TRUNC([3]Resultados_reescalado!GA28,3),$JI$6:$JJ$1006,2,0)</f>
        <v>90%-100%</v>
      </c>
      <c r="GB47" s="80" t="str">
        <f>VLOOKUP(TRUNC([3]Resultados_reescalado!GB28,3),$JI$6:$JJ$1006,2,0)</f>
        <v>90%-100%</v>
      </c>
      <c r="GC47" s="80" t="str">
        <f>VLOOKUP(TRUNC([3]Resultados_reescalado!GC28,3),$JI$6:$JJ$1006,2,0)</f>
        <v>90%-100%</v>
      </c>
      <c r="GD47" s="80" t="str">
        <f>VLOOKUP(TRUNC([3]Resultados_reescalado!GD28,3),$JI$6:$JJ$1006,2,0)</f>
        <v>90%-100%</v>
      </c>
      <c r="GE47" s="80" t="str">
        <f>VLOOKUP(TRUNC([3]Resultados_reescalado!GE28,3),$JI$6:$JJ$1006,2,0)</f>
        <v>90%-100%</v>
      </c>
      <c r="GF47" s="80" t="str">
        <f>VLOOKUP(TRUNC([3]Resultados_reescalado!GF28,3),$JI$6:$JJ$1006,2,0)</f>
        <v>90%-100%</v>
      </c>
      <c r="GG47" s="80" t="str">
        <f>VLOOKUP(TRUNC([3]Resultados_reescalado!GG28,3),$JI$6:$JJ$1006,2,0)</f>
        <v>90%-100%</v>
      </c>
      <c r="GH47" s="80" t="str">
        <f>VLOOKUP(TRUNC([3]Resultados_reescalado!GH28,3),$JI$6:$JJ$1006,2,0)</f>
        <v>90%-100%</v>
      </c>
      <c r="GI47" s="80" t="str">
        <f>VLOOKUP(TRUNC([3]Resultados_reescalado!GI28,3),$JI$6:$JJ$1006,2,0)</f>
        <v>90%-100%</v>
      </c>
      <c r="GJ47" s="80" t="str">
        <f>VLOOKUP(TRUNC([3]Resultados_reescalado!GJ28,3),$JI$6:$JJ$1006,2,0)</f>
        <v>90%-100%</v>
      </c>
      <c r="GK47" s="80" t="str">
        <f>VLOOKUP(TRUNC([3]Resultados_reescalado!GK28,3),$JI$6:$JJ$1006,2,0)</f>
        <v>90%-100%</v>
      </c>
      <c r="GL47" s="80" t="str">
        <f>VLOOKUP(TRUNC([3]Resultados_reescalado!GL28,3),$JI$6:$JJ$1006,2,0)</f>
        <v>90%-100%</v>
      </c>
      <c r="GM47" s="80" t="str">
        <f>VLOOKUP(TRUNC([3]Resultados_reescalado!GM28,3),$JI$6:$JJ$1006,2,0)</f>
        <v>90%-100%</v>
      </c>
      <c r="GN47" s="80" t="str">
        <f>VLOOKUP(TRUNC([3]Resultados_reescalado!GN28,3),$JI$6:$JJ$1006,2,0)</f>
        <v>90%-100%</v>
      </c>
      <c r="GO47" s="80" t="str">
        <f>VLOOKUP(TRUNC([3]Resultados_reescalado!GO28,3),$JI$6:$JJ$1006,2,0)</f>
        <v>90%-100%</v>
      </c>
      <c r="GP47" s="80" t="str">
        <f>VLOOKUP(TRUNC([3]Resultados_reescalado!GP28,3),$JI$6:$JJ$1006,2,0)</f>
        <v>90%-100%</v>
      </c>
      <c r="GQ47" s="80" t="str">
        <f>VLOOKUP(TRUNC([3]Resultados_reescalado!GQ28,3),$JI$6:$JJ$1006,2,0)</f>
        <v>90%-100%</v>
      </c>
      <c r="GR47" s="80" t="str">
        <f>VLOOKUP(TRUNC([3]Resultados_reescalado!GR28,3),$JI$6:$JJ$1006,2,0)</f>
        <v>90%-100%</v>
      </c>
      <c r="GS47" s="80" t="str">
        <f>VLOOKUP(TRUNC([3]Resultados_reescalado!GS28,3),$JI$6:$JJ$1006,2,0)</f>
        <v>90%-100%</v>
      </c>
      <c r="GT47" s="80" t="str">
        <f>VLOOKUP(TRUNC([3]Resultados_reescalado!GT28,3),$JI$6:$JJ$1006,2,0)</f>
        <v>90%-100%</v>
      </c>
      <c r="GU47" s="80" t="str">
        <f>VLOOKUP(TRUNC([3]Resultados_reescalado!GU28,3),$JI$6:$JJ$1006,2,0)</f>
        <v>90%-100%</v>
      </c>
      <c r="GV47" s="80" t="str">
        <f>VLOOKUP(TRUNC([3]Resultados_reescalado!GV28,3),$JI$6:$JJ$1006,2,0)</f>
        <v>90%-100%</v>
      </c>
      <c r="GW47" s="80" t="str">
        <f>VLOOKUP(TRUNC([3]Resultados_reescalado!GW28,3),$JI$6:$JJ$1006,2,0)</f>
        <v>90%-100%</v>
      </c>
      <c r="GX47" s="80" t="str">
        <f>VLOOKUP(TRUNC([3]Resultados_reescalado!GX28,3),$JI$6:$JJ$1006,2,0)</f>
        <v>90%-100%</v>
      </c>
      <c r="GY47" s="80" t="str">
        <f>VLOOKUP(TRUNC([3]Resultados_reescalado!GY28,3),$JI$6:$JJ$1006,2,0)</f>
        <v>90%-100%</v>
      </c>
      <c r="GZ47" s="80" t="str">
        <f>VLOOKUP(TRUNC([3]Resultados_reescalado!GZ28,3),$JI$6:$JJ$1006,2,0)</f>
        <v>90%-100%</v>
      </c>
      <c r="HA47" s="80" t="str">
        <f>VLOOKUP(TRUNC([3]Resultados_reescalado!HA28,3),$JI$6:$JJ$1006,2,0)</f>
        <v>90%-100%</v>
      </c>
      <c r="HB47" s="80" t="str">
        <f>VLOOKUP(TRUNC([3]Resultados_reescalado!HB28,3),$JI$6:$JJ$1006,2,0)</f>
        <v>90%-100%</v>
      </c>
      <c r="HC47" s="80" t="str">
        <f>VLOOKUP(TRUNC([3]Resultados_reescalado!HC28,3),$JI$6:$JJ$1006,2,0)</f>
        <v>90%-100%</v>
      </c>
      <c r="HD47" s="80" t="str">
        <f>VLOOKUP(TRUNC([3]Resultados_reescalado!HD28,3),$JI$6:$JJ$1006,2,0)</f>
        <v>70%-80%</v>
      </c>
      <c r="HE47" s="80" t="str">
        <f>VLOOKUP(TRUNC([3]Resultados_reescalado!HE28,3),$JI$6:$JJ$1006,2,0)</f>
        <v>70%-80%</v>
      </c>
      <c r="HF47" s="80" t="str">
        <f>VLOOKUP(TRUNC([3]Resultados_reescalado!HF28,3),$JI$6:$JJ$1006,2,0)</f>
        <v>70%-80%</v>
      </c>
      <c r="HG47" s="80" t="str">
        <f>VLOOKUP(TRUNC([3]Resultados_reescalado!HG28,3),$JI$6:$JJ$1006,2,0)</f>
        <v>70%-80%</v>
      </c>
      <c r="HH47" s="80" t="str">
        <f>VLOOKUP(TRUNC([3]Resultados_reescalado!HH28,3),$JI$6:$JJ$1006,2,0)</f>
        <v>70%-80%</v>
      </c>
      <c r="HI47" s="80" t="str">
        <f>VLOOKUP(TRUNC([3]Resultados_reescalado!HI28,3),$JI$6:$JJ$1006,2,0)</f>
        <v>70%-80%</v>
      </c>
      <c r="HJ47" s="80" t="str">
        <f>VLOOKUP(TRUNC([3]Resultados_reescalado!HJ28,3),$JI$6:$JJ$1006,2,0)</f>
        <v>70%-80%</v>
      </c>
      <c r="HK47" s="80" t="str">
        <f>VLOOKUP(TRUNC([3]Resultados_reescalado!HK28,3),$JI$6:$JJ$1006,2,0)</f>
        <v>70%-80%</v>
      </c>
      <c r="HL47" s="80" t="str">
        <f>VLOOKUP(TRUNC([3]Resultados_reescalado!HL28,3),$JI$6:$JJ$1006,2,0)</f>
        <v>70%-80%</v>
      </c>
      <c r="HM47" s="80" t="str">
        <f>VLOOKUP(TRUNC([3]Resultados_reescalado!HM28,3),$JI$6:$JJ$1006,2,0)</f>
        <v>70%-80%</v>
      </c>
      <c r="HN47" s="80" t="str">
        <f>VLOOKUP(TRUNC([3]Resultados_reescalado!HN28,3),$JI$6:$JJ$1006,2,0)</f>
        <v>70%-80%</v>
      </c>
      <c r="HO47" s="80" t="str">
        <f>VLOOKUP(TRUNC([3]Resultados_reescalado!HO28,3),$JI$6:$JJ$1006,2,0)</f>
        <v>70%-80%</v>
      </c>
      <c r="HP47" s="80" t="str">
        <f>VLOOKUP(TRUNC([3]Resultados_reescalado!HP28,3),$JI$6:$JJ$1006,2,0)</f>
        <v>70%-80%</v>
      </c>
      <c r="HQ47" s="80" t="str">
        <f>VLOOKUP(TRUNC([3]Resultados_reescalado!HQ28,3),$JI$6:$JJ$1006,2,0)</f>
        <v>70%-80%</v>
      </c>
      <c r="HR47" s="80" t="str">
        <f>VLOOKUP(TRUNC([3]Resultados_reescalado!HR28,3),$JI$6:$JJ$1006,2,0)</f>
        <v>70%-80%</v>
      </c>
      <c r="HS47" s="80" t="str">
        <f>VLOOKUP(TRUNC([3]Resultados_reescalado!HS28,3),$JI$6:$JJ$1006,2,0)</f>
        <v>70%-80%</v>
      </c>
      <c r="HT47" s="80" t="str">
        <f>VLOOKUP(TRUNC([3]Resultados_reescalado!HT28,3),$JI$6:$JJ$1006,2,0)</f>
        <v>70%-80%</v>
      </c>
      <c r="HU47" s="80" t="str">
        <f>VLOOKUP(TRUNC([3]Resultados_reescalado!HU28,3),$JI$6:$JJ$1006,2,0)</f>
        <v>70%-80%</v>
      </c>
      <c r="HV47" s="80" t="str">
        <f>VLOOKUP(TRUNC([3]Resultados_reescalado!HV28,3),$JI$6:$JJ$1006,2,0)</f>
        <v>70%-80%</v>
      </c>
      <c r="HW47" s="80" t="str">
        <f>VLOOKUP(TRUNC([3]Resultados_reescalado!HW28,3),$JI$6:$JJ$1006,2,0)</f>
        <v>70%-80%</v>
      </c>
      <c r="HX47" s="80" t="str">
        <f>VLOOKUP(TRUNC([3]Resultados_reescalado!HX28,3),$JI$6:$JJ$1006,2,0)</f>
        <v>70%-80%</v>
      </c>
      <c r="HY47" s="80" t="str">
        <f>VLOOKUP(TRUNC([3]Resultados_reescalado!HY28,3),$JI$6:$JJ$1006,2,0)</f>
        <v>70%-80%</v>
      </c>
      <c r="HZ47" s="80" t="str">
        <f>VLOOKUP(TRUNC([3]Resultados_reescalado!HZ28,3),$JI$6:$JJ$1006,2,0)</f>
        <v>70%-80%</v>
      </c>
      <c r="IA47" s="80" t="str">
        <f>VLOOKUP(TRUNC([3]Resultados_reescalado!IA28,3),$JI$6:$JJ$1006,2,0)</f>
        <v>70%-80%</v>
      </c>
      <c r="IB47" s="80" t="str">
        <f>VLOOKUP(TRUNC([3]Resultados_reescalado!IB28,3),$JI$6:$JJ$1006,2,0)</f>
        <v>70%-80%</v>
      </c>
      <c r="IC47" s="80" t="str">
        <f>VLOOKUP(TRUNC([3]Resultados_reescalado!IC28,3),$JI$6:$JJ$1006,2,0)</f>
        <v>90%-100%</v>
      </c>
      <c r="ID47" s="80" t="str">
        <f>VLOOKUP(TRUNC([3]Resultados_reescalado!ID28,3),$JI$6:$JJ$1006,2,0)</f>
        <v>90%-100%</v>
      </c>
      <c r="IE47" s="80" t="str">
        <f>VLOOKUP(TRUNC([3]Resultados_reescalado!IE28,3),$JI$6:$JJ$1006,2,0)</f>
        <v>90%-100%</v>
      </c>
      <c r="IF47" s="80" t="str">
        <f>VLOOKUP(TRUNC([3]Resultados_reescalado!IF28,3),$JI$6:$JJ$1006,2,0)</f>
        <v>90%-100%</v>
      </c>
      <c r="IG47" s="80" t="str">
        <f>VLOOKUP(TRUNC([3]Resultados_reescalado!IG28,3),$JI$6:$JJ$1006,2,0)</f>
        <v>90%-100%</v>
      </c>
      <c r="IH47" s="80" t="str">
        <f>VLOOKUP(TRUNC([3]Resultados_reescalado!IH28,3),$JI$6:$JJ$1006,2,0)</f>
        <v>90%-100%</v>
      </c>
      <c r="II47" s="80" t="str">
        <f>VLOOKUP(TRUNC([3]Resultados_reescalado!II28,3),$JI$6:$JJ$1006,2,0)</f>
        <v>90%-100%</v>
      </c>
      <c r="IJ47" s="80" t="str">
        <f>VLOOKUP(TRUNC([3]Resultados_reescalado!IJ28,3),$JI$6:$JJ$1006,2,0)</f>
        <v>90%-100%</v>
      </c>
      <c r="IK47" s="80" t="str">
        <f>VLOOKUP(TRUNC([3]Resultados_reescalado!IK28,3),$JI$6:$JJ$1006,2,0)</f>
        <v>90%-100%</v>
      </c>
      <c r="IL47" s="80" t="str">
        <f>VLOOKUP(TRUNC([3]Resultados_reescalado!IL28,3),$JI$6:$JJ$1006,2,0)</f>
        <v>90%-100%</v>
      </c>
      <c r="IM47" s="80" t="str">
        <f>VLOOKUP(TRUNC([3]Resultados_reescalado!IM28,3),$JI$6:$JJ$1006,2,0)</f>
        <v>90%-100%</v>
      </c>
      <c r="IN47" s="80" t="str">
        <f>VLOOKUP(TRUNC([3]Resultados_reescalado!IN28,3),$JI$6:$JJ$1006,2,0)</f>
        <v>90%-100%</v>
      </c>
      <c r="IO47" s="80" t="str">
        <f>VLOOKUP(TRUNC([3]Resultados_reescalado!IO28,3),$JI$6:$JJ$1006,2,0)</f>
        <v>90%-100%</v>
      </c>
      <c r="IP47" s="80" t="str">
        <f>VLOOKUP(TRUNC([3]Resultados_reescalado!IP28,3),$JI$6:$JJ$1006,2,0)</f>
        <v>90%-100%</v>
      </c>
      <c r="IQ47" s="80" t="str">
        <f>VLOOKUP(TRUNC([3]Resultados_reescalado!IQ28,3),$JI$6:$JJ$1006,2,0)</f>
        <v>90%-100%</v>
      </c>
      <c r="IR47" s="80" t="str">
        <f>VLOOKUP(TRUNC([3]Resultados_reescalado!IR28,3),$JI$6:$JJ$1006,2,0)</f>
        <v>90%-100%</v>
      </c>
      <c r="IS47" s="80" t="str">
        <f>VLOOKUP(TRUNC([3]Resultados_reescalado!IS28,3),$JI$6:$JJ$1006,2,0)</f>
        <v>90%-100%</v>
      </c>
      <c r="IT47" s="80" t="str">
        <f>VLOOKUP(TRUNC([3]Resultados_reescalado!IT28,3),$JI$6:$JJ$1006,2,0)</f>
        <v>90%-100%</v>
      </c>
      <c r="IU47" s="80" t="str">
        <f>VLOOKUP(TRUNC([3]Resultados_reescalado!IU28,3),$JI$6:$JJ$1006,2,0)</f>
        <v>90%-100%</v>
      </c>
      <c r="IV47" s="80" t="str">
        <f>VLOOKUP(TRUNC([3]Resultados_reescalado!IV28,3),$JI$6:$JJ$1006,2,0)</f>
        <v>90%-100%</v>
      </c>
      <c r="IW47" s="80" t="str">
        <f>VLOOKUP(TRUNC([3]Resultados_reescalado!IW28,3),$JI$6:$JJ$1006,2,0)</f>
        <v>90%-100%</v>
      </c>
      <c r="IX47" s="80" t="str">
        <f>VLOOKUP(TRUNC([3]Resultados_reescalado!IX28,3),$JI$6:$JJ$1006,2,0)</f>
        <v>90%-100%</v>
      </c>
      <c r="IY47" s="80" t="str">
        <f>VLOOKUP(TRUNC([3]Resultados_reescalado!IY28,3),$JI$6:$JJ$1006,2,0)</f>
        <v>90%-100%</v>
      </c>
      <c r="IZ47" s="80" t="str">
        <f>VLOOKUP(TRUNC([3]Resultados_reescalado!IZ28,3),$JI$6:$JJ$1006,2,0)</f>
        <v>90%-100%</v>
      </c>
      <c r="JA47" s="80" t="str">
        <f>VLOOKUP(TRUNC([3]Resultados_reescalado!JA28,3),$JI$6:$JJ$1006,2,0)</f>
        <v>90%-100%</v>
      </c>
      <c r="JB47" s="80" t="str">
        <f>VLOOKUP(TRUNC([3]Resultados_reescalado!JB28,3),$JI$6:$JJ$1006,2,0)</f>
        <v>90%-100%</v>
      </c>
      <c r="JC47" s="80" t="str">
        <f>VLOOKUP(TRUNC([3]Resultados_reescalado!JC28,3),$JI$6:$JJ$1006,2,0)</f>
        <v>90%-100%</v>
      </c>
      <c r="JD47" s="80" t="str">
        <f>VLOOKUP(TRUNC([3]Resultados_reescalado!JD28,3),$JI$6:$JJ$1006,2,0)</f>
        <v>90%-100%</v>
      </c>
      <c r="JE47" s="80" t="str">
        <f>VLOOKUP(TRUNC([3]Resultados_reescalado!JE28,3),$JI$6:$JJ$1006,2,0)</f>
        <v>90%-100%</v>
      </c>
      <c r="JF47" s="80" t="str">
        <f>VLOOKUP(TRUNC([3]Resultados_reescalado!JF28,3),$JI$6:$JJ$1006,2,0)</f>
        <v>90%-100%</v>
      </c>
      <c r="JG47" s="80"/>
      <c r="JI47">
        <v>4.1000000000000002E-2</v>
      </c>
      <c r="JJ47" t="s">
        <v>141</v>
      </c>
    </row>
    <row r="48" spans="1:270">
      <c r="A48">
        <f>([3]Resultados_reescalado!A29)*100</f>
        <v>27</v>
      </c>
      <c r="B48" s="80" t="str">
        <f>VLOOKUP(TRUNC([3]Resultados_reescalado!B29,3),$JI$6:$JJ$1006,2,0)</f>
        <v>90%-100%</v>
      </c>
      <c r="C48" s="80" t="str">
        <f>VLOOKUP(TRUNC([3]Resultados_reescalado!C29,3),$JI$6:$JJ$1006,2,0)</f>
        <v>90%-100%</v>
      </c>
      <c r="D48" s="80" t="str">
        <f>VLOOKUP(TRUNC([3]Resultados_reescalado!D29,3),$JI$6:$JJ$1006,2,0)</f>
        <v>90%-100%</v>
      </c>
      <c r="E48" s="80" t="str">
        <f>VLOOKUP(TRUNC([3]Resultados_reescalado!E29,3),$JI$6:$JJ$1006,2,0)</f>
        <v>90%-100%</v>
      </c>
      <c r="F48" s="80" t="str">
        <f>VLOOKUP(TRUNC([3]Resultados_reescalado!F29,3),$JI$6:$JJ$1006,2,0)</f>
        <v>90%-100%</v>
      </c>
      <c r="G48" s="80" t="str">
        <f>VLOOKUP(TRUNC([3]Resultados_reescalado!G29,3),$JI$6:$JJ$1006,2,0)</f>
        <v>90%-100%</v>
      </c>
      <c r="H48" s="80" t="str">
        <f>VLOOKUP(TRUNC([3]Resultados_reescalado!H29,3),$JI$6:$JJ$1006,2,0)</f>
        <v>90%-100%</v>
      </c>
      <c r="I48" s="80" t="str">
        <f>VLOOKUP(TRUNC([3]Resultados_reescalado!I29,3),$JI$6:$JJ$1006,2,0)</f>
        <v>90%-100%</v>
      </c>
      <c r="J48" s="80" t="str">
        <f>VLOOKUP(TRUNC([3]Resultados_reescalado!J29,3),$JI$6:$JJ$1006,2,0)</f>
        <v>90%-100%</v>
      </c>
      <c r="K48" s="80" t="str">
        <f>VLOOKUP(TRUNC([3]Resultados_reescalado!K29,3),$JI$6:$JJ$1006,2,0)</f>
        <v>90%-100%</v>
      </c>
      <c r="L48" s="80" t="str">
        <f>VLOOKUP(TRUNC([3]Resultados_reescalado!L29,3),$JI$6:$JJ$1006,2,0)</f>
        <v>90%-100%</v>
      </c>
      <c r="M48" s="80" t="str">
        <f>VLOOKUP(TRUNC([3]Resultados_reescalado!M29,3),$JI$6:$JJ$1006,2,0)</f>
        <v>80%-90%</v>
      </c>
      <c r="N48" s="80" t="str">
        <f>VLOOKUP(TRUNC([3]Resultados_reescalado!N29,3),$JI$6:$JJ$1006,2,0)</f>
        <v>80%-90%</v>
      </c>
      <c r="O48" s="80" t="str">
        <f>VLOOKUP(TRUNC([3]Resultados_reescalado!O29,3),$JI$6:$JJ$1006,2,0)</f>
        <v>80%-90%</v>
      </c>
      <c r="P48" s="80" t="str">
        <f>VLOOKUP(TRUNC([3]Resultados_reescalado!P29,3),$JI$6:$JJ$1006,2,0)</f>
        <v>80%-90%</v>
      </c>
      <c r="Q48" s="80" t="str">
        <f>VLOOKUP(TRUNC([3]Resultados_reescalado!Q29,3),$JI$6:$JJ$1006,2,0)</f>
        <v>80%-90%</v>
      </c>
      <c r="R48" s="80" t="str">
        <f>VLOOKUP(TRUNC([3]Resultados_reescalado!R29,3),$JI$6:$JJ$1006,2,0)</f>
        <v>80%-90%</v>
      </c>
      <c r="S48" s="80" t="str">
        <f>VLOOKUP(TRUNC([3]Resultados_reescalado!S29,3),$JI$6:$JJ$1006,2,0)</f>
        <v>80%-90%</v>
      </c>
      <c r="T48" s="80" t="str">
        <f>VLOOKUP(TRUNC([3]Resultados_reescalado!T29,3),$JI$6:$JJ$1006,2,0)</f>
        <v>80%-90%</v>
      </c>
      <c r="U48" s="80" t="str">
        <f>VLOOKUP(TRUNC([3]Resultados_reescalado!U29,3),$JI$6:$JJ$1006,2,0)</f>
        <v>80%-90%</v>
      </c>
      <c r="V48" s="80" t="str">
        <f>VLOOKUP(TRUNC([3]Resultados_reescalado!V29,3),$JI$6:$JJ$1006,2,0)</f>
        <v>80%-90%</v>
      </c>
      <c r="W48" s="80" t="str">
        <f>VLOOKUP(TRUNC([3]Resultados_reescalado!W29,3),$JI$6:$JJ$1006,2,0)</f>
        <v>80%-90%</v>
      </c>
      <c r="X48" s="80" t="str">
        <f>VLOOKUP(TRUNC([3]Resultados_reescalado!X29,3),$JI$6:$JJ$1006,2,0)</f>
        <v>80%-90%</v>
      </c>
      <c r="Y48" s="80" t="str">
        <f>VLOOKUP(TRUNC([3]Resultados_reescalado!Y29,3),$JI$6:$JJ$1006,2,0)</f>
        <v>80%-90%</v>
      </c>
      <c r="Z48" s="80" t="str">
        <f>VLOOKUP(TRUNC([3]Resultados_reescalado!Z29,3),$JI$6:$JJ$1006,2,0)</f>
        <v>80%-90%</v>
      </c>
      <c r="AA48" s="80" t="str">
        <f>VLOOKUP(TRUNC([3]Resultados_reescalado!AA29,3),$JI$6:$JJ$1006,2,0)</f>
        <v>80%-90%</v>
      </c>
      <c r="AB48" s="80" t="str">
        <f>VLOOKUP(TRUNC([3]Resultados_reescalado!AB29,3),$JI$6:$JJ$1006,2,0)</f>
        <v>80%-90%</v>
      </c>
      <c r="AC48" s="80" t="str">
        <f>VLOOKUP(TRUNC([3]Resultados_reescalado!AC29,3),$JI$6:$JJ$1006,2,0)</f>
        <v>80%-90%</v>
      </c>
      <c r="AD48" s="80" t="str">
        <f>VLOOKUP(TRUNC([3]Resultados_reescalado!AD29,3),$JI$6:$JJ$1006,2,0)</f>
        <v>80%-90%</v>
      </c>
      <c r="AE48" s="80" t="str">
        <f>VLOOKUP(TRUNC([3]Resultados_reescalado!AE29,3),$JI$6:$JJ$1006,2,0)</f>
        <v>80%-90%</v>
      </c>
      <c r="AF48" s="80" t="str">
        <f>VLOOKUP(TRUNC([3]Resultados_reescalado!AF29,3),$JI$6:$JJ$1006,2,0)</f>
        <v>90%-100%</v>
      </c>
      <c r="AG48" s="80" t="str">
        <f>VLOOKUP(TRUNC([3]Resultados_reescalado!AG29,3),$JI$6:$JJ$1006,2,0)</f>
        <v>90%-100%</v>
      </c>
      <c r="AH48" s="80" t="str">
        <f>VLOOKUP(TRUNC([3]Resultados_reescalado!AH29,3),$JI$6:$JJ$1006,2,0)</f>
        <v>90%-100%</v>
      </c>
      <c r="AI48" s="80" t="str">
        <f>VLOOKUP(TRUNC([3]Resultados_reescalado!AI29,3),$JI$6:$JJ$1006,2,0)</f>
        <v>90%-100%</v>
      </c>
      <c r="AJ48" s="80" t="str">
        <f>VLOOKUP(TRUNC([3]Resultados_reescalado!AJ29,3),$JI$6:$JJ$1006,2,0)</f>
        <v>90%-100%</v>
      </c>
      <c r="AK48" s="80" t="str">
        <f>VLOOKUP(TRUNC([3]Resultados_reescalado!AK29,3),$JI$6:$JJ$1006,2,0)</f>
        <v>90%-100%</v>
      </c>
      <c r="AL48" s="80" t="str">
        <f>VLOOKUP(TRUNC([3]Resultados_reescalado!AL29,3),$JI$6:$JJ$1006,2,0)</f>
        <v>90%-100%</v>
      </c>
      <c r="AM48" s="80" t="str">
        <f>VLOOKUP(TRUNC([3]Resultados_reescalado!AM29,3),$JI$6:$JJ$1006,2,0)</f>
        <v>90%-100%</v>
      </c>
      <c r="AN48" s="80" t="str">
        <f>VLOOKUP(TRUNC([3]Resultados_reescalado!AN29,3),$JI$6:$JJ$1006,2,0)</f>
        <v>90%-100%</v>
      </c>
      <c r="AO48" s="80" t="str">
        <f>VLOOKUP(TRUNC([3]Resultados_reescalado!AO29,3),$JI$6:$JJ$1006,2,0)</f>
        <v>90%-100%</v>
      </c>
      <c r="AP48" s="80" t="str">
        <f>VLOOKUP(TRUNC([3]Resultados_reescalado!AP29,3),$JI$6:$JJ$1006,2,0)</f>
        <v>90%-100%</v>
      </c>
      <c r="AQ48" s="80" t="str">
        <f>VLOOKUP(TRUNC([3]Resultados_reescalado!AQ29,3),$JI$6:$JJ$1006,2,0)</f>
        <v>90%-100%</v>
      </c>
      <c r="AR48" s="80" t="str">
        <f>VLOOKUP(TRUNC([3]Resultados_reescalado!AR29,3),$JI$6:$JJ$1006,2,0)</f>
        <v>90%-100%</v>
      </c>
      <c r="AS48" s="80" t="str">
        <f>VLOOKUP(TRUNC([3]Resultados_reescalado!AS29,3),$JI$6:$JJ$1006,2,0)</f>
        <v>90%-100%</v>
      </c>
      <c r="AT48" s="80" t="str">
        <f>VLOOKUP(TRUNC([3]Resultados_reescalado!AT29,3),$JI$6:$JJ$1006,2,0)</f>
        <v>90%-100%</v>
      </c>
      <c r="AU48" s="80" t="str">
        <f>VLOOKUP(TRUNC([3]Resultados_reescalado!AU29,3),$JI$6:$JJ$1006,2,0)</f>
        <v>90%-100%</v>
      </c>
      <c r="AV48" s="80" t="str">
        <f>VLOOKUP(TRUNC([3]Resultados_reescalado!AV29,3),$JI$6:$JJ$1006,2,0)</f>
        <v>90%-100%</v>
      </c>
      <c r="AW48" s="80" t="str">
        <f>VLOOKUP(TRUNC([3]Resultados_reescalado!AW29,3),$JI$6:$JJ$1006,2,0)</f>
        <v>90%-100%</v>
      </c>
      <c r="AX48" s="80" t="str">
        <f>VLOOKUP(TRUNC([3]Resultados_reescalado!AX29,3),$JI$6:$JJ$1006,2,0)</f>
        <v>90%-100%</v>
      </c>
      <c r="AY48" s="80" t="str">
        <f>VLOOKUP(TRUNC([3]Resultados_reescalado!AY29,3),$JI$6:$JJ$1006,2,0)</f>
        <v>90%-100%</v>
      </c>
      <c r="AZ48" s="80" t="str">
        <f>VLOOKUP(TRUNC([3]Resultados_reescalado!AZ29,3),$JI$6:$JJ$1006,2,0)</f>
        <v>90%-100%</v>
      </c>
      <c r="BA48" s="80" t="str">
        <f>VLOOKUP(TRUNC([3]Resultados_reescalado!BA29,3),$JI$6:$JJ$1006,2,0)</f>
        <v>90%-100%</v>
      </c>
      <c r="BB48" s="80" t="str">
        <f>VLOOKUP(TRUNC([3]Resultados_reescalado!BB29,3),$JI$6:$JJ$1006,2,0)</f>
        <v>90%-100%</v>
      </c>
      <c r="BC48" s="80" t="str">
        <f>VLOOKUP(TRUNC([3]Resultados_reescalado!BC29,3),$JI$6:$JJ$1006,2,0)</f>
        <v>90%-100%</v>
      </c>
      <c r="BD48" s="80" t="str">
        <f>VLOOKUP(TRUNC([3]Resultados_reescalado!BD29,3),$JI$6:$JJ$1006,2,0)</f>
        <v>90%-100%</v>
      </c>
      <c r="BE48" s="80" t="str">
        <f>VLOOKUP(TRUNC([3]Resultados_reescalado!BE29,3),$JI$6:$JJ$1006,2,0)</f>
        <v>90%-100%</v>
      </c>
      <c r="BF48" s="80" t="str">
        <f>VLOOKUP(TRUNC([3]Resultados_reescalado!BF29,3),$JI$6:$JJ$1006,2,0)</f>
        <v>90%-100%</v>
      </c>
      <c r="BG48" s="80" t="str">
        <f>VLOOKUP(TRUNC([3]Resultados_reescalado!BG29,3),$JI$6:$JJ$1006,2,0)</f>
        <v>90%-100%</v>
      </c>
      <c r="BH48" s="80" t="str">
        <f>VLOOKUP(TRUNC([3]Resultados_reescalado!BH29,3),$JI$6:$JJ$1006,2,0)</f>
        <v>90%-100%</v>
      </c>
      <c r="BI48" s="80" t="str">
        <f>VLOOKUP(TRUNC([3]Resultados_reescalado!BI29,3),$JI$6:$JJ$1006,2,0)</f>
        <v>90%-100%</v>
      </c>
      <c r="BJ48" s="80" t="str">
        <f>VLOOKUP(TRUNC([3]Resultados_reescalado!BJ29,3),$JI$6:$JJ$1006,2,0)</f>
        <v>90%-100%</v>
      </c>
      <c r="BK48" s="80" t="str">
        <f>VLOOKUP(TRUNC([3]Resultados_reescalado!BK29,3),$JI$6:$JJ$1006,2,0)</f>
        <v>90%-100%</v>
      </c>
      <c r="BL48" s="80" t="str">
        <f>VLOOKUP(TRUNC([3]Resultados_reescalado!BL29,3),$JI$6:$JJ$1006,2,0)</f>
        <v>90%-100%</v>
      </c>
      <c r="BM48" s="80" t="str">
        <f>VLOOKUP(TRUNC([3]Resultados_reescalado!BM29,3),$JI$6:$JJ$1006,2,0)</f>
        <v>90%-100%</v>
      </c>
      <c r="BN48" s="80" t="str">
        <f>VLOOKUP(TRUNC([3]Resultados_reescalado!BN29,3),$JI$6:$JJ$1006,2,0)</f>
        <v>90%-100%</v>
      </c>
      <c r="BO48" s="80" t="str">
        <f>VLOOKUP(TRUNC([3]Resultados_reescalado!BO29,3),$JI$6:$JJ$1006,2,0)</f>
        <v>90%-100%</v>
      </c>
      <c r="BP48" s="80" t="str">
        <f>VLOOKUP(TRUNC([3]Resultados_reescalado!BP29,3),$JI$6:$JJ$1006,2,0)</f>
        <v>90%-100%</v>
      </c>
      <c r="BQ48" s="80" t="str">
        <f>VLOOKUP(TRUNC([3]Resultados_reescalado!BQ29,3),$JI$6:$JJ$1006,2,0)</f>
        <v>90%-100%</v>
      </c>
      <c r="BR48" s="80" t="str">
        <f>VLOOKUP(TRUNC([3]Resultados_reescalado!BR29,3),$JI$6:$JJ$1006,2,0)</f>
        <v>90%-100%</v>
      </c>
      <c r="BS48" s="80" t="str">
        <f>VLOOKUP(TRUNC([3]Resultados_reescalado!BS29,3),$JI$6:$JJ$1006,2,0)</f>
        <v>90%-100%</v>
      </c>
      <c r="BT48" s="80" t="str">
        <f>VLOOKUP(TRUNC([3]Resultados_reescalado!BT29,3),$JI$6:$JJ$1006,2,0)</f>
        <v>90%-100%</v>
      </c>
      <c r="BU48" s="80" t="str">
        <f>VLOOKUP(TRUNC([3]Resultados_reescalado!BU29,3),$JI$6:$JJ$1006,2,0)</f>
        <v>90%-100%</v>
      </c>
      <c r="BV48" s="80" t="str">
        <f>VLOOKUP(TRUNC([3]Resultados_reescalado!BV29,3),$JI$6:$JJ$1006,2,0)</f>
        <v>90%-100%</v>
      </c>
      <c r="BW48" s="80" t="str">
        <f>VLOOKUP(TRUNC([3]Resultados_reescalado!BW29,3),$JI$6:$JJ$1006,2,0)</f>
        <v>90%-100%</v>
      </c>
      <c r="BX48" s="80" t="str">
        <f>VLOOKUP(TRUNC([3]Resultados_reescalado!BX29,3),$JI$6:$JJ$1006,2,0)</f>
        <v>90%-100%</v>
      </c>
      <c r="BY48" s="80" t="str">
        <f>VLOOKUP(TRUNC([3]Resultados_reescalado!BY29,3),$JI$6:$JJ$1006,2,0)</f>
        <v>90%-100%</v>
      </c>
      <c r="BZ48" s="80" t="str">
        <f>VLOOKUP(TRUNC([3]Resultados_reescalado!BZ29,3),$JI$6:$JJ$1006,2,0)</f>
        <v>90%-100%</v>
      </c>
      <c r="CA48" s="80" t="str">
        <f>VLOOKUP(TRUNC([3]Resultados_reescalado!CA29,3),$JI$6:$JJ$1006,2,0)</f>
        <v>90%-100%</v>
      </c>
      <c r="CB48" s="80" t="str">
        <f>VLOOKUP(TRUNC([3]Resultados_reescalado!CB29,3),$JI$6:$JJ$1006,2,0)</f>
        <v>90%-100%</v>
      </c>
      <c r="CC48" s="80" t="str">
        <f>VLOOKUP(TRUNC([3]Resultados_reescalado!CC29,3),$JI$6:$JJ$1006,2,0)</f>
        <v>90%-100%</v>
      </c>
      <c r="CD48" s="80" t="str">
        <f>VLOOKUP(TRUNC([3]Resultados_reescalado!CD29,3),$JI$6:$JJ$1006,2,0)</f>
        <v>90%-100%</v>
      </c>
      <c r="CE48" s="80" t="str">
        <f>VLOOKUP(TRUNC([3]Resultados_reescalado!CE29,3),$JI$6:$JJ$1006,2,0)</f>
        <v>90%-100%</v>
      </c>
      <c r="CF48" s="80" t="str">
        <f>VLOOKUP(TRUNC([3]Resultados_reescalado!CF29,3),$JI$6:$JJ$1006,2,0)</f>
        <v>90%-100%</v>
      </c>
      <c r="CG48" s="80" t="str">
        <f>VLOOKUP(TRUNC([3]Resultados_reescalado!CG29,3),$JI$6:$JJ$1006,2,0)</f>
        <v>90%-100%</v>
      </c>
      <c r="CH48" s="80" t="str">
        <f>VLOOKUP(TRUNC([3]Resultados_reescalado!CH29,3),$JI$6:$JJ$1006,2,0)</f>
        <v>90%-100%</v>
      </c>
      <c r="CI48" s="80" t="str">
        <f>VLOOKUP(TRUNC([3]Resultados_reescalado!CI29,3),$JI$6:$JJ$1006,2,0)</f>
        <v>90%-100%</v>
      </c>
      <c r="CJ48" s="80" t="str">
        <f>VLOOKUP(TRUNC([3]Resultados_reescalado!CJ29,3),$JI$6:$JJ$1006,2,0)</f>
        <v>90%-100%</v>
      </c>
      <c r="CK48" s="80" t="str">
        <f>VLOOKUP(TRUNC([3]Resultados_reescalado!CK29,3),$JI$6:$JJ$1006,2,0)</f>
        <v>90%-100%</v>
      </c>
      <c r="CL48" s="80" t="str">
        <f>VLOOKUP(TRUNC([3]Resultados_reescalado!CL29,3),$JI$6:$JJ$1006,2,0)</f>
        <v>90%-100%</v>
      </c>
      <c r="CM48" s="80" t="str">
        <f>VLOOKUP(TRUNC([3]Resultados_reescalado!CM29,3),$JI$6:$JJ$1006,2,0)</f>
        <v>90%-100%</v>
      </c>
      <c r="CN48" s="80" t="str">
        <f>VLOOKUP(TRUNC([3]Resultados_reescalado!CN29,3),$JI$6:$JJ$1006,2,0)</f>
        <v>90%-100%</v>
      </c>
      <c r="CO48" s="80" t="str">
        <f>VLOOKUP(TRUNC([3]Resultados_reescalado!CO29,3),$JI$6:$JJ$1006,2,0)</f>
        <v>90%-100%</v>
      </c>
      <c r="CP48" s="80" t="str">
        <f>VLOOKUP(TRUNC([3]Resultados_reescalado!CP29,3),$JI$6:$JJ$1006,2,0)</f>
        <v>90%-100%</v>
      </c>
      <c r="CQ48" s="80" t="str">
        <f>VLOOKUP(TRUNC([3]Resultados_reescalado!CQ29,3),$JI$6:$JJ$1006,2,0)</f>
        <v>90%-100%</v>
      </c>
      <c r="CR48" s="80" t="str">
        <f>VLOOKUP(TRUNC([3]Resultados_reescalado!CR29,3),$JI$6:$JJ$1006,2,0)</f>
        <v>90%-100%</v>
      </c>
      <c r="CS48" s="80" t="str">
        <f>VLOOKUP(TRUNC([3]Resultados_reescalado!CS29,3),$JI$6:$JJ$1006,2,0)</f>
        <v>90%-100%</v>
      </c>
      <c r="CT48" s="80" t="str">
        <f>VLOOKUP(TRUNC([3]Resultados_reescalado!CT29,3),$JI$6:$JJ$1006,2,0)</f>
        <v>90%-100%</v>
      </c>
      <c r="CU48" s="80" t="str">
        <f>VLOOKUP(TRUNC([3]Resultados_reescalado!CU29,3),$JI$6:$JJ$1006,2,0)</f>
        <v>90%-100%</v>
      </c>
      <c r="CV48" s="80" t="str">
        <f>VLOOKUP(TRUNC([3]Resultados_reescalado!CV29,3),$JI$6:$JJ$1006,2,0)</f>
        <v>90%-100%</v>
      </c>
      <c r="CW48" s="80" t="str">
        <f>VLOOKUP(TRUNC([3]Resultados_reescalado!CW29,3),$JI$6:$JJ$1006,2,0)</f>
        <v>90%-100%</v>
      </c>
      <c r="CX48" s="80" t="str">
        <f>VLOOKUP(TRUNC([3]Resultados_reescalado!CX29,3),$JI$6:$JJ$1006,2,0)</f>
        <v>90%-100%</v>
      </c>
      <c r="CY48" s="80" t="str">
        <f>VLOOKUP(TRUNC([3]Resultados_reescalado!CY29,3),$JI$6:$JJ$1006,2,0)</f>
        <v>90%-100%</v>
      </c>
      <c r="CZ48" s="80" t="str">
        <f>VLOOKUP(TRUNC([3]Resultados_reescalado!CZ29,3),$JI$6:$JJ$1006,2,0)</f>
        <v>90%-100%</v>
      </c>
      <c r="DA48" s="80" t="str">
        <f>VLOOKUP(TRUNC([3]Resultados_reescalado!DA29,3),$JI$6:$JJ$1006,2,0)</f>
        <v>90%-100%</v>
      </c>
      <c r="DB48" s="80" t="str">
        <f>VLOOKUP(TRUNC([3]Resultados_reescalado!DB29,3),$JI$6:$JJ$1006,2,0)</f>
        <v>90%-100%</v>
      </c>
      <c r="DC48" s="80" t="str">
        <f>VLOOKUP(TRUNC([3]Resultados_reescalado!DC29,3),$JI$6:$JJ$1006,2,0)</f>
        <v>90%-100%</v>
      </c>
      <c r="DD48" s="80" t="str">
        <f>VLOOKUP(TRUNC([3]Resultados_reescalado!DD29,3),$JI$6:$JJ$1006,2,0)</f>
        <v>90%-100%</v>
      </c>
      <c r="DE48" s="80" t="str">
        <f>VLOOKUP(TRUNC([3]Resultados_reescalado!DE29,3),$JI$6:$JJ$1006,2,0)</f>
        <v>90%-100%</v>
      </c>
      <c r="DF48" s="80" t="str">
        <f>VLOOKUP(TRUNC([3]Resultados_reescalado!DF29,3),$JI$6:$JJ$1006,2,0)</f>
        <v>90%-100%</v>
      </c>
      <c r="DG48" s="80" t="str">
        <f>VLOOKUP(TRUNC([3]Resultados_reescalado!DG29,3),$JI$6:$JJ$1006,2,0)</f>
        <v>90%-100%</v>
      </c>
      <c r="DH48" s="80" t="str">
        <f>VLOOKUP(TRUNC([3]Resultados_reescalado!DH29,3),$JI$6:$JJ$1006,2,0)</f>
        <v>90%-100%</v>
      </c>
      <c r="DI48" s="80" t="str">
        <f>VLOOKUP(TRUNC([3]Resultados_reescalado!DI29,3),$JI$6:$JJ$1006,2,0)</f>
        <v>90%-100%</v>
      </c>
      <c r="DJ48" s="80" t="str">
        <f>VLOOKUP(TRUNC([3]Resultados_reescalado!DJ29,3),$JI$6:$JJ$1006,2,0)</f>
        <v>90%-100%</v>
      </c>
      <c r="DK48" s="80" t="str">
        <f>VLOOKUP(TRUNC([3]Resultados_reescalado!DK29,3),$JI$6:$JJ$1006,2,0)</f>
        <v>90%-100%</v>
      </c>
      <c r="DL48" s="80" t="str">
        <f>VLOOKUP(TRUNC([3]Resultados_reescalado!DL29,3),$JI$6:$JJ$1006,2,0)</f>
        <v>90%-100%</v>
      </c>
      <c r="DM48" s="80" t="str">
        <f>VLOOKUP(TRUNC([3]Resultados_reescalado!DM29,3),$JI$6:$JJ$1006,2,0)</f>
        <v>90%-100%</v>
      </c>
      <c r="DN48" s="80" t="str">
        <f>VLOOKUP(TRUNC([3]Resultados_reescalado!DN29,3),$JI$6:$JJ$1006,2,0)</f>
        <v>90%-100%</v>
      </c>
      <c r="DO48" s="80" t="str">
        <f>VLOOKUP(TRUNC([3]Resultados_reescalado!DO29,3),$JI$6:$JJ$1006,2,0)</f>
        <v>90%-100%</v>
      </c>
      <c r="DP48" s="80" t="str">
        <f>VLOOKUP(TRUNC([3]Resultados_reescalado!DP29,3),$JI$6:$JJ$1006,2,0)</f>
        <v>90%-100%</v>
      </c>
      <c r="DQ48" s="80" t="str">
        <f>VLOOKUP(TRUNC([3]Resultados_reescalado!DQ29,3),$JI$6:$JJ$1006,2,0)</f>
        <v>90%-100%</v>
      </c>
      <c r="DR48" s="80" t="str">
        <f>VLOOKUP(TRUNC([3]Resultados_reescalado!DR29,3),$JI$6:$JJ$1006,2,0)</f>
        <v>90%-100%</v>
      </c>
      <c r="DS48" s="80" t="str">
        <f>VLOOKUP(TRUNC([3]Resultados_reescalado!DS29,3),$JI$6:$JJ$1006,2,0)</f>
        <v>90%-100%</v>
      </c>
      <c r="DT48" s="80" t="str">
        <f>VLOOKUP(TRUNC([3]Resultados_reescalado!DT29,3),$JI$6:$JJ$1006,2,0)</f>
        <v>90%-100%</v>
      </c>
      <c r="DU48" s="80" t="str">
        <f>VLOOKUP(TRUNC([3]Resultados_reescalado!DU29,3),$JI$6:$JJ$1006,2,0)</f>
        <v>90%-100%</v>
      </c>
      <c r="DV48" s="80" t="str">
        <f>VLOOKUP(TRUNC([3]Resultados_reescalado!DV29,3),$JI$6:$JJ$1006,2,0)</f>
        <v>90%-100%</v>
      </c>
      <c r="DW48" s="80" t="str">
        <f>VLOOKUP(TRUNC([3]Resultados_reescalado!DW29,3),$JI$6:$JJ$1006,2,0)</f>
        <v>90%-100%</v>
      </c>
      <c r="DX48" s="80" t="str">
        <f>VLOOKUP(TRUNC([3]Resultados_reescalado!DX29,3),$JI$6:$JJ$1006,2,0)</f>
        <v>90%-100%</v>
      </c>
      <c r="DY48" s="80" t="str">
        <f>VLOOKUP(TRUNC([3]Resultados_reescalado!DY29,3),$JI$6:$JJ$1006,2,0)</f>
        <v>90%-100%</v>
      </c>
      <c r="DZ48" s="80" t="str">
        <f>VLOOKUP(TRUNC([3]Resultados_reescalado!DZ29,3),$JI$6:$JJ$1006,2,0)</f>
        <v>90%-100%</v>
      </c>
      <c r="EA48" s="80" t="str">
        <f>VLOOKUP(TRUNC([3]Resultados_reescalado!EA29,3),$JI$6:$JJ$1006,2,0)</f>
        <v>90%-100%</v>
      </c>
      <c r="EB48" s="80" t="str">
        <f>VLOOKUP(TRUNC([3]Resultados_reescalado!EB29,3),$JI$6:$JJ$1006,2,0)</f>
        <v>90%-100%</v>
      </c>
      <c r="EC48" s="80" t="str">
        <f>VLOOKUP(TRUNC([3]Resultados_reescalado!EC29,3),$JI$6:$JJ$1006,2,0)</f>
        <v>90%-100%</v>
      </c>
      <c r="ED48" s="80" t="str">
        <f>VLOOKUP(TRUNC([3]Resultados_reescalado!ED29,3),$JI$6:$JJ$1006,2,0)</f>
        <v>90%-100%</v>
      </c>
      <c r="EE48" s="80" t="str">
        <f>VLOOKUP(TRUNC([3]Resultados_reescalado!EE29,3),$JI$6:$JJ$1006,2,0)</f>
        <v>90%-100%</v>
      </c>
      <c r="EF48" s="80" t="str">
        <f>VLOOKUP(TRUNC([3]Resultados_reescalado!EF29,3),$JI$6:$JJ$1006,2,0)</f>
        <v>90%-100%</v>
      </c>
      <c r="EG48" s="80" t="str">
        <f>VLOOKUP(TRUNC([3]Resultados_reescalado!EG29,3),$JI$6:$JJ$1006,2,0)</f>
        <v>90%-100%</v>
      </c>
      <c r="EH48" s="80" t="str">
        <f>VLOOKUP(TRUNC([3]Resultados_reescalado!EH29,3),$JI$6:$JJ$1006,2,0)</f>
        <v>90%-100%</v>
      </c>
      <c r="EI48" s="80" t="str">
        <f>VLOOKUP(TRUNC([3]Resultados_reescalado!EI29,3),$JI$6:$JJ$1006,2,0)</f>
        <v>90%-100%</v>
      </c>
      <c r="EJ48" s="80" t="str">
        <f>VLOOKUP(TRUNC([3]Resultados_reescalado!EJ29,3),$JI$6:$JJ$1006,2,0)</f>
        <v>90%-100%</v>
      </c>
      <c r="EK48" s="80" t="str">
        <f>VLOOKUP(TRUNC([3]Resultados_reescalado!EK29,3),$JI$6:$JJ$1006,2,0)</f>
        <v>90%-100%</v>
      </c>
      <c r="EL48" s="80" t="str">
        <f>VLOOKUP(TRUNC([3]Resultados_reescalado!EL29,3),$JI$6:$JJ$1006,2,0)</f>
        <v>90%-100%</v>
      </c>
      <c r="EM48" s="80" t="str">
        <f>VLOOKUP(TRUNC([3]Resultados_reescalado!EM29,3),$JI$6:$JJ$1006,2,0)</f>
        <v>90%-100%</v>
      </c>
      <c r="EN48" s="80" t="str">
        <f>VLOOKUP(TRUNC([3]Resultados_reescalado!EN29,3),$JI$6:$JJ$1006,2,0)</f>
        <v>90%-100%</v>
      </c>
      <c r="EO48" s="80" t="str">
        <f>VLOOKUP(TRUNC([3]Resultados_reescalado!EO29,3),$JI$6:$JJ$1006,2,0)</f>
        <v>90%-100%</v>
      </c>
      <c r="EP48" s="80" t="str">
        <f>VLOOKUP(TRUNC([3]Resultados_reescalado!EP29,3),$JI$6:$JJ$1006,2,0)</f>
        <v>90%-100%</v>
      </c>
      <c r="EQ48" s="80" t="str">
        <f>VLOOKUP(TRUNC([3]Resultados_reescalado!EQ29,3),$JI$6:$JJ$1006,2,0)</f>
        <v>90%-100%</v>
      </c>
      <c r="ER48" s="80" t="str">
        <f>VLOOKUP(TRUNC([3]Resultados_reescalado!ER29,3),$JI$6:$JJ$1006,2,0)</f>
        <v>90%-100%</v>
      </c>
      <c r="ES48" s="80" t="str">
        <f>VLOOKUP(TRUNC([3]Resultados_reescalado!ES29,3),$JI$6:$JJ$1006,2,0)</f>
        <v>90%-100%</v>
      </c>
      <c r="ET48" s="80" t="str">
        <f>VLOOKUP(TRUNC([3]Resultados_reescalado!ET29,3),$JI$6:$JJ$1006,2,0)</f>
        <v>90%-100%</v>
      </c>
      <c r="EU48" s="80" t="str">
        <f>VLOOKUP(TRUNC([3]Resultados_reescalado!EU29,3),$JI$6:$JJ$1006,2,0)</f>
        <v>90%-100%</v>
      </c>
      <c r="EV48" s="80" t="str">
        <f>VLOOKUP(TRUNC([3]Resultados_reescalado!EV29,3),$JI$6:$JJ$1006,2,0)</f>
        <v>90%-100%</v>
      </c>
      <c r="EW48" s="80" t="str">
        <f>VLOOKUP(TRUNC([3]Resultados_reescalado!EW29,3),$JI$6:$JJ$1006,2,0)</f>
        <v>90%-100%</v>
      </c>
      <c r="EX48" s="80" t="str">
        <f>VLOOKUP(TRUNC([3]Resultados_reescalado!EX29,3),$JI$6:$JJ$1006,2,0)</f>
        <v>90%-100%</v>
      </c>
      <c r="EY48" s="80" t="str">
        <f>VLOOKUP(TRUNC([3]Resultados_reescalado!EY29,3),$JI$6:$JJ$1006,2,0)</f>
        <v>90%-100%</v>
      </c>
      <c r="EZ48" s="80" t="str">
        <f>VLOOKUP(TRUNC([3]Resultados_reescalado!EZ29,3),$JI$6:$JJ$1006,2,0)</f>
        <v>90%-100%</v>
      </c>
      <c r="FA48" s="80" t="str">
        <f>VLOOKUP(TRUNC([3]Resultados_reescalado!FA29,3),$JI$6:$JJ$1006,2,0)</f>
        <v>90%-100%</v>
      </c>
      <c r="FB48" s="80" t="str">
        <f>VLOOKUP(TRUNC([3]Resultados_reescalado!FB29,3),$JI$6:$JJ$1006,2,0)</f>
        <v>90%-100%</v>
      </c>
      <c r="FC48" s="80" t="str">
        <f>VLOOKUP(TRUNC([3]Resultados_reescalado!FC29,3),$JI$6:$JJ$1006,2,0)</f>
        <v>90%-100%</v>
      </c>
      <c r="FD48" s="80" t="str">
        <f>VLOOKUP(TRUNC([3]Resultados_reescalado!FD29,3),$JI$6:$JJ$1006,2,0)</f>
        <v>90%-100%</v>
      </c>
      <c r="FE48" s="80" t="str">
        <f>VLOOKUP(TRUNC([3]Resultados_reescalado!FE29,3),$JI$6:$JJ$1006,2,0)</f>
        <v>90%-100%</v>
      </c>
      <c r="FF48" s="80" t="str">
        <f>VLOOKUP(TRUNC([3]Resultados_reescalado!FF29,3),$JI$6:$JJ$1006,2,0)</f>
        <v>90%-100%</v>
      </c>
      <c r="FG48" s="80" t="str">
        <f>VLOOKUP(TRUNC([3]Resultados_reescalado!FG29,3),$JI$6:$JJ$1006,2,0)</f>
        <v>90%-100%</v>
      </c>
      <c r="FH48" s="80" t="str">
        <f>VLOOKUP(TRUNC([3]Resultados_reescalado!FH29,3),$JI$6:$JJ$1006,2,0)</f>
        <v>90%-100%</v>
      </c>
      <c r="FI48" s="80" t="str">
        <f>VLOOKUP(TRUNC([3]Resultados_reescalado!FI29,3),$JI$6:$JJ$1006,2,0)</f>
        <v>90%-100%</v>
      </c>
      <c r="FJ48" s="80" t="str">
        <f>VLOOKUP(TRUNC([3]Resultados_reescalado!FJ29,3),$JI$6:$JJ$1006,2,0)</f>
        <v>90%-100%</v>
      </c>
      <c r="FK48" s="80" t="str">
        <f>VLOOKUP(TRUNC([3]Resultados_reescalado!FK29,3),$JI$6:$JJ$1006,2,0)</f>
        <v>90%-100%</v>
      </c>
      <c r="FL48" s="80" t="str">
        <f>VLOOKUP(TRUNC([3]Resultados_reescalado!FL29,3),$JI$6:$JJ$1006,2,0)</f>
        <v>90%-100%</v>
      </c>
      <c r="FM48" s="80" t="str">
        <f>VLOOKUP(TRUNC([3]Resultados_reescalado!FM29,3),$JI$6:$JJ$1006,2,0)</f>
        <v>90%-100%</v>
      </c>
      <c r="FN48" s="80" t="str">
        <f>VLOOKUP(TRUNC([3]Resultados_reescalado!FN29,3),$JI$6:$JJ$1006,2,0)</f>
        <v>90%-100%</v>
      </c>
      <c r="FO48" s="80" t="str">
        <f>VLOOKUP(TRUNC([3]Resultados_reescalado!FO29,3),$JI$6:$JJ$1006,2,0)</f>
        <v>90%-100%</v>
      </c>
      <c r="FP48" s="80" t="str">
        <f>VLOOKUP(TRUNC([3]Resultados_reescalado!FP29,3),$JI$6:$JJ$1006,2,0)</f>
        <v>90%-100%</v>
      </c>
      <c r="FQ48" s="80" t="str">
        <f>VLOOKUP(TRUNC([3]Resultados_reescalado!FQ29,3),$JI$6:$JJ$1006,2,0)</f>
        <v>90%-100%</v>
      </c>
      <c r="FR48" s="80" t="str">
        <f>VLOOKUP(TRUNC([3]Resultados_reescalado!FR29,3),$JI$6:$JJ$1006,2,0)</f>
        <v>90%-100%</v>
      </c>
      <c r="FS48" s="80" t="str">
        <f>VLOOKUP(TRUNC([3]Resultados_reescalado!FS29,3),$JI$6:$JJ$1006,2,0)</f>
        <v>90%-100%</v>
      </c>
      <c r="FT48" s="80" t="str">
        <f>VLOOKUP(TRUNC([3]Resultados_reescalado!FT29,3),$JI$6:$JJ$1006,2,0)</f>
        <v>90%-100%</v>
      </c>
      <c r="FU48" s="80" t="str">
        <f>VLOOKUP(TRUNC([3]Resultados_reescalado!FU29,3),$JI$6:$JJ$1006,2,0)</f>
        <v>90%-100%</v>
      </c>
      <c r="FV48" s="80" t="str">
        <f>VLOOKUP(TRUNC([3]Resultados_reescalado!FV29,3),$JI$6:$JJ$1006,2,0)</f>
        <v>90%-100%</v>
      </c>
      <c r="FW48" s="80" t="str">
        <f>VLOOKUP(TRUNC([3]Resultados_reescalado!FW29,3),$JI$6:$JJ$1006,2,0)</f>
        <v>90%-100%</v>
      </c>
      <c r="FX48" s="80" t="str">
        <f>VLOOKUP(TRUNC([3]Resultados_reescalado!FX29,3),$JI$6:$JJ$1006,2,0)</f>
        <v>90%-100%</v>
      </c>
      <c r="FY48" s="80" t="str">
        <f>VLOOKUP(TRUNC([3]Resultados_reescalado!FY29,3),$JI$6:$JJ$1006,2,0)</f>
        <v>90%-100%</v>
      </c>
      <c r="FZ48" s="80" t="str">
        <f>VLOOKUP(TRUNC([3]Resultados_reescalado!FZ29,3),$JI$6:$JJ$1006,2,0)</f>
        <v>90%-100%</v>
      </c>
      <c r="GA48" s="80" t="str">
        <f>VLOOKUP(TRUNC([3]Resultados_reescalado!GA29,3),$JI$6:$JJ$1006,2,0)</f>
        <v>90%-100%</v>
      </c>
      <c r="GB48" s="80" t="str">
        <f>VLOOKUP(TRUNC([3]Resultados_reescalado!GB29,3),$JI$6:$JJ$1006,2,0)</f>
        <v>90%-100%</v>
      </c>
      <c r="GC48" s="80" t="str">
        <f>VLOOKUP(TRUNC([3]Resultados_reescalado!GC29,3),$JI$6:$JJ$1006,2,0)</f>
        <v>90%-100%</v>
      </c>
      <c r="GD48" s="80" t="str">
        <f>VLOOKUP(TRUNC([3]Resultados_reescalado!GD29,3),$JI$6:$JJ$1006,2,0)</f>
        <v>90%-100%</v>
      </c>
      <c r="GE48" s="80" t="str">
        <f>VLOOKUP(TRUNC([3]Resultados_reescalado!GE29,3),$JI$6:$JJ$1006,2,0)</f>
        <v>90%-100%</v>
      </c>
      <c r="GF48" s="80" t="str">
        <f>VLOOKUP(TRUNC([3]Resultados_reescalado!GF29,3),$JI$6:$JJ$1006,2,0)</f>
        <v>90%-100%</v>
      </c>
      <c r="GG48" s="80" t="str">
        <f>VLOOKUP(TRUNC([3]Resultados_reescalado!GG29,3),$JI$6:$JJ$1006,2,0)</f>
        <v>90%-100%</v>
      </c>
      <c r="GH48" s="80" t="str">
        <f>VLOOKUP(TRUNC([3]Resultados_reescalado!GH29,3),$JI$6:$JJ$1006,2,0)</f>
        <v>90%-100%</v>
      </c>
      <c r="GI48" s="80" t="str">
        <f>VLOOKUP(TRUNC([3]Resultados_reescalado!GI29,3),$JI$6:$JJ$1006,2,0)</f>
        <v>90%-100%</v>
      </c>
      <c r="GJ48" s="80" t="str">
        <f>VLOOKUP(TRUNC([3]Resultados_reescalado!GJ29,3),$JI$6:$JJ$1006,2,0)</f>
        <v>90%-100%</v>
      </c>
      <c r="GK48" s="80" t="str">
        <f>VLOOKUP(TRUNC([3]Resultados_reescalado!GK29,3),$JI$6:$JJ$1006,2,0)</f>
        <v>90%-100%</v>
      </c>
      <c r="GL48" s="80" t="str">
        <f>VLOOKUP(TRUNC([3]Resultados_reescalado!GL29,3),$JI$6:$JJ$1006,2,0)</f>
        <v>90%-100%</v>
      </c>
      <c r="GM48" s="80" t="str">
        <f>VLOOKUP(TRUNC([3]Resultados_reescalado!GM29,3),$JI$6:$JJ$1006,2,0)</f>
        <v>90%-100%</v>
      </c>
      <c r="GN48" s="80" t="str">
        <f>VLOOKUP(TRUNC([3]Resultados_reescalado!GN29,3),$JI$6:$JJ$1006,2,0)</f>
        <v>90%-100%</v>
      </c>
      <c r="GO48" s="80" t="str">
        <f>VLOOKUP(TRUNC([3]Resultados_reescalado!GO29,3),$JI$6:$JJ$1006,2,0)</f>
        <v>90%-100%</v>
      </c>
      <c r="GP48" s="80" t="str">
        <f>VLOOKUP(TRUNC([3]Resultados_reescalado!GP29,3),$JI$6:$JJ$1006,2,0)</f>
        <v>90%-100%</v>
      </c>
      <c r="GQ48" s="80" t="str">
        <f>VLOOKUP(TRUNC([3]Resultados_reescalado!GQ29,3),$JI$6:$JJ$1006,2,0)</f>
        <v>90%-100%</v>
      </c>
      <c r="GR48" s="80" t="str">
        <f>VLOOKUP(TRUNC([3]Resultados_reescalado!GR29,3),$JI$6:$JJ$1006,2,0)</f>
        <v>90%-100%</v>
      </c>
      <c r="GS48" s="80" t="str">
        <f>VLOOKUP(TRUNC([3]Resultados_reescalado!GS29,3),$JI$6:$JJ$1006,2,0)</f>
        <v>90%-100%</v>
      </c>
      <c r="GT48" s="80" t="str">
        <f>VLOOKUP(TRUNC([3]Resultados_reescalado!GT29,3),$JI$6:$JJ$1006,2,0)</f>
        <v>90%-100%</v>
      </c>
      <c r="GU48" s="80" t="str">
        <f>VLOOKUP(TRUNC([3]Resultados_reescalado!GU29,3),$JI$6:$JJ$1006,2,0)</f>
        <v>90%-100%</v>
      </c>
      <c r="GV48" s="80" t="str">
        <f>VLOOKUP(TRUNC([3]Resultados_reescalado!GV29,3),$JI$6:$JJ$1006,2,0)</f>
        <v>90%-100%</v>
      </c>
      <c r="GW48" s="80" t="str">
        <f>VLOOKUP(TRUNC([3]Resultados_reescalado!GW29,3),$JI$6:$JJ$1006,2,0)</f>
        <v>90%-100%</v>
      </c>
      <c r="GX48" s="80" t="str">
        <f>VLOOKUP(TRUNC([3]Resultados_reescalado!GX29,3),$JI$6:$JJ$1006,2,0)</f>
        <v>90%-100%</v>
      </c>
      <c r="GY48" s="80" t="str">
        <f>VLOOKUP(TRUNC([3]Resultados_reescalado!GY29,3),$JI$6:$JJ$1006,2,0)</f>
        <v>90%-100%</v>
      </c>
      <c r="GZ48" s="80" t="str">
        <f>VLOOKUP(TRUNC([3]Resultados_reescalado!GZ29,3),$JI$6:$JJ$1006,2,0)</f>
        <v>90%-100%</v>
      </c>
      <c r="HA48" s="80" t="str">
        <f>VLOOKUP(TRUNC([3]Resultados_reescalado!HA29,3),$JI$6:$JJ$1006,2,0)</f>
        <v>90%-100%</v>
      </c>
      <c r="HB48" s="80" t="str">
        <f>VLOOKUP(TRUNC([3]Resultados_reescalado!HB29,3),$JI$6:$JJ$1006,2,0)</f>
        <v>90%-100%</v>
      </c>
      <c r="HC48" s="80" t="str">
        <f>VLOOKUP(TRUNC([3]Resultados_reescalado!HC29,3),$JI$6:$JJ$1006,2,0)</f>
        <v>90%-100%</v>
      </c>
      <c r="HD48" s="80" t="str">
        <f>VLOOKUP(TRUNC([3]Resultados_reescalado!HD29,3),$JI$6:$JJ$1006,2,0)</f>
        <v>70%-80%</v>
      </c>
      <c r="HE48" s="80" t="str">
        <f>VLOOKUP(TRUNC([3]Resultados_reescalado!HE29,3),$JI$6:$JJ$1006,2,0)</f>
        <v>70%-80%</v>
      </c>
      <c r="HF48" s="80" t="str">
        <f>VLOOKUP(TRUNC([3]Resultados_reescalado!HF29,3),$JI$6:$JJ$1006,2,0)</f>
        <v>70%-80%</v>
      </c>
      <c r="HG48" s="80" t="str">
        <f>VLOOKUP(TRUNC([3]Resultados_reescalado!HG29,3),$JI$6:$JJ$1006,2,0)</f>
        <v>70%-80%</v>
      </c>
      <c r="HH48" s="80" t="str">
        <f>VLOOKUP(TRUNC([3]Resultados_reescalado!HH29,3),$JI$6:$JJ$1006,2,0)</f>
        <v>70%-80%</v>
      </c>
      <c r="HI48" s="80" t="str">
        <f>VLOOKUP(TRUNC([3]Resultados_reescalado!HI29,3),$JI$6:$JJ$1006,2,0)</f>
        <v>70%-80%</v>
      </c>
      <c r="HJ48" s="80" t="str">
        <f>VLOOKUP(TRUNC([3]Resultados_reescalado!HJ29,3),$JI$6:$JJ$1006,2,0)</f>
        <v>70%-80%</v>
      </c>
      <c r="HK48" s="80" t="str">
        <f>VLOOKUP(TRUNC([3]Resultados_reescalado!HK29,3),$JI$6:$JJ$1006,2,0)</f>
        <v>70%-80%</v>
      </c>
      <c r="HL48" s="80" t="str">
        <f>VLOOKUP(TRUNC([3]Resultados_reescalado!HL29,3),$JI$6:$JJ$1006,2,0)</f>
        <v>70%-80%</v>
      </c>
      <c r="HM48" s="80" t="str">
        <f>VLOOKUP(TRUNC([3]Resultados_reescalado!HM29,3),$JI$6:$JJ$1006,2,0)</f>
        <v>70%-80%</v>
      </c>
      <c r="HN48" s="80" t="str">
        <f>VLOOKUP(TRUNC([3]Resultados_reescalado!HN29,3),$JI$6:$JJ$1006,2,0)</f>
        <v>70%-80%</v>
      </c>
      <c r="HO48" s="80" t="str">
        <f>VLOOKUP(TRUNC([3]Resultados_reescalado!HO29,3),$JI$6:$JJ$1006,2,0)</f>
        <v>70%-80%</v>
      </c>
      <c r="HP48" s="80" t="str">
        <f>VLOOKUP(TRUNC([3]Resultados_reescalado!HP29,3),$JI$6:$JJ$1006,2,0)</f>
        <v>70%-80%</v>
      </c>
      <c r="HQ48" s="80" t="str">
        <f>VLOOKUP(TRUNC([3]Resultados_reescalado!HQ29,3),$JI$6:$JJ$1006,2,0)</f>
        <v>70%-80%</v>
      </c>
      <c r="HR48" s="80" t="str">
        <f>VLOOKUP(TRUNC([3]Resultados_reescalado!HR29,3),$JI$6:$JJ$1006,2,0)</f>
        <v>70%-80%</v>
      </c>
      <c r="HS48" s="80" t="str">
        <f>VLOOKUP(TRUNC([3]Resultados_reescalado!HS29,3),$JI$6:$JJ$1006,2,0)</f>
        <v>70%-80%</v>
      </c>
      <c r="HT48" s="80" t="str">
        <f>VLOOKUP(TRUNC([3]Resultados_reescalado!HT29,3),$JI$6:$JJ$1006,2,0)</f>
        <v>70%-80%</v>
      </c>
      <c r="HU48" s="80" t="str">
        <f>VLOOKUP(TRUNC([3]Resultados_reescalado!HU29,3),$JI$6:$JJ$1006,2,0)</f>
        <v>70%-80%</v>
      </c>
      <c r="HV48" s="80" t="str">
        <f>VLOOKUP(TRUNC([3]Resultados_reescalado!HV29,3),$JI$6:$JJ$1006,2,0)</f>
        <v>70%-80%</v>
      </c>
      <c r="HW48" s="80" t="str">
        <f>VLOOKUP(TRUNC([3]Resultados_reescalado!HW29,3),$JI$6:$JJ$1006,2,0)</f>
        <v>70%-80%</v>
      </c>
      <c r="HX48" s="80" t="str">
        <f>VLOOKUP(TRUNC([3]Resultados_reescalado!HX29,3),$JI$6:$JJ$1006,2,0)</f>
        <v>70%-80%</v>
      </c>
      <c r="HY48" s="80" t="str">
        <f>VLOOKUP(TRUNC([3]Resultados_reescalado!HY29,3),$JI$6:$JJ$1006,2,0)</f>
        <v>70%-80%</v>
      </c>
      <c r="HZ48" s="80" t="str">
        <f>VLOOKUP(TRUNC([3]Resultados_reescalado!HZ29,3),$JI$6:$JJ$1006,2,0)</f>
        <v>70%-80%</v>
      </c>
      <c r="IA48" s="80" t="str">
        <f>VLOOKUP(TRUNC([3]Resultados_reescalado!IA29,3),$JI$6:$JJ$1006,2,0)</f>
        <v>70%-80%</v>
      </c>
      <c r="IB48" s="80" t="str">
        <f>VLOOKUP(TRUNC([3]Resultados_reescalado!IB29,3),$JI$6:$JJ$1006,2,0)</f>
        <v>70%-80%</v>
      </c>
      <c r="IC48" s="80" t="str">
        <f>VLOOKUP(TRUNC([3]Resultados_reescalado!IC29,3),$JI$6:$JJ$1006,2,0)</f>
        <v>90%-100%</v>
      </c>
      <c r="ID48" s="80" t="str">
        <f>VLOOKUP(TRUNC([3]Resultados_reescalado!ID29,3),$JI$6:$JJ$1006,2,0)</f>
        <v>90%-100%</v>
      </c>
      <c r="IE48" s="80" t="str">
        <f>VLOOKUP(TRUNC([3]Resultados_reescalado!IE29,3),$JI$6:$JJ$1006,2,0)</f>
        <v>90%-100%</v>
      </c>
      <c r="IF48" s="80" t="str">
        <f>VLOOKUP(TRUNC([3]Resultados_reescalado!IF29,3),$JI$6:$JJ$1006,2,0)</f>
        <v>90%-100%</v>
      </c>
      <c r="IG48" s="80" t="str">
        <f>VLOOKUP(TRUNC([3]Resultados_reescalado!IG29,3),$JI$6:$JJ$1006,2,0)</f>
        <v>90%-100%</v>
      </c>
      <c r="IH48" s="80" t="str">
        <f>VLOOKUP(TRUNC([3]Resultados_reescalado!IH29,3),$JI$6:$JJ$1006,2,0)</f>
        <v>90%-100%</v>
      </c>
      <c r="II48" s="80" t="str">
        <f>VLOOKUP(TRUNC([3]Resultados_reescalado!II29,3),$JI$6:$JJ$1006,2,0)</f>
        <v>90%-100%</v>
      </c>
      <c r="IJ48" s="80" t="str">
        <f>VLOOKUP(TRUNC([3]Resultados_reescalado!IJ29,3),$JI$6:$JJ$1006,2,0)</f>
        <v>90%-100%</v>
      </c>
      <c r="IK48" s="80" t="str">
        <f>VLOOKUP(TRUNC([3]Resultados_reescalado!IK29,3),$JI$6:$JJ$1006,2,0)</f>
        <v>90%-100%</v>
      </c>
      <c r="IL48" s="80" t="str">
        <f>VLOOKUP(TRUNC([3]Resultados_reescalado!IL29,3),$JI$6:$JJ$1006,2,0)</f>
        <v>90%-100%</v>
      </c>
      <c r="IM48" s="80" t="str">
        <f>VLOOKUP(TRUNC([3]Resultados_reescalado!IM29,3),$JI$6:$JJ$1006,2,0)</f>
        <v>90%-100%</v>
      </c>
      <c r="IN48" s="80" t="str">
        <f>VLOOKUP(TRUNC([3]Resultados_reescalado!IN29,3),$JI$6:$JJ$1006,2,0)</f>
        <v>90%-100%</v>
      </c>
      <c r="IO48" s="80" t="str">
        <f>VLOOKUP(TRUNC([3]Resultados_reescalado!IO29,3),$JI$6:$JJ$1006,2,0)</f>
        <v>90%-100%</v>
      </c>
      <c r="IP48" s="80" t="str">
        <f>VLOOKUP(TRUNC([3]Resultados_reescalado!IP29,3),$JI$6:$JJ$1006,2,0)</f>
        <v>90%-100%</v>
      </c>
      <c r="IQ48" s="80" t="str">
        <f>VLOOKUP(TRUNC([3]Resultados_reescalado!IQ29,3),$JI$6:$JJ$1006,2,0)</f>
        <v>90%-100%</v>
      </c>
      <c r="IR48" s="80" t="str">
        <f>VLOOKUP(TRUNC([3]Resultados_reescalado!IR29,3),$JI$6:$JJ$1006,2,0)</f>
        <v>90%-100%</v>
      </c>
      <c r="IS48" s="80" t="str">
        <f>VLOOKUP(TRUNC([3]Resultados_reescalado!IS29,3),$JI$6:$JJ$1006,2,0)</f>
        <v>90%-100%</v>
      </c>
      <c r="IT48" s="80" t="str">
        <f>VLOOKUP(TRUNC([3]Resultados_reescalado!IT29,3),$JI$6:$JJ$1006,2,0)</f>
        <v>90%-100%</v>
      </c>
      <c r="IU48" s="80" t="str">
        <f>VLOOKUP(TRUNC([3]Resultados_reescalado!IU29,3),$JI$6:$JJ$1006,2,0)</f>
        <v>90%-100%</v>
      </c>
      <c r="IV48" s="80" t="str">
        <f>VLOOKUP(TRUNC([3]Resultados_reescalado!IV29,3),$JI$6:$JJ$1006,2,0)</f>
        <v>90%-100%</v>
      </c>
      <c r="IW48" s="80" t="str">
        <f>VLOOKUP(TRUNC([3]Resultados_reescalado!IW29,3),$JI$6:$JJ$1006,2,0)</f>
        <v>90%-100%</v>
      </c>
      <c r="IX48" s="80" t="str">
        <f>VLOOKUP(TRUNC([3]Resultados_reescalado!IX29,3),$JI$6:$JJ$1006,2,0)</f>
        <v>90%-100%</v>
      </c>
      <c r="IY48" s="80" t="str">
        <f>VLOOKUP(TRUNC([3]Resultados_reescalado!IY29,3),$JI$6:$JJ$1006,2,0)</f>
        <v>90%-100%</v>
      </c>
      <c r="IZ48" s="80" t="str">
        <f>VLOOKUP(TRUNC([3]Resultados_reescalado!IZ29,3),$JI$6:$JJ$1006,2,0)</f>
        <v>90%-100%</v>
      </c>
      <c r="JA48" s="80" t="str">
        <f>VLOOKUP(TRUNC([3]Resultados_reescalado!JA29,3),$JI$6:$JJ$1006,2,0)</f>
        <v>90%-100%</v>
      </c>
      <c r="JB48" s="80" t="str">
        <f>VLOOKUP(TRUNC([3]Resultados_reescalado!JB29,3),$JI$6:$JJ$1006,2,0)</f>
        <v>90%-100%</v>
      </c>
      <c r="JC48" s="80" t="str">
        <f>VLOOKUP(TRUNC([3]Resultados_reescalado!JC29,3),$JI$6:$JJ$1006,2,0)</f>
        <v>90%-100%</v>
      </c>
      <c r="JD48" s="80" t="str">
        <f>VLOOKUP(TRUNC([3]Resultados_reescalado!JD29,3),$JI$6:$JJ$1006,2,0)</f>
        <v>90%-100%</v>
      </c>
      <c r="JE48" s="80" t="str">
        <f>VLOOKUP(TRUNC([3]Resultados_reescalado!JE29,3),$JI$6:$JJ$1006,2,0)</f>
        <v>90%-100%</v>
      </c>
      <c r="JF48" s="80" t="str">
        <f>VLOOKUP(TRUNC([3]Resultados_reescalado!JF29,3),$JI$6:$JJ$1006,2,0)</f>
        <v>90%-100%</v>
      </c>
      <c r="JG48" s="80"/>
      <c r="JI48">
        <v>4.2000000000000003E-2</v>
      </c>
      <c r="JJ48" t="s">
        <v>141</v>
      </c>
    </row>
    <row r="49" spans="1:270">
      <c r="A49">
        <f>([3]Resultados_reescalado!A30)*100</f>
        <v>28.000000000000004</v>
      </c>
      <c r="B49" s="80" t="str">
        <f>VLOOKUP(TRUNC([3]Resultados_reescalado!B30,3),$JI$6:$JJ$1006,2,0)</f>
        <v>90%-100%</v>
      </c>
      <c r="C49" s="80" t="str">
        <f>VLOOKUP(TRUNC([3]Resultados_reescalado!C30,3),$JI$6:$JJ$1006,2,0)</f>
        <v>90%-100%</v>
      </c>
      <c r="D49" s="80" t="str">
        <f>VLOOKUP(TRUNC([3]Resultados_reescalado!D30,3),$JI$6:$JJ$1006,2,0)</f>
        <v>90%-100%</v>
      </c>
      <c r="E49" s="80" t="str">
        <f>VLOOKUP(TRUNC([3]Resultados_reescalado!E30,3),$JI$6:$JJ$1006,2,0)</f>
        <v>90%-100%</v>
      </c>
      <c r="F49" s="80" t="str">
        <f>VLOOKUP(TRUNC([3]Resultados_reescalado!F30,3),$JI$6:$JJ$1006,2,0)</f>
        <v>90%-100%</v>
      </c>
      <c r="G49" s="80" t="str">
        <f>VLOOKUP(TRUNC([3]Resultados_reescalado!G30,3),$JI$6:$JJ$1006,2,0)</f>
        <v>90%-100%</v>
      </c>
      <c r="H49" s="80" t="str">
        <f>VLOOKUP(TRUNC([3]Resultados_reescalado!H30,3),$JI$6:$JJ$1006,2,0)</f>
        <v>90%-100%</v>
      </c>
      <c r="I49" s="80" t="str">
        <f>VLOOKUP(TRUNC([3]Resultados_reescalado!I30,3),$JI$6:$JJ$1006,2,0)</f>
        <v>90%-100%</v>
      </c>
      <c r="J49" s="80" t="str">
        <f>VLOOKUP(TRUNC([3]Resultados_reescalado!J30,3),$JI$6:$JJ$1006,2,0)</f>
        <v>90%-100%</v>
      </c>
      <c r="K49" s="80" t="str">
        <f>VLOOKUP(TRUNC([3]Resultados_reescalado!K30,3),$JI$6:$JJ$1006,2,0)</f>
        <v>90%-100%</v>
      </c>
      <c r="L49" s="80" t="str">
        <f>VLOOKUP(TRUNC([3]Resultados_reescalado!L30,3),$JI$6:$JJ$1006,2,0)</f>
        <v>90%-100%</v>
      </c>
      <c r="M49" s="80" t="str">
        <f>VLOOKUP(TRUNC([3]Resultados_reescalado!M30,3),$JI$6:$JJ$1006,2,0)</f>
        <v>80%-90%</v>
      </c>
      <c r="N49" s="80" t="str">
        <f>VLOOKUP(TRUNC([3]Resultados_reescalado!N30,3),$JI$6:$JJ$1006,2,0)</f>
        <v>80%-90%</v>
      </c>
      <c r="O49" s="80" t="str">
        <f>VLOOKUP(TRUNC([3]Resultados_reescalado!O30,3),$JI$6:$JJ$1006,2,0)</f>
        <v>80%-90%</v>
      </c>
      <c r="P49" s="80" t="str">
        <f>VLOOKUP(TRUNC([3]Resultados_reescalado!P30,3),$JI$6:$JJ$1006,2,0)</f>
        <v>80%-90%</v>
      </c>
      <c r="Q49" s="80" t="str">
        <f>VLOOKUP(TRUNC([3]Resultados_reescalado!Q30,3),$JI$6:$JJ$1006,2,0)</f>
        <v>80%-90%</v>
      </c>
      <c r="R49" s="80" t="str">
        <f>VLOOKUP(TRUNC([3]Resultados_reescalado!R30,3),$JI$6:$JJ$1006,2,0)</f>
        <v>80%-90%</v>
      </c>
      <c r="S49" s="80" t="str">
        <f>VLOOKUP(TRUNC([3]Resultados_reescalado!S30,3),$JI$6:$JJ$1006,2,0)</f>
        <v>80%-90%</v>
      </c>
      <c r="T49" s="80" t="str">
        <f>VLOOKUP(TRUNC([3]Resultados_reescalado!T30,3),$JI$6:$JJ$1006,2,0)</f>
        <v>80%-90%</v>
      </c>
      <c r="U49" s="80" t="str">
        <f>VLOOKUP(TRUNC([3]Resultados_reescalado!U30,3),$JI$6:$JJ$1006,2,0)</f>
        <v>80%-90%</v>
      </c>
      <c r="V49" s="80" t="str">
        <f>VLOOKUP(TRUNC([3]Resultados_reescalado!V30,3),$JI$6:$JJ$1006,2,0)</f>
        <v>80%-90%</v>
      </c>
      <c r="W49" s="80" t="str">
        <f>VLOOKUP(TRUNC([3]Resultados_reescalado!W30,3),$JI$6:$JJ$1006,2,0)</f>
        <v>80%-90%</v>
      </c>
      <c r="X49" s="80" t="str">
        <f>VLOOKUP(TRUNC([3]Resultados_reescalado!X30,3),$JI$6:$JJ$1006,2,0)</f>
        <v>80%-90%</v>
      </c>
      <c r="Y49" s="80" t="str">
        <f>VLOOKUP(TRUNC([3]Resultados_reescalado!Y30,3),$JI$6:$JJ$1006,2,0)</f>
        <v>80%-90%</v>
      </c>
      <c r="Z49" s="80" t="str">
        <f>VLOOKUP(TRUNC([3]Resultados_reescalado!Z30,3),$JI$6:$JJ$1006,2,0)</f>
        <v>80%-90%</v>
      </c>
      <c r="AA49" s="80" t="str">
        <f>VLOOKUP(TRUNC([3]Resultados_reescalado!AA30,3),$JI$6:$JJ$1006,2,0)</f>
        <v>80%-90%</v>
      </c>
      <c r="AB49" s="80" t="str">
        <f>VLOOKUP(TRUNC([3]Resultados_reescalado!AB30,3),$JI$6:$JJ$1006,2,0)</f>
        <v>80%-90%</v>
      </c>
      <c r="AC49" s="80" t="str">
        <f>VLOOKUP(TRUNC([3]Resultados_reescalado!AC30,3),$JI$6:$JJ$1006,2,0)</f>
        <v>80%-90%</v>
      </c>
      <c r="AD49" s="80" t="str">
        <f>VLOOKUP(TRUNC([3]Resultados_reescalado!AD30,3),$JI$6:$JJ$1006,2,0)</f>
        <v>80%-90%</v>
      </c>
      <c r="AE49" s="80" t="str">
        <f>VLOOKUP(TRUNC([3]Resultados_reescalado!AE30,3),$JI$6:$JJ$1006,2,0)</f>
        <v>80%-90%</v>
      </c>
      <c r="AF49" s="80" t="str">
        <f>VLOOKUP(TRUNC([3]Resultados_reescalado!AF30,3),$JI$6:$JJ$1006,2,0)</f>
        <v>90%-100%</v>
      </c>
      <c r="AG49" s="80" t="str">
        <f>VLOOKUP(TRUNC([3]Resultados_reescalado!AG30,3),$JI$6:$JJ$1006,2,0)</f>
        <v>90%-100%</v>
      </c>
      <c r="AH49" s="80" t="str">
        <f>VLOOKUP(TRUNC([3]Resultados_reescalado!AH30,3),$JI$6:$JJ$1006,2,0)</f>
        <v>90%-100%</v>
      </c>
      <c r="AI49" s="80" t="str">
        <f>VLOOKUP(TRUNC([3]Resultados_reescalado!AI30,3),$JI$6:$JJ$1006,2,0)</f>
        <v>90%-100%</v>
      </c>
      <c r="AJ49" s="80" t="str">
        <f>VLOOKUP(TRUNC([3]Resultados_reescalado!AJ30,3),$JI$6:$JJ$1006,2,0)</f>
        <v>90%-100%</v>
      </c>
      <c r="AK49" s="80" t="str">
        <f>VLOOKUP(TRUNC([3]Resultados_reescalado!AK30,3),$JI$6:$JJ$1006,2,0)</f>
        <v>90%-100%</v>
      </c>
      <c r="AL49" s="80" t="str">
        <f>VLOOKUP(TRUNC([3]Resultados_reescalado!AL30,3),$JI$6:$JJ$1006,2,0)</f>
        <v>90%-100%</v>
      </c>
      <c r="AM49" s="80" t="str">
        <f>VLOOKUP(TRUNC([3]Resultados_reescalado!AM30,3),$JI$6:$JJ$1006,2,0)</f>
        <v>90%-100%</v>
      </c>
      <c r="AN49" s="80" t="str">
        <f>VLOOKUP(TRUNC([3]Resultados_reescalado!AN30,3),$JI$6:$JJ$1006,2,0)</f>
        <v>90%-100%</v>
      </c>
      <c r="AO49" s="80" t="str">
        <f>VLOOKUP(TRUNC([3]Resultados_reescalado!AO30,3),$JI$6:$JJ$1006,2,0)</f>
        <v>90%-100%</v>
      </c>
      <c r="AP49" s="80" t="str">
        <f>VLOOKUP(TRUNC([3]Resultados_reescalado!AP30,3),$JI$6:$JJ$1006,2,0)</f>
        <v>90%-100%</v>
      </c>
      <c r="AQ49" s="80" t="str">
        <f>VLOOKUP(TRUNC([3]Resultados_reescalado!AQ30,3),$JI$6:$JJ$1006,2,0)</f>
        <v>90%-100%</v>
      </c>
      <c r="AR49" s="80" t="str">
        <f>VLOOKUP(TRUNC([3]Resultados_reescalado!AR30,3),$JI$6:$JJ$1006,2,0)</f>
        <v>90%-100%</v>
      </c>
      <c r="AS49" s="80" t="str">
        <f>VLOOKUP(TRUNC([3]Resultados_reescalado!AS30,3),$JI$6:$JJ$1006,2,0)</f>
        <v>90%-100%</v>
      </c>
      <c r="AT49" s="80" t="str">
        <f>VLOOKUP(TRUNC([3]Resultados_reescalado!AT30,3),$JI$6:$JJ$1006,2,0)</f>
        <v>90%-100%</v>
      </c>
      <c r="AU49" s="80" t="str">
        <f>VLOOKUP(TRUNC([3]Resultados_reescalado!AU30,3),$JI$6:$JJ$1006,2,0)</f>
        <v>90%-100%</v>
      </c>
      <c r="AV49" s="80" t="str">
        <f>VLOOKUP(TRUNC([3]Resultados_reescalado!AV30,3),$JI$6:$JJ$1006,2,0)</f>
        <v>90%-100%</v>
      </c>
      <c r="AW49" s="80" t="str">
        <f>VLOOKUP(TRUNC([3]Resultados_reescalado!AW30,3),$JI$6:$JJ$1006,2,0)</f>
        <v>90%-100%</v>
      </c>
      <c r="AX49" s="80" t="str">
        <f>VLOOKUP(TRUNC([3]Resultados_reescalado!AX30,3),$JI$6:$JJ$1006,2,0)</f>
        <v>90%-100%</v>
      </c>
      <c r="AY49" s="80" t="str">
        <f>VLOOKUP(TRUNC([3]Resultados_reescalado!AY30,3),$JI$6:$JJ$1006,2,0)</f>
        <v>90%-100%</v>
      </c>
      <c r="AZ49" s="80" t="str">
        <f>VLOOKUP(TRUNC([3]Resultados_reescalado!AZ30,3),$JI$6:$JJ$1006,2,0)</f>
        <v>90%-100%</v>
      </c>
      <c r="BA49" s="80" t="str">
        <f>VLOOKUP(TRUNC([3]Resultados_reescalado!BA30,3),$JI$6:$JJ$1006,2,0)</f>
        <v>90%-100%</v>
      </c>
      <c r="BB49" s="80" t="str">
        <f>VLOOKUP(TRUNC([3]Resultados_reescalado!BB30,3),$JI$6:$JJ$1006,2,0)</f>
        <v>90%-100%</v>
      </c>
      <c r="BC49" s="80" t="str">
        <f>VLOOKUP(TRUNC([3]Resultados_reescalado!BC30,3),$JI$6:$JJ$1006,2,0)</f>
        <v>90%-100%</v>
      </c>
      <c r="BD49" s="80" t="str">
        <f>VLOOKUP(TRUNC([3]Resultados_reescalado!BD30,3),$JI$6:$JJ$1006,2,0)</f>
        <v>90%-100%</v>
      </c>
      <c r="BE49" s="80" t="str">
        <f>VLOOKUP(TRUNC([3]Resultados_reescalado!BE30,3),$JI$6:$JJ$1006,2,0)</f>
        <v>90%-100%</v>
      </c>
      <c r="BF49" s="80" t="str">
        <f>VLOOKUP(TRUNC([3]Resultados_reescalado!BF30,3),$JI$6:$JJ$1006,2,0)</f>
        <v>90%-100%</v>
      </c>
      <c r="BG49" s="80" t="str">
        <f>VLOOKUP(TRUNC([3]Resultados_reescalado!BG30,3),$JI$6:$JJ$1006,2,0)</f>
        <v>90%-100%</v>
      </c>
      <c r="BH49" s="80" t="str">
        <f>VLOOKUP(TRUNC([3]Resultados_reescalado!BH30,3),$JI$6:$JJ$1006,2,0)</f>
        <v>90%-100%</v>
      </c>
      <c r="BI49" s="80" t="str">
        <f>VLOOKUP(TRUNC([3]Resultados_reescalado!BI30,3),$JI$6:$JJ$1006,2,0)</f>
        <v>90%-100%</v>
      </c>
      <c r="BJ49" s="80" t="str">
        <f>VLOOKUP(TRUNC([3]Resultados_reescalado!BJ30,3),$JI$6:$JJ$1006,2,0)</f>
        <v>90%-100%</v>
      </c>
      <c r="BK49" s="80" t="str">
        <f>VLOOKUP(TRUNC([3]Resultados_reescalado!BK30,3),$JI$6:$JJ$1006,2,0)</f>
        <v>90%-100%</v>
      </c>
      <c r="BL49" s="80" t="str">
        <f>VLOOKUP(TRUNC([3]Resultados_reescalado!BL30,3),$JI$6:$JJ$1006,2,0)</f>
        <v>90%-100%</v>
      </c>
      <c r="BM49" s="80" t="str">
        <f>VLOOKUP(TRUNC([3]Resultados_reescalado!BM30,3),$JI$6:$JJ$1006,2,0)</f>
        <v>90%-100%</v>
      </c>
      <c r="BN49" s="80" t="str">
        <f>VLOOKUP(TRUNC([3]Resultados_reescalado!BN30,3),$JI$6:$JJ$1006,2,0)</f>
        <v>90%-100%</v>
      </c>
      <c r="BO49" s="80" t="str">
        <f>VLOOKUP(TRUNC([3]Resultados_reescalado!BO30,3),$JI$6:$JJ$1006,2,0)</f>
        <v>90%-100%</v>
      </c>
      <c r="BP49" s="80" t="str">
        <f>VLOOKUP(TRUNC([3]Resultados_reescalado!BP30,3),$JI$6:$JJ$1006,2,0)</f>
        <v>90%-100%</v>
      </c>
      <c r="BQ49" s="80" t="str">
        <f>VLOOKUP(TRUNC([3]Resultados_reescalado!BQ30,3),$JI$6:$JJ$1006,2,0)</f>
        <v>90%-100%</v>
      </c>
      <c r="BR49" s="80" t="str">
        <f>VLOOKUP(TRUNC([3]Resultados_reescalado!BR30,3),$JI$6:$JJ$1006,2,0)</f>
        <v>90%-100%</v>
      </c>
      <c r="BS49" s="80" t="str">
        <f>VLOOKUP(TRUNC([3]Resultados_reescalado!BS30,3),$JI$6:$JJ$1006,2,0)</f>
        <v>90%-100%</v>
      </c>
      <c r="BT49" s="80" t="str">
        <f>VLOOKUP(TRUNC([3]Resultados_reescalado!BT30,3),$JI$6:$JJ$1006,2,0)</f>
        <v>90%-100%</v>
      </c>
      <c r="BU49" s="80" t="str">
        <f>VLOOKUP(TRUNC([3]Resultados_reescalado!BU30,3),$JI$6:$JJ$1006,2,0)</f>
        <v>90%-100%</v>
      </c>
      <c r="BV49" s="80" t="str">
        <f>VLOOKUP(TRUNC([3]Resultados_reescalado!BV30,3),$JI$6:$JJ$1006,2,0)</f>
        <v>90%-100%</v>
      </c>
      <c r="BW49" s="80" t="str">
        <f>VLOOKUP(TRUNC([3]Resultados_reescalado!BW30,3),$JI$6:$JJ$1006,2,0)</f>
        <v>90%-100%</v>
      </c>
      <c r="BX49" s="80" t="str">
        <f>VLOOKUP(TRUNC([3]Resultados_reescalado!BX30,3),$JI$6:$JJ$1006,2,0)</f>
        <v>90%-100%</v>
      </c>
      <c r="BY49" s="80" t="str">
        <f>VLOOKUP(TRUNC([3]Resultados_reescalado!BY30,3),$JI$6:$JJ$1006,2,0)</f>
        <v>90%-100%</v>
      </c>
      <c r="BZ49" s="80" t="str">
        <f>VLOOKUP(TRUNC([3]Resultados_reescalado!BZ30,3),$JI$6:$JJ$1006,2,0)</f>
        <v>90%-100%</v>
      </c>
      <c r="CA49" s="80" t="str">
        <f>VLOOKUP(TRUNC([3]Resultados_reescalado!CA30,3),$JI$6:$JJ$1006,2,0)</f>
        <v>90%-100%</v>
      </c>
      <c r="CB49" s="80" t="str">
        <f>VLOOKUP(TRUNC([3]Resultados_reescalado!CB30,3),$JI$6:$JJ$1006,2,0)</f>
        <v>90%-100%</v>
      </c>
      <c r="CC49" s="80" t="str">
        <f>VLOOKUP(TRUNC([3]Resultados_reescalado!CC30,3),$JI$6:$JJ$1006,2,0)</f>
        <v>90%-100%</v>
      </c>
      <c r="CD49" s="80" t="str">
        <f>VLOOKUP(TRUNC([3]Resultados_reescalado!CD30,3),$JI$6:$JJ$1006,2,0)</f>
        <v>90%-100%</v>
      </c>
      <c r="CE49" s="80" t="str">
        <f>VLOOKUP(TRUNC([3]Resultados_reescalado!CE30,3),$JI$6:$JJ$1006,2,0)</f>
        <v>90%-100%</v>
      </c>
      <c r="CF49" s="80" t="str">
        <f>VLOOKUP(TRUNC([3]Resultados_reescalado!CF30,3),$JI$6:$JJ$1006,2,0)</f>
        <v>90%-100%</v>
      </c>
      <c r="CG49" s="80" t="str">
        <f>VLOOKUP(TRUNC([3]Resultados_reescalado!CG30,3),$JI$6:$JJ$1006,2,0)</f>
        <v>90%-100%</v>
      </c>
      <c r="CH49" s="80" t="str">
        <f>VLOOKUP(TRUNC([3]Resultados_reescalado!CH30,3),$JI$6:$JJ$1006,2,0)</f>
        <v>90%-100%</v>
      </c>
      <c r="CI49" s="80" t="str">
        <f>VLOOKUP(TRUNC([3]Resultados_reescalado!CI30,3),$JI$6:$JJ$1006,2,0)</f>
        <v>90%-100%</v>
      </c>
      <c r="CJ49" s="80" t="str">
        <f>VLOOKUP(TRUNC([3]Resultados_reescalado!CJ30,3),$JI$6:$JJ$1006,2,0)</f>
        <v>90%-100%</v>
      </c>
      <c r="CK49" s="80" t="str">
        <f>VLOOKUP(TRUNC([3]Resultados_reescalado!CK30,3),$JI$6:$JJ$1006,2,0)</f>
        <v>90%-100%</v>
      </c>
      <c r="CL49" s="80" t="str">
        <f>VLOOKUP(TRUNC([3]Resultados_reescalado!CL30,3),$JI$6:$JJ$1006,2,0)</f>
        <v>90%-100%</v>
      </c>
      <c r="CM49" s="80" t="str">
        <f>VLOOKUP(TRUNC([3]Resultados_reescalado!CM30,3),$JI$6:$JJ$1006,2,0)</f>
        <v>90%-100%</v>
      </c>
      <c r="CN49" s="80" t="str">
        <f>VLOOKUP(TRUNC([3]Resultados_reescalado!CN30,3),$JI$6:$JJ$1006,2,0)</f>
        <v>90%-100%</v>
      </c>
      <c r="CO49" s="80" t="str">
        <f>VLOOKUP(TRUNC([3]Resultados_reescalado!CO30,3),$JI$6:$JJ$1006,2,0)</f>
        <v>90%-100%</v>
      </c>
      <c r="CP49" s="80" t="str">
        <f>VLOOKUP(TRUNC([3]Resultados_reescalado!CP30,3),$JI$6:$JJ$1006,2,0)</f>
        <v>90%-100%</v>
      </c>
      <c r="CQ49" s="80" t="str">
        <f>VLOOKUP(TRUNC([3]Resultados_reescalado!CQ30,3),$JI$6:$JJ$1006,2,0)</f>
        <v>90%-100%</v>
      </c>
      <c r="CR49" s="80" t="str">
        <f>VLOOKUP(TRUNC([3]Resultados_reescalado!CR30,3),$JI$6:$JJ$1006,2,0)</f>
        <v>90%-100%</v>
      </c>
      <c r="CS49" s="80" t="str">
        <f>VLOOKUP(TRUNC([3]Resultados_reescalado!CS30,3),$JI$6:$JJ$1006,2,0)</f>
        <v>90%-100%</v>
      </c>
      <c r="CT49" s="80" t="str">
        <f>VLOOKUP(TRUNC([3]Resultados_reescalado!CT30,3),$JI$6:$JJ$1006,2,0)</f>
        <v>90%-100%</v>
      </c>
      <c r="CU49" s="80" t="str">
        <f>VLOOKUP(TRUNC([3]Resultados_reescalado!CU30,3),$JI$6:$JJ$1006,2,0)</f>
        <v>90%-100%</v>
      </c>
      <c r="CV49" s="80" t="str">
        <f>VLOOKUP(TRUNC([3]Resultados_reescalado!CV30,3),$JI$6:$JJ$1006,2,0)</f>
        <v>90%-100%</v>
      </c>
      <c r="CW49" s="80" t="str">
        <f>VLOOKUP(TRUNC([3]Resultados_reescalado!CW30,3),$JI$6:$JJ$1006,2,0)</f>
        <v>90%-100%</v>
      </c>
      <c r="CX49" s="80" t="str">
        <f>VLOOKUP(TRUNC([3]Resultados_reescalado!CX30,3),$JI$6:$JJ$1006,2,0)</f>
        <v>90%-100%</v>
      </c>
      <c r="CY49" s="80" t="str">
        <f>VLOOKUP(TRUNC([3]Resultados_reescalado!CY30,3),$JI$6:$JJ$1006,2,0)</f>
        <v>90%-100%</v>
      </c>
      <c r="CZ49" s="80" t="str">
        <f>VLOOKUP(TRUNC([3]Resultados_reescalado!CZ30,3),$JI$6:$JJ$1006,2,0)</f>
        <v>90%-100%</v>
      </c>
      <c r="DA49" s="80" t="str">
        <f>VLOOKUP(TRUNC([3]Resultados_reescalado!DA30,3),$JI$6:$JJ$1006,2,0)</f>
        <v>90%-100%</v>
      </c>
      <c r="DB49" s="80" t="str">
        <f>VLOOKUP(TRUNC([3]Resultados_reescalado!DB30,3),$JI$6:$JJ$1006,2,0)</f>
        <v>90%-100%</v>
      </c>
      <c r="DC49" s="80" t="str">
        <f>VLOOKUP(TRUNC([3]Resultados_reescalado!DC30,3),$JI$6:$JJ$1006,2,0)</f>
        <v>90%-100%</v>
      </c>
      <c r="DD49" s="80" t="str">
        <f>VLOOKUP(TRUNC([3]Resultados_reescalado!DD30,3),$JI$6:$JJ$1006,2,0)</f>
        <v>90%-100%</v>
      </c>
      <c r="DE49" s="80" t="str">
        <f>VLOOKUP(TRUNC([3]Resultados_reescalado!DE30,3),$JI$6:$JJ$1006,2,0)</f>
        <v>90%-100%</v>
      </c>
      <c r="DF49" s="80" t="str">
        <f>VLOOKUP(TRUNC([3]Resultados_reescalado!DF30,3),$JI$6:$JJ$1006,2,0)</f>
        <v>90%-100%</v>
      </c>
      <c r="DG49" s="80" t="str">
        <f>VLOOKUP(TRUNC([3]Resultados_reescalado!DG30,3),$JI$6:$JJ$1006,2,0)</f>
        <v>90%-100%</v>
      </c>
      <c r="DH49" s="80" t="str">
        <f>VLOOKUP(TRUNC([3]Resultados_reescalado!DH30,3),$JI$6:$JJ$1006,2,0)</f>
        <v>90%-100%</v>
      </c>
      <c r="DI49" s="80" t="str">
        <f>VLOOKUP(TRUNC([3]Resultados_reescalado!DI30,3),$JI$6:$JJ$1006,2,0)</f>
        <v>90%-100%</v>
      </c>
      <c r="DJ49" s="80" t="str">
        <f>VLOOKUP(TRUNC([3]Resultados_reescalado!DJ30,3),$JI$6:$JJ$1006,2,0)</f>
        <v>90%-100%</v>
      </c>
      <c r="DK49" s="80" t="str">
        <f>VLOOKUP(TRUNC([3]Resultados_reescalado!DK30,3),$JI$6:$JJ$1006,2,0)</f>
        <v>90%-100%</v>
      </c>
      <c r="DL49" s="80" t="str">
        <f>VLOOKUP(TRUNC([3]Resultados_reescalado!DL30,3),$JI$6:$JJ$1006,2,0)</f>
        <v>90%-100%</v>
      </c>
      <c r="DM49" s="80" t="str">
        <f>VLOOKUP(TRUNC([3]Resultados_reescalado!DM30,3),$JI$6:$JJ$1006,2,0)</f>
        <v>90%-100%</v>
      </c>
      <c r="DN49" s="80" t="str">
        <f>VLOOKUP(TRUNC([3]Resultados_reescalado!DN30,3),$JI$6:$JJ$1006,2,0)</f>
        <v>90%-100%</v>
      </c>
      <c r="DO49" s="80" t="str">
        <f>VLOOKUP(TRUNC([3]Resultados_reescalado!DO30,3),$JI$6:$JJ$1006,2,0)</f>
        <v>90%-100%</v>
      </c>
      <c r="DP49" s="80" t="str">
        <f>VLOOKUP(TRUNC([3]Resultados_reescalado!DP30,3),$JI$6:$JJ$1006,2,0)</f>
        <v>90%-100%</v>
      </c>
      <c r="DQ49" s="80" t="str">
        <f>VLOOKUP(TRUNC([3]Resultados_reescalado!DQ30,3),$JI$6:$JJ$1006,2,0)</f>
        <v>90%-100%</v>
      </c>
      <c r="DR49" s="80" t="str">
        <f>VLOOKUP(TRUNC([3]Resultados_reescalado!DR30,3),$JI$6:$JJ$1006,2,0)</f>
        <v>90%-100%</v>
      </c>
      <c r="DS49" s="80" t="str">
        <f>VLOOKUP(TRUNC([3]Resultados_reescalado!DS30,3),$JI$6:$JJ$1006,2,0)</f>
        <v>90%-100%</v>
      </c>
      <c r="DT49" s="80" t="str">
        <f>VLOOKUP(TRUNC([3]Resultados_reescalado!DT30,3),$JI$6:$JJ$1006,2,0)</f>
        <v>90%-100%</v>
      </c>
      <c r="DU49" s="80" t="str">
        <f>VLOOKUP(TRUNC([3]Resultados_reescalado!DU30,3),$JI$6:$JJ$1006,2,0)</f>
        <v>90%-100%</v>
      </c>
      <c r="DV49" s="80" t="str">
        <f>VLOOKUP(TRUNC([3]Resultados_reescalado!DV30,3),$JI$6:$JJ$1006,2,0)</f>
        <v>90%-100%</v>
      </c>
      <c r="DW49" s="80" t="str">
        <f>VLOOKUP(TRUNC([3]Resultados_reescalado!DW30,3),$JI$6:$JJ$1006,2,0)</f>
        <v>90%-100%</v>
      </c>
      <c r="DX49" s="80" t="str">
        <f>VLOOKUP(TRUNC([3]Resultados_reescalado!DX30,3),$JI$6:$JJ$1006,2,0)</f>
        <v>90%-100%</v>
      </c>
      <c r="DY49" s="80" t="str">
        <f>VLOOKUP(TRUNC([3]Resultados_reescalado!DY30,3),$JI$6:$JJ$1006,2,0)</f>
        <v>90%-100%</v>
      </c>
      <c r="DZ49" s="80" t="str">
        <f>VLOOKUP(TRUNC([3]Resultados_reescalado!DZ30,3),$JI$6:$JJ$1006,2,0)</f>
        <v>90%-100%</v>
      </c>
      <c r="EA49" s="80" t="str">
        <f>VLOOKUP(TRUNC([3]Resultados_reescalado!EA30,3),$JI$6:$JJ$1006,2,0)</f>
        <v>90%-100%</v>
      </c>
      <c r="EB49" s="80" t="str">
        <f>VLOOKUP(TRUNC([3]Resultados_reescalado!EB30,3),$JI$6:$JJ$1006,2,0)</f>
        <v>90%-100%</v>
      </c>
      <c r="EC49" s="80" t="str">
        <f>VLOOKUP(TRUNC([3]Resultados_reescalado!EC30,3),$JI$6:$JJ$1006,2,0)</f>
        <v>90%-100%</v>
      </c>
      <c r="ED49" s="80" t="str">
        <f>VLOOKUP(TRUNC([3]Resultados_reescalado!ED30,3),$JI$6:$JJ$1006,2,0)</f>
        <v>90%-100%</v>
      </c>
      <c r="EE49" s="80" t="str">
        <f>VLOOKUP(TRUNC([3]Resultados_reescalado!EE30,3),$JI$6:$JJ$1006,2,0)</f>
        <v>90%-100%</v>
      </c>
      <c r="EF49" s="80" t="str">
        <f>VLOOKUP(TRUNC([3]Resultados_reescalado!EF30,3),$JI$6:$JJ$1006,2,0)</f>
        <v>90%-100%</v>
      </c>
      <c r="EG49" s="80" t="str">
        <f>VLOOKUP(TRUNC([3]Resultados_reescalado!EG30,3),$JI$6:$JJ$1006,2,0)</f>
        <v>90%-100%</v>
      </c>
      <c r="EH49" s="80" t="str">
        <f>VLOOKUP(TRUNC([3]Resultados_reescalado!EH30,3),$JI$6:$JJ$1006,2,0)</f>
        <v>90%-100%</v>
      </c>
      <c r="EI49" s="80" t="str">
        <f>VLOOKUP(TRUNC([3]Resultados_reescalado!EI30,3),$JI$6:$JJ$1006,2,0)</f>
        <v>90%-100%</v>
      </c>
      <c r="EJ49" s="80" t="str">
        <f>VLOOKUP(TRUNC([3]Resultados_reescalado!EJ30,3),$JI$6:$JJ$1006,2,0)</f>
        <v>90%-100%</v>
      </c>
      <c r="EK49" s="80" t="str">
        <f>VLOOKUP(TRUNC([3]Resultados_reescalado!EK30,3),$JI$6:$JJ$1006,2,0)</f>
        <v>90%-100%</v>
      </c>
      <c r="EL49" s="80" t="str">
        <f>VLOOKUP(TRUNC([3]Resultados_reescalado!EL30,3),$JI$6:$JJ$1006,2,0)</f>
        <v>90%-100%</v>
      </c>
      <c r="EM49" s="80" t="str">
        <f>VLOOKUP(TRUNC([3]Resultados_reescalado!EM30,3),$JI$6:$JJ$1006,2,0)</f>
        <v>90%-100%</v>
      </c>
      <c r="EN49" s="80" t="str">
        <f>VLOOKUP(TRUNC([3]Resultados_reescalado!EN30,3),$JI$6:$JJ$1006,2,0)</f>
        <v>90%-100%</v>
      </c>
      <c r="EO49" s="80" t="str">
        <f>VLOOKUP(TRUNC([3]Resultados_reescalado!EO30,3),$JI$6:$JJ$1006,2,0)</f>
        <v>90%-100%</v>
      </c>
      <c r="EP49" s="80" t="str">
        <f>VLOOKUP(TRUNC([3]Resultados_reescalado!EP30,3),$JI$6:$JJ$1006,2,0)</f>
        <v>90%-100%</v>
      </c>
      <c r="EQ49" s="80" t="str">
        <f>VLOOKUP(TRUNC([3]Resultados_reescalado!EQ30,3),$JI$6:$JJ$1006,2,0)</f>
        <v>90%-100%</v>
      </c>
      <c r="ER49" s="80" t="str">
        <f>VLOOKUP(TRUNC([3]Resultados_reescalado!ER30,3),$JI$6:$JJ$1006,2,0)</f>
        <v>90%-100%</v>
      </c>
      <c r="ES49" s="80" t="str">
        <f>VLOOKUP(TRUNC([3]Resultados_reescalado!ES30,3),$JI$6:$JJ$1006,2,0)</f>
        <v>90%-100%</v>
      </c>
      <c r="ET49" s="80" t="str">
        <f>VLOOKUP(TRUNC([3]Resultados_reescalado!ET30,3),$JI$6:$JJ$1006,2,0)</f>
        <v>90%-100%</v>
      </c>
      <c r="EU49" s="80" t="str">
        <f>VLOOKUP(TRUNC([3]Resultados_reescalado!EU30,3),$JI$6:$JJ$1006,2,0)</f>
        <v>90%-100%</v>
      </c>
      <c r="EV49" s="80" t="str">
        <f>VLOOKUP(TRUNC([3]Resultados_reescalado!EV30,3),$JI$6:$JJ$1006,2,0)</f>
        <v>90%-100%</v>
      </c>
      <c r="EW49" s="80" t="str">
        <f>VLOOKUP(TRUNC([3]Resultados_reescalado!EW30,3),$JI$6:$JJ$1006,2,0)</f>
        <v>90%-100%</v>
      </c>
      <c r="EX49" s="80" t="str">
        <f>VLOOKUP(TRUNC([3]Resultados_reescalado!EX30,3),$JI$6:$JJ$1006,2,0)</f>
        <v>90%-100%</v>
      </c>
      <c r="EY49" s="80" t="str">
        <f>VLOOKUP(TRUNC([3]Resultados_reescalado!EY30,3),$JI$6:$JJ$1006,2,0)</f>
        <v>90%-100%</v>
      </c>
      <c r="EZ49" s="80" t="str">
        <f>VLOOKUP(TRUNC([3]Resultados_reescalado!EZ30,3),$JI$6:$JJ$1006,2,0)</f>
        <v>90%-100%</v>
      </c>
      <c r="FA49" s="80" t="str">
        <f>VLOOKUP(TRUNC([3]Resultados_reescalado!FA30,3),$JI$6:$JJ$1006,2,0)</f>
        <v>90%-100%</v>
      </c>
      <c r="FB49" s="80" t="str">
        <f>VLOOKUP(TRUNC([3]Resultados_reescalado!FB30,3),$JI$6:$JJ$1006,2,0)</f>
        <v>90%-100%</v>
      </c>
      <c r="FC49" s="80" t="str">
        <f>VLOOKUP(TRUNC([3]Resultados_reescalado!FC30,3),$JI$6:$JJ$1006,2,0)</f>
        <v>90%-100%</v>
      </c>
      <c r="FD49" s="80" t="str">
        <f>VLOOKUP(TRUNC([3]Resultados_reescalado!FD30,3),$JI$6:$JJ$1006,2,0)</f>
        <v>90%-100%</v>
      </c>
      <c r="FE49" s="80" t="str">
        <f>VLOOKUP(TRUNC([3]Resultados_reescalado!FE30,3),$JI$6:$JJ$1006,2,0)</f>
        <v>90%-100%</v>
      </c>
      <c r="FF49" s="80" t="str">
        <f>VLOOKUP(TRUNC([3]Resultados_reescalado!FF30,3),$JI$6:$JJ$1006,2,0)</f>
        <v>90%-100%</v>
      </c>
      <c r="FG49" s="80" t="str">
        <f>VLOOKUP(TRUNC([3]Resultados_reescalado!FG30,3),$JI$6:$JJ$1006,2,0)</f>
        <v>90%-100%</v>
      </c>
      <c r="FH49" s="80" t="str">
        <f>VLOOKUP(TRUNC([3]Resultados_reescalado!FH30,3),$JI$6:$JJ$1006,2,0)</f>
        <v>90%-100%</v>
      </c>
      <c r="FI49" s="80" t="str">
        <f>VLOOKUP(TRUNC([3]Resultados_reescalado!FI30,3),$JI$6:$JJ$1006,2,0)</f>
        <v>90%-100%</v>
      </c>
      <c r="FJ49" s="80" t="str">
        <f>VLOOKUP(TRUNC([3]Resultados_reescalado!FJ30,3),$JI$6:$JJ$1006,2,0)</f>
        <v>90%-100%</v>
      </c>
      <c r="FK49" s="80" t="str">
        <f>VLOOKUP(TRUNC([3]Resultados_reescalado!FK30,3),$JI$6:$JJ$1006,2,0)</f>
        <v>90%-100%</v>
      </c>
      <c r="FL49" s="80" t="str">
        <f>VLOOKUP(TRUNC([3]Resultados_reescalado!FL30,3),$JI$6:$JJ$1006,2,0)</f>
        <v>90%-100%</v>
      </c>
      <c r="FM49" s="80" t="str">
        <f>VLOOKUP(TRUNC([3]Resultados_reescalado!FM30,3),$JI$6:$JJ$1006,2,0)</f>
        <v>90%-100%</v>
      </c>
      <c r="FN49" s="80" t="str">
        <f>VLOOKUP(TRUNC([3]Resultados_reescalado!FN30,3),$JI$6:$JJ$1006,2,0)</f>
        <v>90%-100%</v>
      </c>
      <c r="FO49" s="80" t="str">
        <f>VLOOKUP(TRUNC([3]Resultados_reescalado!FO30,3),$JI$6:$JJ$1006,2,0)</f>
        <v>90%-100%</v>
      </c>
      <c r="FP49" s="80" t="str">
        <f>VLOOKUP(TRUNC([3]Resultados_reescalado!FP30,3),$JI$6:$JJ$1006,2,0)</f>
        <v>90%-100%</v>
      </c>
      <c r="FQ49" s="80" t="str">
        <f>VLOOKUP(TRUNC([3]Resultados_reescalado!FQ30,3),$JI$6:$JJ$1006,2,0)</f>
        <v>90%-100%</v>
      </c>
      <c r="FR49" s="80" t="str">
        <f>VLOOKUP(TRUNC([3]Resultados_reescalado!FR30,3),$JI$6:$JJ$1006,2,0)</f>
        <v>90%-100%</v>
      </c>
      <c r="FS49" s="80" t="str">
        <f>VLOOKUP(TRUNC([3]Resultados_reescalado!FS30,3),$JI$6:$JJ$1006,2,0)</f>
        <v>90%-100%</v>
      </c>
      <c r="FT49" s="80" t="str">
        <f>VLOOKUP(TRUNC([3]Resultados_reescalado!FT30,3),$JI$6:$JJ$1006,2,0)</f>
        <v>90%-100%</v>
      </c>
      <c r="FU49" s="80" t="str">
        <f>VLOOKUP(TRUNC([3]Resultados_reescalado!FU30,3),$JI$6:$JJ$1006,2,0)</f>
        <v>90%-100%</v>
      </c>
      <c r="FV49" s="80" t="str">
        <f>VLOOKUP(TRUNC([3]Resultados_reescalado!FV30,3),$JI$6:$JJ$1006,2,0)</f>
        <v>90%-100%</v>
      </c>
      <c r="FW49" s="80" t="str">
        <f>VLOOKUP(TRUNC([3]Resultados_reescalado!FW30,3),$JI$6:$JJ$1006,2,0)</f>
        <v>90%-100%</v>
      </c>
      <c r="FX49" s="80" t="str">
        <f>VLOOKUP(TRUNC([3]Resultados_reescalado!FX30,3),$JI$6:$JJ$1006,2,0)</f>
        <v>90%-100%</v>
      </c>
      <c r="FY49" s="80" t="str">
        <f>VLOOKUP(TRUNC([3]Resultados_reescalado!FY30,3),$JI$6:$JJ$1006,2,0)</f>
        <v>90%-100%</v>
      </c>
      <c r="FZ49" s="80" t="str">
        <f>VLOOKUP(TRUNC([3]Resultados_reescalado!FZ30,3),$JI$6:$JJ$1006,2,0)</f>
        <v>90%-100%</v>
      </c>
      <c r="GA49" s="80" t="str">
        <f>VLOOKUP(TRUNC([3]Resultados_reescalado!GA30,3),$JI$6:$JJ$1006,2,0)</f>
        <v>90%-100%</v>
      </c>
      <c r="GB49" s="80" t="str">
        <f>VLOOKUP(TRUNC([3]Resultados_reescalado!GB30,3),$JI$6:$JJ$1006,2,0)</f>
        <v>90%-100%</v>
      </c>
      <c r="GC49" s="80" t="str">
        <f>VLOOKUP(TRUNC([3]Resultados_reescalado!GC30,3),$JI$6:$JJ$1006,2,0)</f>
        <v>90%-100%</v>
      </c>
      <c r="GD49" s="80" t="str">
        <f>VLOOKUP(TRUNC([3]Resultados_reescalado!GD30,3),$JI$6:$JJ$1006,2,0)</f>
        <v>90%-100%</v>
      </c>
      <c r="GE49" s="80" t="str">
        <f>VLOOKUP(TRUNC([3]Resultados_reescalado!GE30,3),$JI$6:$JJ$1006,2,0)</f>
        <v>90%-100%</v>
      </c>
      <c r="GF49" s="80" t="str">
        <f>VLOOKUP(TRUNC([3]Resultados_reescalado!GF30,3),$JI$6:$JJ$1006,2,0)</f>
        <v>90%-100%</v>
      </c>
      <c r="GG49" s="80" t="str">
        <f>VLOOKUP(TRUNC([3]Resultados_reescalado!GG30,3),$JI$6:$JJ$1006,2,0)</f>
        <v>90%-100%</v>
      </c>
      <c r="GH49" s="80" t="str">
        <f>VLOOKUP(TRUNC([3]Resultados_reescalado!GH30,3),$JI$6:$JJ$1006,2,0)</f>
        <v>90%-100%</v>
      </c>
      <c r="GI49" s="80" t="str">
        <f>VLOOKUP(TRUNC([3]Resultados_reescalado!GI30,3),$JI$6:$JJ$1006,2,0)</f>
        <v>90%-100%</v>
      </c>
      <c r="GJ49" s="80" t="str">
        <f>VLOOKUP(TRUNC([3]Resultados_reescalado!GJ30,3),$JI$6:$JJ$1006,2,0)</f>
        <v>90%-100%</v>
      </c>
      <c r="GK49" s="80" t="str">
        <f>VLOOKUP(TRUNC([3]Resultados_reescalado!GK30,3),$JI$6:$JJ$1006,2,0)</f>
        <v>90%-100%</v>
      </c>
      <c r="GL49" s="80" t="str">
        <f>VLOOKUP(TRUNC([3]Resultados_reescalado!GL30,3),$JI$6:$JJ$1006,2,0)</f>
        <v>90%-100%</v>
      </c>
      <c r="GM49" s="80" t="str">
        <f>VLOOKUP(TRUNC([3]Resultados_reescalado!GM30,3),$JI$6:$JJ$1006,2,0)</f>
        <v>90%-100%</v>
      </c>
      <c r="GN49" s="80" t="str">
        <f>VLOOKUP(TRUNC([3]Resultados_reescalado!GN30,3),$JI$6:$JJ$1006,2,0)</f>
        <v>90%-100%</v>
      </c>
      <c r="GO49" s="80" t="str">
        <f>VLOOKUP(TRUNC([3]Resultados_reescalado!GO30,3),$JI$6:$JJ$1006,2,0)</f>
        <v>90%-100%</v>
      </c>
      <c r="GP49" s="80" t="str">
        <f>VLOOKUP(TRUNC([3]Resultados_reescalado!GP30,3),$JI$6:$JJ$1006,2,0)</f>
        <v>90%-100%</v>
      </c>
      <c r="GQ49" s="80" t="str">
        <f>VLOOKUP(TRUNC([3]Resultados_reescalado!GQ30,3),$JI$6:$JJ$1006,2,0)</f>
        <v>90%-100%</v>
      </c>
      <c r="GR49" s="80" t="str">
        <f>VLOOKUP(TRUNC([3]Resultados_reescalado!GR30,3),$JI$6:$JJ$1006,2,0)</f>
        <v>90%-100%</v>
      </c>
      <c r="GS49" s="80" t="str">
        <f>VLOOKUP(TRUNC([3]Resultados_reescalado!GS30,3),$JI$6:$JJ$1006,2,0)</f>
        <v>90%-100%</v>
      </c>
      <c r="GT49" s="80" t="str">
        <f>VLOOKUP(TRUNC([3]Resultados_reescalado!GT30,3),$JI$6:$JJ$1006,2,0)</f>
        <v>90%-100%</v>
      </c>
      <c r="GU49" s="80" t="str">
        <f>VLOOKUP(TRUNC([3]Resultados_reescalado!GU30,3),$JI$6:$JJ$1006,2,0)</f>
        <v>90%-100%</v>
      </c>
      <c r="GV49" s="80" t="str">
        <f>VLOOKUP(TRUNC([3]Resultados_reescalado!GV30,3),$JI$6:$JJ$1006,2,0)</f>
        <v>90%-100%</v>
      </c>
      <c r="GW49" s="80" t="str">
        <f>VLOOKUP(TRUNC([3]Resultados_reescalado!GW30,3),$JI$6:$JJ$1006,2,0)</f>
        <v>90%-100%</v>
      </c>
      <c r="GX49" s="80" t="str">
        <f>VLOOKUP(TRUNC([3]Resultados_reescalado!GX30,3),$JI$6:$JJ$1006,2,0)</f>
        <v>90%-100%</v>
      </c>
      <c r="GY49" s="80" t="str">
        <f>VLOOKUP(TRUNC([3]Resultados_reescalado!GY30,3),$JI$6:$JJ$1006,2,0)</f>
        <v>90%-100%</v>
      </c>
      <c r="GZ49" s="80" t="str">
        <f>VLOOKUP(TRUNC([3]Resultados_reescalado!GZ30,3),$JI$6:$JJ$1006,2,0)</f>
        <v>90%-100%</v>
      </c>
      <c r="HA49" s="80" t="str">
        <f>VLOOKUP(TRUNC([3]Resultados_reescalado!HA30,3),$JI$6:$JJ$1006,2,0)</f>
        <v>90%-100%</v>
      </c>
      <c r="HB49" s="80" t="str">
        <f>VLOOKUP(TRUNC([3]Resultados_reescalado!HB30,3),$JI$6:$JJ$1006,2,0)</f>
        <v>90%-100%</v>
      </c>
      <c r="HC49" s="80" t="str">
        <f>VLOOKUP(TRUNC([3]Resultados_reescalado!HC30,3),$JI$6:$JJ$1006,2,0)</f>
        <v>90%-100%</v>
      </c>
      <c r="HD49" s="80" t="str">
        <f>VLOOKUP(TRUNC([3]Resultados_reescalado!HD30,3),$JI$6:$JJ$1006,2,0)</f>
        <v>70%-80%</v>
      </c>
      <c r="HE49" s="80" t="str">
        <f>VLOOKUP(TRUNC([3]Resultados_reescalado!HE30,3),$JI$6:$JJ$1006,2,0)</f>
        <v>70%-80%</v>
      </c>
      <c r="HF49" s="80" t="str">
        <f>VLOOKUP(TRUNC([3]Resultados_reescalado!HF30,3),$JI$6:$JJ$1006,2,0)</f>
        <v>70%-80%</v>
      </c>
      <c r="HG49" s="80" t="str">
        <f>VLOOKUP(TRUNC([3]Resultados_reescalado!HG30,3),$JI$6:$JJ$1006,2,0)</f>
        <v>70%-80%</v>
      </c>
      <c r="HH49" s="80" t="str">
        <f>VLOOKUP(TRUNC([3]Resultados_reescalado!HH30,3),$JI$6:$JJ$1006,2,0)</f>
        <v>70%-80%</v>
      </c>
      <c r="HI49" s="80" t="str">
        <f>VLOOKUP(TRUNC([3]Resultados_reescalado!HI30,3),$JI$6:$JJ$1006,2,0)</f>
        <v>70%-80%</v>
      </c>
      <c r="HJ49" s="80" t="str">
        <f>VLOOKUP(TRUNC([3]Resultados_reescalado!HJ30,3),$JI$6:$JJ$1006,2,0)</f>
        <v>70%-80%</v>
      </c>
      <c r="HK49" s="80" t="str">
        <f>VLOOKUP(TRUNC([3]Resultados_reescalado!HK30,3),$JI$6:$JJ$1006,2,0)</f>
        <v>70%-80%</v>
      </c>
      <c r="HL49" s="80" t="str">
        <f>VLOOKUP(TRUNC([3]Resultados_reescalado!HL30,3),$JI$6:$JJ$1006,2,0)</f>
        <v>70%-80%</v>
      </c>
      <c r="HM49" s="80" t="str">
        <f>VLOOKUP(TRUNC([3]Resultados_reescalado!HM30,3),$JI$6:$JJ$1006,2,0)</f>
        <v>70%-80%</v>
      </c>
      <c r="HN49" s="80" t="str">
        <f>VLOOKUP(TRUNC([3]Resultados_reescalado!HN30,3),$JI$6:$JJ$1006,2,0)</f>
        <v>70%-80%</v>
      </c>
      <c r="HO49" s="80" t="str">
        <f>VLOOKUP(TRUNC([3]Resultados_reescalado!HO30,3),$JI$6:$JJ$1006,2,0)</f>
        <v>70%-80%</v>
      </c>
      <c r="HP49" s="80" t="str">
        <f>VLOOKUP(TRUNC([3]Resultados_reescalado!HP30,3),$JI$6:$JJ$1006,2,0)</f>
        <v>70%-80%</v>
      </c>
      <c r="HQ49" s="80" t="str">
        <f>VLOOKUP(TRUNC([3]Resultados_reescalado!HQ30,3),$JI$6:$JJ$1006,2,0)</f>
        <v>70%-80%</v>
      </c>
      <c r="HR49" s="80" t="str">
        <f>VLOOKUP(TRUNC([3]Resultados_reescalado!HR30,3),$JI$6:$JJ$1006,2,0)</f>
        <v>70%-80%</v>
      </c>
      <c r="HS49" s="80" t="str">
        <f>VLOOKUP(TRUNC([3]Resultados_reescalado!HS30,3),$JI$6:$JJ$1006,2,0)</f>
        <v>70%-80%</v>
      </c>
      <c r="HT49" s="80" t="str">
        <f>VLOOKUP(TRUNC([3]Resultados_reescalado!HT30,3),$JI$6:$JJ$1006,2,0)</f>
        <v>70%-80%</v>
      </c>
      <c r="HU49" s="80" t="str">
        <f>VLOOKUP(TRUNC([3]Resultados_reescalado!HU30,3),$JI$6:$JJ$1006,2,0)</f>
        <v>70%-80%</v>
      </c>
      <c r="HV49" s="80" t="str">
        <f>VLOOKUP(TRUNC([3]Resultados_reescalado!HV30,3),$JI$6:$JJ$1006,2,0)</f>
        <v>70%-80%</v>
      </c>
      <c r="HW49" s="80" t="str">
        <f>VLOOKUP(TRUNC([3]Resultados_reescalado!HW30,3),$JI$6:$JJ$1006,2,0)</f>
        <v>70%-80%</v>
      </c>
      <c r="HX49" s="80" t="str">
        <f>VLOOKUP(TRUNC([3]Resultados_reescalado!HX30,3),$JI$6:$JJ$1006,2,0)</f>
        <v>70%-80%</v>
      </c>
      <c r="HY49" s="80" t="str">
        <f>VLOOKUP(TRUNC([3]Resultados_reescalado!HY30,3),$JI$6:$JJ$1006,2,0)</f>
        <v>70%-80%</v>
      </c>
      <c r="HZ49" s="80" t="str">
        <f>VLOOKUP(TRUNC([3]Resultados_reescalado!HZ30,3),$JI$6:$JJ$1006,2,0)</f>
        <v>70%-80%</v>
      </c>
      <c r="IA49" s="80" t="str">
        <f>VLOOKUP(TRUNC([3]Resultados_reescalado!IA30,3),$JI$6:$JJ$1006,2,0)</f>
        <v>70%-80%</v>
      </c>
      <c r="IB49" s="80" t="str">
        <f>VLOOKUP(TRUNC([3]Resultados_reescalado!IB30,3),$JI$6:$JJ$1006,2,0)</f>
        <v>70%-80%</v>
      </c>
      <c r="IC49" s="80" t="str">
        <f>VLOOKUP(TRUNC([3]Resultados_reescalado!IC30,3),$JI$6:$JJ$1006,2,0)</f>
        <v>90%-100%</v>
      </c>
      <c r="ID49" s="80" t="str">
        <f>VLOOKUP(TRUNC([3]Resultados_reescalado!ID30,3),$JI$6:$JJ$1006,2,0)</f>
        <v>90%-100%</v>
      </c>
      <c r="IE49" s="80" t="str">
        <f>VLOOKUP(TRUNC([3]Resultados_reescalado!IE30,3),$JI$6:$JJ$1006,2,0)</f>
        <v>90%-100%</v>
      </c>
      <c r="IF49" s="80" t="str">
        <f>VLOOKUP(TRUNC([3]Resultados_reescalado!IF30,3),$JI$6:$JJ$1006,2,0)</f>
        <v>90%-100%</v>
      </c>
      <c r="IG49" s="80" t="str">
        <f>VLOOKUP(TRUNC([3]Resultados_reescalado!IG30,3),$JI$6:$JJ$1006,2,0)</f>
        <v>90%-100%</v>
      </c>
      <c r="IH49" s="80" t="str">
        <f>VLOOKUP(TRUNC([3]Resultados_reescalado!IH30,3),$JI$6:$JJ$1006,2,0)</f>
        <v>90%-100%</v>
      </c>
      <c r="II49" s="80" t="str">
        <f>VLOOKUP(TRUNC([3]Resultados_reescalado!II30,3),$JI$6:$JJ$1006,2,0)</f>
        <v>90%-100%</v>
      </c>
      <c r="IJ49" s="80" t="str">
        <f>VLOOKUP(TRUNC([3]Resultados_reescalado!IJ30,3),$JI$6:$JJ$1006,2,0)</f>
        <v>90%-100%</v>
      </c>
      <c r="IK49" s="80" t="str">
        <f>VLOOKUP(TRUNC([3]Resultados_reescalado!IK30,3),$JI$6:$JJ$1006,2,0)</f>
        <v>90%-100%</v>
      </c>
      <c r="IL49" s="80" t="str">
        <f>VLOOKUP(TRUNC([3]Resultados_reescalado!IL30,3),$JI$6:$JJ$1006,2,0)</f>
        <v>90%-100%</v>
      </c>
      <c r="IM49" s="80" t="str">
        <f>VLOOKUP(TRUNC([3]Resultados_reescalado!IM30,3),$JI$6:$JJ$1006,2,0)</f>
        <v>90%-100%</v>
      </c>
      <c r="IN49" s="80" t="str">
        <f>VLOOKUP(TRUNC([3]Resultados_reescalado!IN30,3),$JI$6:$JJ$1006,2,0)</f>
        <v>90%-100%</v>
      </c>
      <c r="IO49" s="80" t="str">
        <f>VLOOKUP(TRUNC([3]Resultados_reescalado!IO30,3),$JI$6:$JJ$1006,2,0)</f>
        <v>90%-100%</v>
      </c>
      <c r="IP49" s="80" t="str">
        <f>VLOOKUP(TRUNC([3]Resultados_reescalado!IP30,3),$JI$6:$JJ$1006,2,0)</f>
        <v>90%-100%</v>
      </c>
      <c r="IQ49" s="80" t="str">
        <f>VLOOKUP(TRUNC([3]Resultados_reescalado!IQ30,3),$JI$6:$JJ$1006,2,0)</f>
        <v>90%-100%</v>
      </c>
      <c r="IR49" s="80" t="str">
        <f>VLOOKUP(TRUNC([3]Resultados_reescalado!IR30,3),$JI$6:$JJ$1006,2,0)</f>
        <v>90%-100%</v>
      </c>
      <c r="IS49" s="80" t="str">
        <f>VLOOKUP(TRUNC([3]Resultados_reescalado!IS30,3),$JI$6:$JJ$1006,2,0)</f>
        <v>90%-100%</v>
      </c>
      <c r="IT49" s="80" t="str">
        <f>VLOOKUP(TRUNC([3]Resultados_reescalado!IT30,3),$JI$6:$JJ$1006,2,0)</f>
        <v>90%-100%</v>
      </c>
      <c r="IU49" s="80" t="str">
        <f>VLOOKUP(TRUNC([3]Resultados_reescalado!IU30,3),$JI$6:$JJ$1006,2,0)</f>
        <v>90%-100%</v>
      </c>
      <c r="IV49" s="80" t="str">
        <f>VLOOKUP(TRUNC([3]Resultados_reescalado!IV30,3),$JI$6:$JJ$1006,2,0)</f>
        <v>90%-100%</v>
      </c>
      <c r="IW49" s="80" t="str">
        <f>VLOOKUP(TRUNC([3]Resultados_reescalado!IW30,3),$JI$6:$JJ$1006,2,0)</f>
        <v>90%-100%</v>
      </c>
      <c r="IX49" s="80" t="str">
        <f>VLOOKUP(TRUNC([3]Resultados_reescalado!IX30,3),$JI$6:$JJ$1006,2,0)</f>
        <v>90%-100%</v>
      </c>
      <c r="IY49" s="80" t="str">
        <f>VLOOKUP(TRUNC([3]Resultados_reescalado!IY30,3),$JI$6:$JJ$1006,2,0)</f>
        <v>90%-100%</v>
      </c>
      <c r="IZ49" s="80" t="str">
        <f>VLOOKUP(TRUNC([3]Resultados_reescalado!IZ30,3),$JI$6:$JJ$1006,2,0)</f>
        <v>90%-100%</v>
      </c>
      <c r="JA49" s="80" t="str">
        <f>VLOOKUP(TRUNC([3]Resultados_reescalado!JA30,3),$JI$6:$JJ$1006,2,0)</f>
        <v>90%-100%</v>
      </c>
      <c r="JB49" s="80" t="str">
        <f>VLOOKUP(TRUNC([3]Resultados_reescalado!JB30,3),$JI$6:$JJ$1006,2,0)</f>
        <v>90%-100%</v>
      </c>
      <c r="JC49" s="80" t="str">
        <f>VLOOKUP(TRUNC([3]Resultados_reescalado!JC30,3),$JI$6:$JJ$1006,2,0)</f>
        <v>90%-100%</v>
      </c>
      <c r="JD49" s="80" t="str">
        <f>VLOOKUP(TRUNC([3]Resultados_reescalado!JD30,3),$JI$6:$JJ$1006,2,0)</f>
        <v>90%-100%</v>
      </c>
      <c r="JE49" s="80" t="str">
        <f>VLOOKUP(TRUNC([3]Resultados_reescalado!JE30,3),$JI$6:$JJ$1006,2,0)</f>
        <v>90%-100%</v>
      </c>
      <c r="JF49" s="80" t="str">
        <f>VLOOKUP(TRUNC([3]Resultados_reescalado!JF30,3),$JI$6:$JJ$1006,2,0)</f>
        <v>90%-100%</v>
      </c>
      <c r="JG49" s="80"/>
      <c r="JI49">
        <v>4.2999999999999997E-2</v>
      </c>
      <c r="JJ49" t="s">
        <v>141</v>
      </c>
    </row>
    <row r="50" spans="1:270">
      <c r="A50">
        <f>([3]Resultados_reescalado!A31)*100</f>
        <v>28.999999999999996</v>
      </c>
      <c r="B50" s="80" t="str">
        <f>VLOOKUP(TRUNC([3]Resultados_reescalado!B31,3),$JI$6:$JJ$1006,2,0)</f>
        <v>90%-100%</v>
      </c>
      <c r="C50" s="80" t="str">
        <f>VLOOKUP(TRUNC([3]Resultados_reescalado!C31,3),$JI$6:$JJ$1006,2,0)</f>
        <v>90%-100%</v>
      </c>
      <c r="D50" s="80" t="str">
        <f>VLOOKUP(TRUNC([3]Resultados_reescalado!D31,3),$JI$6:$JJ$1006,2,0)</f>
        <v>90%-100%</v>
      </c>
      <c r="E50" s="80" t="str">
        <f>VLOOKUP(TRUNC([3]Resultados_reescalado!E31,3),$JI$6:$JJ$1006,2,0)</f>
        <v>90%-100%</v>
      </c>
      <c r="F50" s="80" t="str">
        <f>VLOOKUP(TRUNC([3]Resultados_reescalado!F31,3),$JI$6:$JJ$1006,2,0)</f>
        <v>90%-100%</v>
      </c>
      <c r="G50" s="80" t="str">
        <f>VLOOKUP(TRUNC([3]Resultados_reescalado!G31,3),$JI$6:$JJ$1006,2,0)</f>
        <v>90%-100%</v>
      </c>
      <c r="H50" s="80" t="str">
        <f>VLOOKUP(TRUNC([3]Resultados_reescalado!H31,3),$JI$6:$JJ$1006,2,0)</f>
        <v>90%-100%</v>
      </c>
      <c r="I50" s="80" t="str">
        <f>VLOOKUP(TRUNC([3]Resultados_reescalado!I31,3),$JI$6:$JJ$1006,2,0)</f>
        <v>90%-100%</v>
      </c>
      <c r="J50" s="80" t="str">
        <f>VLOOKUP(TRUNC([3]Resultados_reescalado!J31,3),$JI$6:$JJ$1006,2,0)</f>
        <v>90%-100%</v>
      </c>
      <c r="K50" s="80" t="str">
        <f>VLOOKUP(TRUNC([3]Resultados_reescalado!K31,3),$JI$6:$JJ$1006,2,0)</f>
        <v>90%-100%</v>
      </c>
      <c r="L50" s="80" t="str">
        <f>VLOOKUP(TRUNC([3]Resultados_reescalado!L31,3),$JI$6:$JJ$1006,2,0)</f>
        <v>90%-100%</v>
      </c>
      <c r="M50" s="80" t="str">
        <f>VLOOKUP(TRUNC([3]Resultados_reescalado!M31,3),$JI$6:$JJ$1006,2,0)</f>
        <v>80%-90%</v>
      </c>
      <c r="N50" s="80" t="str">
        <f>VLOOKUP(TRUNC([3]Resultados_reescalado!N31,3),$JI$6:$JJ$1006,2,0)</f>
        <v>80%-90%</v>
      </c>
      <c r="O50" s="80" t="str">
        <f>VLOOKUP(TRUNC([3]Resultados_reescalado!O31,3),$JI$6:$JJ$1006,2,0)</f>
        <v>80%-90%</v>
      </c>
      <c r="P50" s="80" t="str">
        <f>VLOOKUP(TRUNC([3]Resultados_reescalado!P31,3),$JI$6:$JJ$1006,2,0)</f>
        <v>80%-90%</v>
      </c>
      <c r="Q50" s="80" t="str">
        <f>VLOOKUP(TRUNC([3]Resultados_reescalado!Q31,3),$JI$6:$JJ$1006,2,0)</f>
        <v>80%-90%</v>
      </c>
      <c r="R50" s="80" t="str">
        <f>VLOOKUP(TRUNC([3]Resultados_reescalado!R31,3),$JI$6:$JJ$1006,2,0)</f>
        <v>80%-90%</v>
      </c>
      <c r="S50" s="80" t="str">
        <f>VLOOKUP(TRUNC([3]Resultados_reescalado!S31,3),$JI$6:$JJ$1006,2,0)</f>
        <v>80%-90%</v>
      </c>
      <c r="T50" s="80" t="str">
        <f>VLOOKUP(TRUNC([3]Resultados_reescalado!T31,3),$JI$6:$JJ$1006,2,0)</f>
        <v>80%-90%</v>
      </c>
      <c r="U50" s="80" t="str">
        <f>VLOOKUP(TRUNC([3]Resultados_reescalado!U31,3),$JI$6:$JJ$1006,2,0)</f>
        <v>80%-90%</v>
      </c>
      <c r="V50" s="80" t="str">
        <f>VLOOKUP(TRUNC([3]Resultados_reescalado!V31,3),$JI$6:$JJ$1006,2,0)</f>
        <v>80%-90%</v>
      </c>
      <c r="W50" s="80" t="str">
        <f>VLOOKUP(TRUNC([3]Resultados_reescalado!W31,3),$JI$6:$JJ$1006,2,0)</f>
        <v>80%-90%</v>
      </c>
      <c r="X50" s="80" t="str">
        <f>VLOOKUP(TRUNC([3]Resultados_reescalado!X31,3),$JI$6:$JJ$1006,2,0)</f>
        <v>80%-90%</v>
      </c>
      <c r="Y50" s="80" t="str">
        <f>VLOOKUP(TRUNC([3]Resultados_reescalado!Y31,3),$JI$6:$JJ$1006,2,0)</f>
        <v>80%-90%</v>
      </c>
      <c r="Z50" s="80" t="str">
        <f>VLOOKUP(TRUNC([3]Resultados_reescalado!Z31,3),$JI$6:$JJ$1006,2,0)</f>
        <v>80%-90%</v>
      </c>
      <c r="AA50" s="80" t="str">
        <f>VLOOKUP(TRUNC([3]Resultados_reescalado!AA31,3),$JI$6:$JJ$1006,2,0)</f>
        <v>80%-90%</v>
      </c>
      <c r="AB50" s="80" t="str">
        <f>VLOOKUP(TRUNC([3]Resultados_reescalado!AB31,3),$JI$6:$JJ$1006,2,0)</f>
        <v>80%-90%</v>
      </c>
      <c r="AC50" s="80" t="str">
        <f>VLOOKUP(TRUNC([3]Resultados_reescalado!AC31,3),$JI$6:$JJ$1006,2,0)</f>
        <v>80%-90%</v>
      </c>
      <c r="AD50" s="80" t="str">
        <f>VLOOKUP(TRUNC([3]Resultados_reescalado!AD31,3),$JI$6:$JJ$1006,2,0)</f>
        <v>80%-90%</v>
      </c>
      <c r="AE50" s="80" t="str">
        <f>VLOOKUP(TRUNC([3]Resultados_reescalado!AE31,3),$JI$6:$JJ$1006,2,0)</f>
        <v>80%-90%</v>
      </c>
      <c r="AF50" s="80" t="str">
        <f>VLOOKUP(TRUNC([3]Resultados_reescalado!AF31,3),$JI$6:$JJ$1006,2,0)</f>
        <v>90%-100%</v>
      </c>
      <c r="AG50" s="80" t="str">
        <f>VLOOKUP(TRUNC([3]Resultados_reescalado!AG31,3),$JI$6:$JJ$1006,2,0)</f>
        <v>90%-100%</v>
      </c>
      <c r="AH50" s="80" t="str">
        <f>VLOOKUP(TRUNC([3]Resultados_reescalado!AH31,3),$JI$6:$JJ$1006,2,0)</f>
        <v>90%-100%</v>
      </c>
      <c r="AI50" s="80" t="str">
        <f>VLOOKUP(TRUNC([3]Resultados_reescalado!AI31,3),$JI$6:$JJ$1006,2,0)</f>
        <v>90%-100%</v>
      </c>
      <c r="AJ50" s="80" t="str">
        <f>VLOOKUP(TRUNC([3]Resultados_reescalado!AJ31,3),$JI$6:$JJ$1006,2,0)</f>
        <v>90%-100%</v>
      </c>
      <c r="AK50" s="80" t="str">
        <f>VLOOKUP(TRUNC([3]Resultados_reescalado!AK31,3),$JI$6:$JJ$1006,2,0)</f>
        <v>90%-100%</v>
      </c>
      <c r="AL50" s="80" t="str">
        <f>VLOOKUP(TRUNC([3]Resultados_reescalado!AL31,3),$JI$6:$JJ$1006,2,0)</f>
        <v>90%-100%</v>
      </c>
      <c r="AM50" s="80" t="str">
        <f>VLOOKUP(TRUNC([3]Resultados_reescalado!AM31,3),$JI$6:$JJ$1006,2,0)</f>
        <v>90%-100%</v>
      </c>
      <c r="AN50" s="80" t="str">
        <f>VLOOKUP(TRUNC([3]Resultados_reescalado!AN31,3),$JI$6:$JJ$1006,2,0)</f>
        <v>90%-100%</v>
      </c>
      <c r="AO50" s="80" t="str">
        <f>VLOOKUP(TRUNC([3]Resultados_reescalado!AO31,3),$JI$6:$JJ$1006,2,0)</f>
        <v>90%-100%</v>
      </c>
      <c r="AP50" s="80" t="str">
        <f>VLOOKUP(TRUNC([3]Resultados_reescalado!AP31,3),$JI$6:$JJ$1006,2,0)</f>
        <v>90%-100%</v>
      </c>
      <c r="AQ50" s="80" t="str">
        <f>VLOOKUP(TRUNC([3]Resultados_reescalado!AQ31,3),$JI$6:$JJ$1006,2,0)</f>
        <v>90%-100%</v>
      </c>
      <c r="AR50" s="80" t="str">
        <f>VLOOKUP(TRUNC([3]Resultados_reescalado!AR31,3),$JI$6:$JJ$1006,2,0)</f>
        <v>90%-100%</v>
      </c>
      <c r="AS50" s="80" t="str">
        <f>VLOOKUP(TRUNC([3]Resultados_reescalado!AS31,3),$JI$6:$JJ$1006,2,0)</f>
        <v>90%-100%</v>
      </c>
      <c r="AT50" s="80" t="str">
        <f>VLOOKUP(TRUNC([3]Resultados_reescalado!AT31,3),$JI$6:$JJ$1006,2,0)</f>
        <v>90%-100%</v>
      </c>
      <c r="AU50" s="80" t="str">
        <f>VLOOKUP(TRUNC([3]Resultados_reescalado!AU31,3),$JI$6:$JJ$1006,2,0)</f>
        <v>90%-100%</v>
      </c>
      <c r="AV50" s="80" t="str">
        <f>VLOOKUP(TRUNC([3]Resultados_reescalado!AV31,3),$JI$6:$JJ$1006,2,0)</f>
        <v>90%-100%</v>
      </c>
      <c r="AW50" s="80" t="str">
        <f>VLOOKUP(TRUNC([3]Resultados_reescalado!AW31,3),$JI$6:$JJ$1006,2,0)</f>
        <v>90%-100%</v>
      </c>
      <c r="AX50" s="80" t="str">
        <f>VLOOKUP(TRUNC([3]Resultados_reescalado!AX31,3),$JI$6:$JJ$1006,2,0)</f>
        <v>90%-100%</v>
      </c>
      <c r="AY50" s="80" t="str">
        <f>VLOOKUP(TRUNC([3]Resultados_reescalado!AY31,3),$JI$6:$JJ$1006,2,0)</f>
        <v>90%-100%</v>
      </c>
      <c r="AZ50" s="80" t="str">
        <f>VLOOKUP(TRUNC([3]Resultados_reescalado!AZ31,3),$JI$6:$JJ$1006,2,0)</f>
        <v>90%-100%</v>
      </c>
      <c r="BA50" s="80" t="str">
        <f>VLOOKUP(TRUNC([3]Resultados_reescalado!BA31,3),$JI$6:$JJ$1006,2,0)</f>
        <v>90%-100%</v>
      </c>
      <c r="BB50" s="80" t="str">
        <f>VLOOKUP(TRUNC([3]Resultados_reescalado!BB31,3),$JI$6:$JJ$1006,2,0)</f>
        <v>90%-100%</v>
      </c>
      <c r="BC50" s="80" t="str">
        <f>VLOOKUP(TRUNC([3]Resultados_reescalado!BC31,3),$JI$6:$JJ$1006,2,0)</f>
        <v>90%-100%</v>
      </c>
      <c r="BD50" s="80" t="str">
        <f>VLOOKUP(TRUNC([3]Resultados_reescalado!BD31,3),$JI$6:$JJ$1006,2,0)</f>
        <v>90%-100%</v>
      </c>
      <c r="BE50" s="80" t="str">
        <f>VLOOKUP(TRUNC([3]Resultados_reescalado!BE31,3),$JI$6:$JJ$1006,2,0)</f>
        <v>90%-100%</v>
      </c>
      <c r="BF50" s="80" t="str">
        <f>VLOOKUP(TRUNC([3]Resultados_reescalado!BF31,3),$JI$6:$JJ$1006,2,0)</f>
        <v>90%-100%</v>
      </c>
      <c r="BG50" s="80" t="str">
        <f>VLOOKUP(TRUNC([3]Resultados_reescalado!BG31,3),$JI$6:$JJ$1006,2,0)</f>
        <v>90%-100%</v>
      </c>
      <c r="BH50" s="80" t="str">
        <f>VLOOKUP(TRUNC([3]Resultados_reescalado!BH31,3),$JI$6:$JJ$1006,2,0)</f>
        <v>90%-100%</v>
      </c>
      <c r="BI50" s="80" t="str">
        <f>VLOOKUP(TRUNC([3]Resultados_reescalado!BI31,3),$JI$6:$JJ$1006,2,0)</f>
        <v>90%-100%</v>
      </c>
      <c r="BJ50" s="80" t="str">
        <f>VLOOKUP(TRUNC([3]Resultados_reescalado!BJ31,3),$JI$6:$JJ$1006,2,0)</f>
        <v>90%-100%</v>
      </c>
      <c r="BK50" s="80" t="str">
        <f>VLOOKUP(TRUNC([3]Resultados_reescalado!BK31,3),$JI$6:$JJ$1006,2,0)</f>
        <v>90%-100%</v>
      </c>
      <c r="BL50" s="80" t="str">
        <f>VLOOKUP(TRUNC([3]Resultados_reescalado!BL31,3),$JI$6:$JJ$1006,2,0)</f>
        <v>90%-100%</v>
      </c>
      <c r="BM50" s="80" t="str">
        <f>VLOOKUP(TRUNC([3]Resultados_reescalado!BM31,3),$JI$6:$JJ$1006,2,0)</f>
        <v>90%-100%</v>
      </c>
      <c r="BN50" s="80" t="str">
        <f>VLOOKUP(TRUNC([3]Resultados_reescalado!BN31,3),$JI$6:$JJ$1006,2,0)</f>
        <v>90%-100%</v>
      </c>
      <c r="BO50" s="80" t="str">
        <f>VLOOKUP(TRUNC([3]Resultados_reescalado!BO31,3),$JI$6:$JJ$1006,2,0)</f>
        <v>90%-100%</v>
      </c>
      <c r="BP50" s="80" t="str">
        <f>VLOOKUP(TRUNC([3]Resultados_reescalado!BP31,3),$JI$6:$JJ$1006,2,0)</f>
        <v>90%-100%</v>
      </c>
      <c r="BQ50" s="80" t="str">
        <f>VLOOKUP(TRUNC([3]Resultados_reescalado!BQ31,3),$JI$6:$JJ$1006,2,0)</f>
        <v>90%-100%</v>
      </c>
      <c r="BR50" s="80" t="str">
        <f>VLOOKUP(TRUNC([3]Resultados_reescalado!BR31,3),$JI$6:$JJ$1006,2,0)</f>
        <v>90%-100%</v>
      </c>
      <c r="BS50" s="80" t="str">
        <f>VLOOKUP(TRUNC([3]Resultados_reescalado!BS31,3),$JI$6:$JJ$1006,2,0)</f>
        <v>90%-100%</v>
      </c>
      <c r="BT50" s="80" t="str">
        <f>VLOOKUP(TRUNC([3]Resultados_reescalado!BT31,3),$JI$6:$JJ$1006,2,0)</f>
        <v>90%-100%</v>
      </c>
      <c r="BU50" s="80" t="str">
        <f>VLOOKUP(TRUNC([3]Resultados_reescalado!BU31,3),$JI$6:$JJ$1006,2,0)</f>
        <v>90%-100%</v>
      </c>
      <c r="BV50" s="80" t="str">
        <f>VLOOKUP(TRUNC([3]Resultados_reescalado!BV31,3),$JI$6:$JJ$1006,2,0)</f>
        <v>90%-100%</v>
      </c>
      <c r="BW50" s="80" t="str">
        <f>VLOOKUP(TRUNC([3]Resultados_reescalado!BW31,3),$JI$6:$JJ$1006,2,0)</f>
        <v>90%-100%</v>
      </c>
      <c r="BX50" s="80" t="str">
        <f>VLOOKUP(TRUNC([3]Resultados_reescalado!BX31,3),$JI$6:$JJ$1006,2,0)</f>
        <v>90%-100%</v>
      </c>
      <c r="BY50" s="80" t="str">
        <f>VLOOKUP(TRUNC([3]Resultados_reescalado!BY31,3),$JI$6:$JJ$1006,2,0)</f>
        <v>90%-100%</v>
      </c>
      <c r="BZ50" s="80" t="str">
        <f>VLOOKUP(TRUNC([3]Resultados_reescalado!BZ31,3),$JI$6:$JJ$1006,2,0)</f>
        <v>90%-100%</v>
      </c>
      <c r="CA50" s="80" t="str">
        <f>VLOOKUP(TRUNC([3]Resultados_reescalado!CA31,3),$JI$6:$JJ$1006,2,0)</f>
        <v>90%-100%</v>
      </c>
      <c r="CB50" s="80" t="str">
        <f>VLOOKUP(TRUNC([3]Resultados_reescalado!CB31,3),$JI$6:$JJ$1006,2,0)</f>
        <v>90%-100%</v>
      </c>
      <c r="CC50" s="80" t="str">
        <f>VLOOKUP(TRUNC([3]Resultados_reescalado!CC31,3),$JI$6:$JJ$1006,2,0)</f>
        <v>90%-100%</v>
      </c>
      <c r="CD50" s="80" t="str">
        <f>VLOOKUP(TRUNC([3]Resultados_reescalado!CD31,3),$JI$6:$JJ$1006,2,0)</f>
        <v>90%-100%</v>
      </c>
      <c r="CE50" s="80" t="str">
        <f>VLOOKUP(TRUNC([3]Resultados_reescalado!CE31,3),$JI$6:$JJ$1006,2,0)</f>
        <v>90%-100%</v>
      </c>
      <c r="CF50" s="80" t="str">
        <f>VLOOKUP(TRUNC([3]Resultados_reescalado!CF31,3),$JI$6:$JJ$1006,2,0)</f>
        <v>90%-100%</v>
      </c>
      <c r="CG50" s="80" t="str">
        <f>VLOOKUP(TRUNC([3]Resultados_reescalado!CG31,3),$JI$6:$JJ$1006,2,0)</f>
        <v>90%-100%</v>
      </c>
      <c r="CH50" s="80" t="str">
        <f>VLOOKUP(TRUNC([3]Resultados_reescalado!CH31,3),$JI$6:$JJ$1006,2,0)</f>
        <v>90%-100%</v>
      </c>
      <c r="CI50" s="80" t="str">
        <f>VLOOKUP(TRUNC([3]Resultados_reescalado!CI31,3),$JI$6:$JJ$1006,2,0)</f>
        <v>90%-100%</v>
      </c>
      <c r="CJ50" s="80" t="str">
        <f>VLOOKUP(TRUNC([3]Resultados_reescalado!CJ31,3),$JI$6:$JJ$1006,2,0)</f>
        <v>90%-100%</v>
      </c>
      <c r="CK50" s="80" t="str">
        <f>VLOOKUP(TRUNC([3]Resultados_reescalado!CK31,3),$JI$6:$JJ$1006,2,0)</f>
        <v>90%-100%</v>
      </c>
      <c r="CL50" s="80" t="str">
        <f>VLOOKUP(TRUNC([3]Resultados_reescalado!CL31,3),$JI$6:$JJ$1006,2,0)</f>
        <v>90%-100%</v>
      </c>
      <c r="CM50" s="80" t="str">
        <f>VLOOKUP(TRUNC([3]Resultados_reescalado!CM31,3),$JI$6:$JJ$1006,2,0)</f>
        <v>90%-100%</v>
      </c>
      <c r="CN50" s="80" t="str">
        <f>VLOOKUP(TRUNC([3]Resultados_reescalado!CN31,3),$JI$6:$JJ$1006,2,0)</f>
        <v>90%-100%</v>
      </c>
      <c r="CO50" s="80" t="str">
        <f>VLOOKUP(TRUNC([3]Resultados_reescalado!CO31,3),$JI$6:$JJ$1006,2,0)</f>
        <v>90%-100%</v>
      </c>
      <c r="CP50" s="80" t="str">
        <f>VLOOKUP(TRUNC([3]Resultados_reescalado!CP31,3),$JI$6:$JJ$1006,2,0)</f>
        <v>90%-100%</v>
      </c>
      <c r="CQ50" s="80" t="str">
        <f>VLOOKUP(TRUNC([3]Resultados_reescalado!CQ31,3),$JI$6:$JJ$1006,2,0)</f>
        <v>90%-100%</v>
      </c>
      <c r="CR50" s="80" t="str">
        <f>VLOOKUP(TRUNC([3]Resultados_reescalado!CR31,3),$JI$6:$JJ$1006,2,0)</f>
        <v>90%-100%</v>
      </c>
      <c r="CS50" s="80" t="str">
        <f>VLOOKUP(TRUNC([3]Resultados_reescalado!CS31,3),$JI$6:$JJ$1006,2,0)</f>
        <v>90%-100%</v>
      </c>
      <c r="CT50" s="80" t="str">
        <f>VLOOKUP(TRUNC([3]Resultados_reescalado!CT31,3),$JI$6:$JJ$1006,2,0)</f>
        <v>90%-100%</v>
      </c>
      <c r="CU50" s="80" t="str">
        <f>VLOOKUP(TRUNC([3]Resultados_reescalado!CU31,3),$JI$6:$JJ$1006,2,0)</f>
        <v>90%-100%</v>
      </c>
      <c r="CV50" s="80" t="str">
        <f>VLOOKUP(TRUNC([3]Resultados_reescalado!CV31,3),$JI$6:$JJ$1006,2,0)</f>
        <v>90%-100%</v>
      </c>
      <c r="CW50" s="80" t="str">
        <f>VLOOKUP(TRUNC([3]Resultados_reescalado!CW31,3),$JI$6:$JJ$1006,2,0)</f>
        <v>90%-100%</v>
      </c>
      <c r="CX50" s="80" t="str">
        <f>VLOOKUP(TRUNC([3]Resultados_reescalado!CX31,3),$JI$6:$JJ$1006,2,0)</f>
        <v>90%-100%</v>
      </c>
      <c r="CY50" s="80" t="str">
        <f>VLOOKUP(TRUNC([3]Resultados_reescalado!CY31,3),$JI$6:$JJ$1006,2,0)</f>
        <v>90%-100%</v>
      </c>
      <c r="CZ50" s="80" t="str">
        <f>VLOOKUP(TRUNC([3]Resultados_reescalado!CZ31,3),$JI$6:$JJ$1006,2,0)</f>
        <v>90%-100%</v>
      </c>
      <c r="DA50" s="80" t="str">
        <f>VLOOKUP(TRUNC([3]Resultados_reescalado!DA31,3),$JI$6:$JJ$1006,2,0)</f>
        <v>90%-100%</v>
      </c>
      <c r="DB50" s="80" t="str">
        <f>VLOOKUP(TRUNC([3]Resultados_reescalado!DB31,3),$JI$6:$JJ$1006,2,0)</f>
        <v>90%-100%</v>
      </c>
      <c r="DC50" s="80" t="str">
        <f>VLOOKUP(TRUNC([3]Resultados_reescalado!DC31,3),$JI$6:$JJ$1006,2,0)</f>
        <v>90%-100%</v>
      </c>
      <c r="DD50" s="80" t="str">
        <f>VLOOKUP(TRUNC([3]Resultados_reescalado!DD31,3),$JI$6:$JJ$1006,2,0)</f>
        <v>90%-100%</v>
      </c>
      <c r="DE50" s="80" t="str">
        <f>VLOOKUP(TRUNC([3]Resultados_reescalado!DE31,3),$JI$6:$JJ$1006,2,0)</f>
        <v>90%-100%</v>
      </c>
      <c r="DF50" s="80" t="str">
        <f>VLOOKUP(TRUNC([3]Resultados_reescalado!DF31,3),$JI$6:$JJ$1006,2,0)</f>
        <v>90%-100%</v>
      </c>
      <c r="DG50" s="80" t="str">
        <f>VLOOKUP(TRUNC([3]Resultados_reescalado!DG31,3),$JI$6:$JJ$1006,2,0)</f>
        <v>90%-100%</v>
      </c>
      <c r="DH50" s="80" t="str">
        <f>VLOOKUP(TRUNC([3]Resultados_reescalado!DH31,3),$JI$6:$JJ$1006,2,0)</f>
        <v>90%-100%</v>
      </c>
      <c r="DI50" s="80" t="str">
        <f>VLOOKUP(TRUNC([3]Resultados_reescalado!DI31,3),$JI$6:$JJ$1006,2,0)</f>
        <v>90%-100%</v>
      </c>
      <c r="DJ50" s="80" t="str">
        <f>VLOOKUP(TRUNC([3]Resultados_reescalado!DJ31,3),$JI$6:$JJ$1006,2,0)</f>
        <v>90%-100%</v>
      </c>
      <c r="DK50" s="80" t="str">
        <f>VLOOKUP(TRUNC([3]Resultados_reescalado!DK31,3),$JI$6:$JJ$1006,2,0)</f>
        <v>90%-100%</v>
      </c>
      <c r="DL50" s="80" t="str">
        <f>VLOOKUP(TRUNC([3]Resultados_reescalado!DL31,3),$JI$6:$JJ$1006,2,0)</f>
        <v>90%-100%</v>
      </c>
      <c r="DM50" s="80" t="str">
        <f>VLOOKUP(TRUNC([3]Resultados_reescalado!DM31,3),$JI$6:$JJ$1006,2,0)</f>
        <v>90%-100%</v>
      </c>
      <c r="DN50" s="80" t="str">
        <f>VLOOKUP(TRUNC([3]Resultados_reescalado!DN31,3),$JI$6:$JJ$1006,2,0)</f>
        <v>90%-100%</v>
      </c>
      <c r="DO50" s="80" t="str">
        <f>VLOOKUP(TRUNC([3]Resultados_reescalado!DO31,3),$JI$6:$JJ$1006,2,0)</f>
        <v>90%-100%</v>
      </c>
      <c r="DP50" s="80" t="str">
        <f>VLOOKUP(TRUNC([3]Resultados_reescalado!DP31,3),$JI$6:$JJ$1006,2,0)</f>
        <v>90%-100%</v>
      </c>
      <c r="DQ50" s="80" t="str">
        <f>VLOOKUP(TRUNC([3]Resultados_reescalado!DQ31,3),$JI$6:$JJ$1006,2,0)</f>
        <v>90%-100%</v>
      </c>
      <c r="DR50" s="80" t="str">
        <f>VLOOKUP(TRUNC([3]Resultados_reescalado!DR31,3),$JI$6:$JJ$1006,2,0)</f>
        <v>90%-100%</v>
      </c>
      <c r="DS50" s="80" t="str">
        <f>VLOOKUP(TRUNC([3]Resultados_reescalado!DS31,3),$JI$6:$JJ$1006,2,0)</f>
        <v>90%-100%</v>
      </c>
      <c r="DT50" s="80" t="str">
        <f>VLOOKUP(TRUNC([3]Resultados_reescalado!DT31,3),$JI$6:$JJ$1006,2,0)</f>
        <v>90%-100%</v>
      </c>
      <c r="DU50" s="80" t="str">
        <f>VLOOKUP(TRUNC([3]Resultados_reescalado!DU31,3),$JI$6:$JJ$1006,2,0)</f>
        <v>90%-100%</v>
      </c>
      <c r="DV50" s="80" t="str">
        <f>VLOOKUP(TRUNC([3]Resultados_reescalado!DV31,3),$JI$6:$JJ$1006,2,0)</f>
        <v>90%-100%</v>
      </c>
      <c r="DW50" s="80" t="str">
        <f>VLOOKUP(TRUNC([3]Resultados_reescalado!DW31,3),$JI$6:$JJ$1006,2,0)</f>
        <v>90%-100%</v>
      </c>
      <c r="DX50" s="80" t="str">
        <f>VLOOKUP(TRUNC([3]Resultados_reescalado!DX31,3),$JI$6:$JJ$1006,2,0)</f>
        <v>90%-100%</v>
      </c>
      <c r="DY50" s="80" t="str">
        <f>VLOOKUP(TRUNC([3]Resultados_reescalado!DY31,3),$JI$6:$JJ$1006,2,0)</f>
        <v>90%-100%</v>
      </c>
      <c r="DZ50" s="80" t="str">
        <f>VLOOKUP(TRUNC([3]Resultados_reescalado!DZ31,3),$JI$6:$JJ$1006,2,0)</f>
        <v>90%-100%</v>
      </c>
      <c r="EA50" s="80" t="str">
        <f>VLOOKUP(TRUNC([3]Resultados_reescalado!EA31,3),$JI$6:$JJ$1006,2,0)</f>
        <v>90%-100%</v>
      </c>
      <c r="EB50" s="80" t="str">
        <f>VLOOKUP(TRUNC([3]Resultados_reescalado!EB31,3),$JI$6:$JJ$1006,2,0)</f>
        <v>90%-100%</v>
      </c>
      <c r="EC50" s="80" t="str">
        <f>VLOOKUP(TRUNC([3]Resultados_reescalado!EC31,3),$JI$6:$JJ$1006,2,0)</f>
        <v>90%-100%</v>
      </c>
      <c r="ED50" s="80" t="str">
        <f>VLOOKUP(TRUNC([3]Resultados_reescalado!ED31,3),$JI$6:$JJ$1006,2,0)</f>
        <v>90%-100%</v>
      </c>
      <c r="EE50" s="80" t="str">
        <f>VLOOKUP(TRUNC([3]Resultados_reescalado!EE31,3),$JI$6:$JJ$1006,2,0)</f>
        <v>90%-100%</v>
      </c>
      <c r="EF50" s="80" t="str">
        <f>VLOOKUP(TRUNC([3]Resultados_reescalado!EF31,3),$JI$6:$JJ$1006,2,0)</f>
        <v>90%-100%</v>
      </c>
      <c r="EG50" s="80" t="str">
        <f>VLOOKUP(TRUNC([3]Resultados_reescalado!EG31,3),$JI$6:$JJ$1006,2,0)</f>
        <v>90%-100%</v>
      </c>
      <c r="EH50" s="80" t="str">
        <f>VLOOKUP(TRUNC([3]Resultados_reescalado!EH31,3),$JI$6:$JJ$1006,2,0)</f>
        <v>90%-100%</v>
      </c>
      <c r="EI50" s="80" t="str">
        <f>VLOOKUP(TRUNC([3]Resultados_reescalado!EI31,3),$JI$6:$JJ$1006,2,0)</f>
        <v>90%-100%</v>
      </c>
      <c r="EJ50" s="80" t="str">
        <f>VLOOKUP(TRUNC([3]Resultados_reescalado!EJ31,3),$JI$6:$JJ$1006,2,0)</f>
        <v>90%-100%</v>
      </c>
      <c r="EK50" s="80" t="str">
        <f>VLOOKUP(TRUNC([3]Resultados_reescalado!EK31,3),$JI$6:$JJ$1006,2,0)</f>
        <v>90%-100%</v>
      </c>
      <c r="EL50" s="80" t="str">
        <f>VLOOKUP(TRUNC([3]Resultados_reescalado!EL31,3),$JI$6:$JJ$1006,2,0)</f>
        <v>90%-100%</v>
      </c>
      <c r="EM50" s="80" t="str">
        <f>VLOOKUP(TRUNC([3]Resultados_reescalado!EM31,3),$JI$6:$JJ$1006,2,0)</f>
        <v>90%-100%</v>
      </c>
      <c r="EN50" s="80" t="str">
        <f>VLOOKUP(TRUNC([3]Resultados_reescalado!EN31,3),$JI$6:$JJ$1006,2,0)</f>
        <v>90%-100%</v>
      </c>
      <c r="EO50" s="80" t="str">
        <f>VLOOKUP(TRUNC([3]Resultados_reescalado!EO31,3),$JI$6:$JJ$1006,2,0)</f>
        <v>90%-100%</v>
      </c>
      <c r="EP50" s="80" t="str">
        <f>VLOOKUP(TRUNC([3]Resultados_reescalado!EP31,3),$JI$6:$JJ$1006,2,0)</f>
        <v>90%-100%</v>
      </c>
      <c r="EQ50" s="80" t="str">
        <f>VLOOKUP(TRUNC([3]Resultados_reescalado!EQ31,3),$JI$6:$JJ$1006,2,0)</f>
        <v>90%-100%</v>
      </c>
      <c r="ER50" s="80" t="str">
        <f>VLOOKUP(TRUNC([3]Resultados_reescalado!ER31,3),$JI$6:$JJ$1006,2,0)</f>
        <v>90%-100%</v>
      </c>
      <c r="ES50" s="80" t="str">
        <f>VLOOKUP(TRUNC([3]Resultados_reescalado!ES31,3),$JI$6:$JJ$1006,2,0)</f>
        <v>90%-100%</v>
      </c>
      <c r="ET50" s="80" t="str">
        <f>VLOOKUP(TRUNC([3]Resultados_reescalado!ET31,3),$JI$6:$JJ$1006,2,0)</f>
        <v>90%-100%</v>
      </c>
      <c r="EU50" s="80" t="str">
        <f>VLOOKUP(TRUNC([3]Resultados_reescalado!EU31,3),$JI$6:$JJ$1006,2,0)</f>
        <v>90%-100%</v>
      </c>
      <c r="EV50" s="80" t="str">
        <f>VLOOKUP(TRUNC([3]Resultados_reescalado!EV31,3),$JI$6:$JJ$1006,2,0)</f>
        <v>90%-100%</v>
      </c>
      <c r="EW50" s="80" t="str">
        <f>VLOOKUP(TRUNC([3]Resultados_reescalado!EW31,3),$JI$6:$JJ$1006,2,0)</f>
        <v>90%-100%</v>
      </c>
      <c r="EX50" s="80" t="str">
        <f>VLOOKUP(TRUNC([3]Resultados_reescalado!EX31,3),$JI$6:$JJ$1006,2,0)</f>
        <v>90%-100%</v>
      </c>
      <c r="EY50" s="80" t="str">
        <f>VLOOKUP(TRUNC([3]Resultados_reescalado!EY31,3),$JI$6:$JJ$1006,2,0)</f>
        <v>90%-100%</v>
      </c>
      <c r="EZ50" s="80" t="str">
        <f>VLOOKUP(TRUNC([3]Resultados_reescalado!EZ31,3),$JI$6:$JJ$1006,2,0)</f>
        <v>90%-100%</v>
      </c>
      <c r="FA50" s="80" t="str">
        <f>VLOOKUP(TRUNC([3]Resultados_reescalado!FA31,3),$JI$6:$JJ$1006,2,0)</f>
        <v>90%-100%</v>
      </c>
      <c r="FB50" s="80" t="str">
        <f>VLOOKUP(TRUNC([3]Resultados_reescalado!FB31,3),$JI$6:$JJ$1006,2,0)</f>
        <v>90%-100%</v>
      </c>
      <c r="FC50" s="80" t="str">
        <f>VLOOKUP(TRUNC([3]Resultados_reescalado!FC31,3),$JI$6:$JJ$1006,2,0)</f>
        <v>90%-100%</v>
      </c>
      <c r="FD50" s="80" t="str">
        <f>VLOOKUP(TRUNC([3]Resultados_reescalado!FD31,3),$JI$6:$JJ$1006,2,0)</f>
        <v>90%-100%</v>
      </c>
      <c r="FE50" s="80" t="str">
        <f>VLOOKUP(TRUNC([3]Resultados_reescalado!FE31,3),$JI$6:$JJ$1006,2,0)</f>
        <v>90%-100%</v>
      </c>
      <c r="FF50" s="80" t="str">
        <f>VLOOKUP(TRUNC([3]Resultados_reescalado!FF31,3),$JI$6:$JJ$1006,2,0)</f>
        <v>90%-100%</v>
      </c>
      <c r="FG50" s="80" t="str">
        <f>VLOOKUP(TRUNC([3]Resultados_reescalado!FG31,3),$JI$6:$JJ$1006,2,0)</f>
        <v>90%-100%</v>
      </c>
      <c r="FH50" s="80" t="str">
        <f>VLOOKUP(TRUNC([3]Resultados_reescalado!FH31,3),$JI$6:$JJ$1006,2,0)</f>
        <v>90%-100%</v>
      </c>
      <c r="FI50" s="80" t="str">
        <f>VLOOKUP(TRUNC([3]Resultados_reescalado!FI31,3),$JI$6:$JJ$1006,2,0)</f>
        <v>90%-100%</v>
      </c>
      <c r="FJ50" s="80" t="str">
        <f>VLOOKUP(TRUNC([3]Resultados_reescalado!FJ31,3),$JI$6:$JJ$1006,2,0)</f>
        <v>90%-100%</v>
      </c>
      <c r="FK50" s="80" t="str">
        <f>VLOOKUP(TRUNC([3]Resultados_reescalado!FK31,3),$JI$6:$JJ$1006,2,0)</f>
        <v>90%-100%</v>
      </c>
      <c r="FL50" s="80" t="str">
        <f>VLOOKUP(TRUNC([3]Resultados_reescalado!FL31,3),$JI$6:$JJ$1006,2,0)</f>
        <v>90%-100%</v>
      </c>
      <c r="FM50" s="80" t="str">
        <f>VLOOKUP(TRUNC([3]Resultados_reescalado!FM31,3),$JI$6:$JJ$1006,2,0)</f>
        <v>90%-100%</v>
      </c>
      <c r="FN50" s="80" t="str">
        <f>VLOOKUP(TRUNC([3]Resultados_reescalado!FN31,3),$JI$6:$JJ$1006,2,0)</f>
        <v>90%-100%</v>
      </c>
      <c r="FO50" s="80" t="str">
        <f>VLOOKUP(TRUNC([3]Resultados_reescalado!FO31,3),$JI$6:$JJ$1006,2,0)</f>
        <v>90%-100%</v>
      </c>
      <c r="FP50" s="80" t="str">
        <f>VLOOKUP(TRUNC([3]Resultados_reescalado!FP31,3),$JI$6:$JJ$1006,2,0)</f>
        <v>90%-100%</v>
      </c>
      <c r="FQ50" s="80" t="str">
        <f>VLOOKUP(TRUNC([3]Resultados_reescalado!FQ31,3),$JI$6:$JJ$1006,2,0)</f>
        <v>90%-100%</v>
      </c>
      <c r="FR50" s="80" t="str">
        <f>VLOOKUP(TRUNC([3]Resultados_reescalado!FR31,3),$JI$6:$JJ$1006,2,0)</f>
        <v>90%-100%</v>
      </c>
      <c r="FS50" s="80" t="str">
        <f>VLOOKUP(TRUNC([3]Resultados_reescalado!FS31,3),$JI$6:$JJ$1006,2,0)</f>
        <v>90%-100%</v>
      </c>
      <c r="FT50" s="80" t="str">
        <f>VLOOKUP(TRUNC([3]Resultados_reescalado!FT31,3),$JI$6:$JJ$1006,2,0)</f>
        <v>90%-100%</v>
      </c>
      <c r="FU50" s="80" t="str">
        <f>VLOOKUP(TRUNC([3]Resultados_reescalado!FU31,3),$JI$6:$JJ$1006,2,0)</f>
        <v>90%-100%</v>
      </c>
      <c r="FV50" s="80" t="str">
        <f>VLOOKUP(TRUNC([3]Resultados_reescalado!FV31,3),$JI$6:$JJ$1006,2,0)</f>
        <v>90%-100%</v>
      </c>
      <c r="FW50" s="80" t="str">
        <f>VLOOKUP(TRUNC([3]Resultados_reescalado!FW31,3),$JI$6:$JJ$1006,2,0)</f>
        <v>90%-100%</v>
      </c>
      <c r="FX50" s="80" t="str">
        <f>VLOOKUP(TRUNC([3]Resultados_reescalado!FX31,3),$JI$6:$JJ$1006,2,0)</f>
        <v>90%-100%</v>
      </c>
      <c r="FY50" s="80" t="str">
        <f>VLOOKUP(TRUNC([3]Resultados_reescalado!FY31,3),$JI$6:$JJ$1006,2,0)</f>
        <v>90%-100%</v>
      </c>
      <c r="FZ50" s="80" t="str">
        <f>VLOOKUP(TRUNC([3]Resultados_reescalado!FZ31,3),$JI$6:$JJ$1006,2,0)</f>
        <v>90%-100%</v>
      </c>
      <c r="GA50" s="80" t="str">
        <f>VLOOKUP(TRUNC([3]Resultados_reescalado!GA31,3),$JI$6:$JJ$1006,2,0)</f>
        <v>90%-100%</v>
      </c>
      <c r="GB50" s="80" t="str">
        <f>VLOOKUP(TRUNC([3]Resultados_reescalado!GB31,3),$JI$6:$JJ$1006,2,0)</f>
        <v>90%-100%</v>
      </c>
      <c r="GC50" s="80" t="str">
        <f>VLOOKUP(TRUNC([3]Resultados_reescalado!GC31,3),$JI$6:$JJ$1006,2,0)</f>
        <v>90%-100%</v>
      </c>
      <c r="GD50" s="80" t="str">
        <f>VLOOKUP(TRUNC([3]Resultados_reescalado!GD31,3),$JI$6:$JJ$1006,2,0)</f>
        <v>90%-100%</v>
      </c>
      <c r="GE50" s="80" t="str">
        <f>VLOOKUP(TRUNC([3]Resultados_reescalado!GE31,3),$JI$6:$JJ$1006,2,0)</f>
        <v>90%-100%</v>
      </c>
      <c r="GF50" s="80" t="str">
        <f>VLOOKUP(TRUNC([3]Resultados_reescalado!GF31,3),$JI$6:$JJ$1006,2,0)</f>
        <v>90%-100%</v>
      </c>
      <c r="GG50" s="80" t="str">
        <f>VLOOKUP(TRUNC([3]Resultados_reescalado!GG31,3),$JI$6:$JJ$1006,2,0)</f>
        <v>90%-100%</v>
      </c>
      <c r="GH50" s="80" t="str">
        <f>VLOOKUP(TRUNC([3]Resultados_reescalado!GH31,3),$JI$6:$JJ$1006,2,0)</f>
        <v>90%-100%</v>
      </c>
      <c r="GI50" s="80" t="str">
        <f>VLOOKUP(TRUNC([3]Resultados_reescalado!GI31,3),$JI$6:$JJ$1006,2,0)</f>
        <v>90%-100%</v>
      </c>
      <c r="GJ50" s="80" t="str">
        <f>VLOOKUP(TRUNC([3]Resultados_reescalado!GJ31,3),$JI$6:$JJ$1006,2,0)</f>
        <v>90%-100%</v>
      </c>
      <c r="GK50" s="80" t="str">
        <f>VLOOKUP(TRUNC([3]Resultados_reescalado!GK31,3),$JI$6:$JJ$1006,2,0)</f>
        <v>90%-100%</v>
      </c>
      <c r="GL50" s="80" t="str">
        <f>VLOOKUP(TRUNC([3]Resultados_reescalado!GL31,3),$JI$6:$JJ$1006,2,0)</f>
        <v>90%-100%</v>
      </c>
      <c r="GM50" s="80" t="str">
        <f>VLOOKUP(TRUNC([3]Resultados_reescalado!GM31,3),$JI$6:$JJ$1006,2,0)</f>
        <v>90%-100%</v>
      </c>
      <c r="GN50" s="80" t="str">
        <f>VLOOKUP(TRUNC([3]Resultados_reescalado!GN31,3),$JI$6:$JJ$1006,2,0)</f>
        <v>90%-100%</v>
      </c>
      <c r="GO50" s="80" t="str">
        <f>VLOOKUP(TRUNC([3]Resultados_reescalado!GO31,3),$JI$6:$JJ$1006,2,0)</f>
        <v>90%-100%</v>
      </c>
      <c r="GP50" s="80" t="str">
        <f>VLOOKUP(TRUNC([3]Resultados_reescalado!GP31,3),$JI$6:$JJ$1006,2,0)</f>
        <v>90%-100%</v>
      </c>
      <c r="GQ50" s="80" t="str">
        <f>VLOOKUP(TRUNC([3]Resultados_reescalado!GQ31,3),$JI$6:$JJ$1006,2,0)</f>
        <v>90%-100%</v>
      </c>
      <c r="GR50" s="80" t="str">
        <f>VLOOKUP(TRUNC([3]Resultados_reescalado!GR31,3),$JI$6:$JJ$1006,2,0)</f>
        <v>90%-100%</v>
      </c>
      <c r="GS50" s="80" t="str">
        <f>VLOOKUP(TRUNC([3]Resultados_reescalado!GS31,3),$JI$6:$JJ$1006,2,0)</f>
        <v>90%-100%</v>
      </c>
      <c r="GT50" s="80" t="str">
        <f>VLOOKUP(TRUNC([3]Resultados_reescalado!GT31,3),$JI$6:$JJ$1006,2,0)</f>
        <v>90%-100%</v>
      </c>
      <c r="GU50" s="80" t="str">
        <f>VLOOKUP(TRUNC([3]Resultados_reescalado!GU31,3),$JI$6:$JJ$1006,2,0)</f>
        <v>90%-100%</v>
      </c>
      <c r="GV50" s="80" t="str">
        <f>VLOOKUP(TRUNC([3]Resultados_reescalado!GV31,3),$JI$6:$JJ$1006,2,0)</f>
        <v>90%-100%</v>
      </c>
      <c r="GW50" s="80" t="str">
        <f>VLOOKUP(TRUNC([3]Resultados_reescalado!GW31,3),$JI$6:$JJ$1006,2,0)</f>
        <v>90%-100%</v>
      </c>
      <c r="GX50" s="80" t="str">
        <f>VLOOKUP(TRUNC([3]Resultados_reescalado!GX31,3),$JI$6:$JJ$1006,2,0)</f>
        <v>90%-100%</v>
      </c>
      <c r="GY50" s="80" t="str">
        <f>VLOOKUP(TRUNC([3]Resultados_reescalado!GY31,3),$JI$6:$JJ$1006,2,0)</f>
        <v>90%-100%</v>
      </c>
      <c r="GZ50" s="80" t="str">
        <f>VLOOKUP(TRUNC([3]Resultados_reescalado!GZ31,3),$JI$6:$JJ$1006,2,0)</f>
        <v>90%-100%</v>
      </c>
      <c r="HA50" s="80" t="str">
        <f>VLOOKUP(TRUNC([3]Resultados_reescalado!HA31,3),$JI$6:$JJ$1006,2,0)</f>
        <v>90%-100%</v>
      </c>
      <c r="HB50" s="80" t="str">
        <f>VLOOKUP(TRUNC([3]Resultados_reescalado!HB31,3),$JI$6:$JJ$1006,2,0)</f>
        <v>90%-100%</v>
      </c>
      <c r="HC50" s="80" t="str">
        <f>VLOOKUP(TRUNC([3]Resultados_reescalado!HC31,3),$JI$6:$JJ$1006,2,0)</f>
        <v>90%-100%</v>
      </c>
      <c r="HD50" s="80" t="str">
        <f>VLOOKUP(TRUNC([3]Resultados_reescalado!HD31,3),$JI$6:$JJ$1006,2,0)</f>
        <v>70%-80%</v>
      </c>
      <c r="HE50" s="80" t="str">
        <f>VLOOKUP(TRUNC([3]Resultados_reescalado!HE31,3),$JI$6:$JJ$1006,2,0)</f>
        <v>70%-80%</v>
      </c>
      <c r="HF50" s="80" t="str">
        <f>VLOOKUP(TRUNC([3]Resultados_reescalado!HF31,3),$JI$6:$JJ$1006,2,0)</f>
        <v>70%-80%</v>
      </c>
      <c r="HG50" s="80" t="str">
        <f>VLOOKUP(TRUNC([3]Resultados_reescalado!HG31,3),$JI$6:$JJ$1006,2,0)</f>
        <v>70%-80%</v>
      </c>
      <c r="HH50" s="80" t="str">
        <f>VLOOKUP(TRUNC([3]Resultados_reescalado!HH31,3),$JI$6:$JJ$1006,2,0)</f>
        <v>70%-80%</v>
      </c>
      <c r="HI50" s="80" t="str">
        <f>VLOOKUP(TRUNC([3]Resultados_reescalado!HI31,3),$JI$6:$JJ$1006,2,0)</f>
        <v>70%-80%</v>
      </c>
      <c r="HJ50" s="80" t="str">
        <f>VLOOKUP(TRUNC([3]Resultados_reescalado!HJ31,3),$JI$6:$JJ$1006,2,0)</f>
        <v>70%-80%</v>
      </c>
      <c r="HK50" s="80" t="str">
        <f>VLOOKUP(TRUNC([3]Resultados_reescalado!HK31,3),$JI$6:$JJ$1006,2,0)</f>
        <v>70%-80%</v>
      </c>
      <c r="HL50" s="80" t="str">
        <f>VLOOKUP(TRUNC([3]Resultados_reescalado!HL31,3),$JI$6:$JJ$1006,2,0)</f>
        <v>70%-80%</v>
      </c>
      <c r="HM50" s="80" t="str">
        <f>VLOOKUP(TRUNC([3]Resultados_reescalado!HM31,3),$JI$6:$JJ$1006,2,0)</f>
        <v>70%-80%</v>
      </c>
      <c r="HN50" s="80" t="str">
        <f>VLOOKUP(TRUNC([3]Resultados_reescalado!HN31,3),$JI$6:$JJ$1006,2,0)</f>
        <v>70%-80%</v>
      </c>
      <c r="HO50" s="80" t="str">
        <f>VLOOKUP(TRUNC([3]Resultados_reescalado!HO31,3),$JI$6:$JJ$1006,2,0)</f>
        <v>70%-80%</v>
      </c>
      <c r="HP50" s="80" t="str">
        <f>VLOOKUP(TRUNC([3]Resultados_reescalado!HP31,3),$JI$6:$JJ$1006,2,0)</f>
        <v>70%-80%</v>
      </c>
      <c r="HQ50" s="80" t="str">
        <f>VLOOKUP(TRUNC([3]Resultados_reescalado!HQ31,3),$JI$6:$JJ$1006,2,0)</f>
        <v>70%-80%</v>
      </c>
      <c r="HR50" s="80" t="str">
        <f>VLOOKUP(TRUNC([3]Resultados_reescalado!HR31,3),$JI$6:$JJ$1006,2,0)</f>
        <v>70%-80%</v>
      </c>
      <c r="HS50" s="80" t="str">
        <f>VLOOKUP(TRUNC([3]Resultados_reescalado!HS31,3),$JI$6:$JJ$1006,2,0)</f>
        <v>70%-80%</v>
      </c>
      <c r="HT50" s="80" t="str">
        <f>VLOOKUP(TRUNC([3]Resultados_reescalado!HT31,3),$JI$6:$JJ$1006,2,0)</f>
        <v>70%-80%</v>
      </c>
      <c r="HU50" s="80" t="str">
        <f>VLOOKUP(TRUNC([3]Resultados_reescalado!HU31,3),$JI$6:$JJ$1006,2,0)</f>
        <v>70%-80%</v>
      </c>
      <c r="HV50" s="80" t="str">
        <f>VLOOKUP(TRUNC([3]Resultados_reescalado!HV31,3),$JI$6:$JJ$1006,2,0)</f>
        <v>70%-80%</v>
      </c>
      <c r="HW50" s="80" t="str">
        <f>VLOOKUP(TRUNC([3]Resultados_reescalado!HW31,3),$JI$6:$JJ$1006,2,0)</f>
        <v>70%-80%</v>
      </c>
      <c r="HX50" s="80" t="str">
        <f>VLOOKUP(TRUNC([3]Resultados_reescalado!HX31,3),$JI$6:$JJ$1006,2,0)</f>
        <v>70%-80%</v>
      </c>
      <c r="HY50" s="80" t="str">
        <f>VLOOKUP(TRUNC([3]Resultados_reescalado!HY31,3),$JI$6:$JJ$1006,2,0)</f>
        <v>70%-80%</v>
      </c>
      <c r="HZ50" s="80" t="str">
        <f>VLOOKUP(TRUNC([3]Resultados_reescalado!HZ31,3),$JI$6:$JJ$1006,2,0)</f>
        <v>70%-80%</v>
      </c>
      <c r="IA50" s="80" t="str">
        <f>VLOOKUP(TRUNC([3]Resultados_reescalado!IA31,3),$JI$6:$JJ$1006,2,0)</f>
        <v>70%-80%</v>
      </c>
      <c r="IB50" s="80" t="str">
        <f>VLOOKUP(TRUNC([3]Resultados_reescalado!IB31,3),$JI$6:$JJ$1006,2,0)</f>
        <v>70%-80%</v>
      </c>
      <c r="IC50" s="80" t="str">
        <f>VLOOKUP(TRUNC([3]Resultados_reescalado!IC31,3),$JI$6:$JJ$1006,2,0)</f>
        <v>90%-100%</v>
      </c>
      <c r="ID50" s="80" t="str">
        <f>VLOOKUP(TRUNC([3]Resultados_reescalado!ID31,3),$JI$6:$JJ$1006,2,0)</f>
        <v>90%-100%</v>
      </c>
      <c r="IE50" s="80" t="str">
        <f>VLOOKUP(TRUNC([3]Resultados_reescalado!IE31,3),$JI$6:$JJ$1006,2,0)</f>
        <v>90%-100%</v>
      </c>
      <c r="IF50" s="80" t="str">
        <f>VLOOKUP(TRUNC([3]Resultados_reescalado!IF31,3),$JI$6:$JJ$1006,2,0)</f>
        <v>90%-100%</v>
      </c>
      <c r="IG50" s="80" t="str">
        <f>VLOOKUP(TRUNC([3]Resultados_reescalado!IG31,3),$JI$6:$JJ$1006,2,0)</f>
        <v>90%-100%</v>
      </c>
      <c r="IH50" s="80" t="str">
        <f>VLOOKUP(TRUNC([3]Resultados_reescalado!IH31,3),$JI$6:$JJ$1006,2,0)</f>
        <v>90%-100%</v>
      </c>
      <c r="II50" s="80" t="str">
        <f>VLOOKUP(TRUNC([3]Resultados_reescalado!II31,3),$JI$6:$JJ$1006,2,0)</f>
        <v>90%-100%</v>
      </c>
      <c r="IJ50" s="80" t="str">
        <f>VLOOKUP(TRUNC([3]Resultados_reescalado!IJ31,3),$JI$6:$JJ$1006,2,0)</f>
        <v>90%-100%</v>
      </c>
      <c r="IK50" s="80" t="str">
        <f>VLOOKUP(TRUNC([3]Resultados_reescalado!IK31,3),$JI$6:$JJ$1006,2,0)</f>
        <v>90%-100%</v>
      </c>
      <c r="IL50" s="80" t="str">
        <f>VLOOKUP(TRUNC([3]Resultados_reescalado!IL31,3),$JI$6:$JJ$1006,2,0)</f>
        <v>90%-100%</v>
      </c>
      <c r="IM50" s="80" t="str">
        <f>VLOOKUP(TRUNC([3]Resultados_reescalado!IM31,3),$JI$6:$JJ$1006,2,0)</f>
        <v>90%-100%</v>
      </c>
      <c r="IN50" s="80" t="str">
        <f>VLOOKUP(TRUNC([3]Resultados_reescalado!IN31,3),$JI$6:$JJ$1006,2,0)</f>
        <v>90%-100%</v>
      </c>
      <c r="IO50" s="80" t="str">
        <f>VLOOKUP(TRUNC([3]Resultados_reescalado!IO31,3),$JI$6:$JJ$1006,2,0)</f>
        <v>90%-100%</v>
      </c>
      <c r="IP50" s="80" t="str">
        <f>VLOOKUP(TRUNC([3]Resultados_reescalado!IP31,3),$JI$6:$JJ$1006,2,0)</f>
        <v>90%-100%</v>
      </c>
      <c r="IQ50" s="80" t="str">
        <f>VLOOKUP(TRUNC([3]Resultados_reescalado!IQ31,3),$JI$6:$JJ$1006,2,0)</f>
        <v>90%-100%</v>
      </c>
      <c r="IR50" s="80" t="str">
        <f>VLOOKUP(TRUNC([3]Resultados_reescalado!IR31,3),$JI$6:$JJ$1006,2,0)</f>
        <v>90%-100%</v>
      </c>
      <c r="IS50" s="80" t="str">
        <f>VLOOKUP(TRUNC([3]Resultados_reescalado!IS31,3),$JI$6:$JJ$1006,2,0)</f>
        <v>90%-100%</v>
      </c>
      <c r="IT50" s="80" t="str">
        <f>VLOOKUP(TRUNC([3]Resultados_reescalado!IT31,3),$JI$6:$JJ$1006,2,0)</f>
        <v>90%-100%</v>
      </c>
      <c r="IU50" s="80" t="str">
        <f>VLOOKUP(TRUNC([3]Resultados_reescalado!IU31,3),$JI$6:$JJ$1006,2,0)</f>
        <v>90%-100%</v>
      </c>
      <c r="IV50" s="80" t="str">
        <f>VLOOKUP(TRUNC([3]Resultados_reescalado!IV31,3),$JI$6:$JJ$1006,2,0)</f>
        <v>90%-100%</v>
      </c>
      <c r="IW50" s="80" t="str">
        <f>VLOOKUP(TRUNC([3]Resultados_reescalado!IW31,3),$JI$6:$JJ$1006,2,0)</f>
        <v>90%-100%</v>
      </c>
      <c r="IX50" s="80" t="str">
        <f>VLOOKUP(TRUNC([3]Resultados_reescalado!IX31,3),$JI$6:$JJ$1006,2,0)</f>
        <v>90%-100%</v>
      </c>
      <c r="IY50" s="80" t="str">
        <f>VLOOKUP(TRUNC([3]Resultados_reescalado!IY31,3),$JI$6:$JJ$1006,2,0)</f>
        <v>90%-100%</v>
      </c>
      <c r="IZ50" s="80" t="str">
        <f>VLOOKUP(TRUNC([3]Resultados_reescalado!IZ31,3),$JI$6:$JJ$1006,2,0)</f>
        <v>90%-100%</v>
      </c>
      <c r="JA50" s="80" t="str">
        <f>VLOOKUP(TRUNC([3]Resultados_reescalado!JA31,3),$JI$6:$JJ$1006,2,0)</f>
        <v>90%-100%</v>
      </c>
      <c r="JB50" s="80" t="str">
        <f>VLOOKUP(TRUNC([3]Resultados_reescalado!JB31,3),$JI$6:$JJ$1006,2,0)</f>
        <v>90%-100%</v>
      </c>
      <c r="JC50" s="80" t="str">
        <f>VLOOKUP(TRUNC([3]Resultados_reescalado!JC31,3),$JI$6:$JJ$1006,2,0)</f>
        <v>90%-100%</v>
      </c>
      <c r="JD50" s="80" t="str">
        <f>VLOOKUP(TRUNC([3]Resultados_reescalado!JD31,3),$JI$6:$JJ$1006,2,0)</f>
        <v>90%-100%</v>
      </c>
      <c r="JE50" s="80" t="str">
        <f>VLOOKUP(TRUNC([3]Resultados_reescalado!JE31,3),$JI$6:$JJ$1006,2,0)</f>
        <v>90%-100%</v>
      </c>
      <c r="JF50" s="80" t="str">
        <f>VLOOKUP(TRUNC([3]Resultados_reescalado!JF31,3),$JI$6:$JJ$1006,2,0)</f>
        <v>90%-100%</v>
      </c>
      <c r="JG50" s="80"/>
      <c r="JI50">
        <v>4.3999999999999997E-2</v>
      </c>
      <c r="JJ50" t="s">
        <v>141</v>
      </c>
    </row>
    <row r="51" spans="1:270">
      <c r="A51">
        <f>([3]Resultados_reescalado!A32)*100</f>
        <v>30</v>
      </c>
      <c r="B51" s="80" t="str">
        <f>VLOOKUP(TRUNC([3]Resultados_reescalado!B32,3),$JI$6:$JJ$1006,2,0)</f>
        <v>90%-100%</v>
      </c>
      <c r="C51" s="80" t="str">
        <f>VLOOKUP(TRUNC([3]Resultados_reescalado!C32,3),$JI$6:$JJ$1006,2,0)</f>
        <v>90%-100%</v>
      </c>
      <c r="D51" s="80" t="str">
        <f>VLOOKUP(TRUNC([3]Resultados_reescalado!D32,3),$JI$6:$JJ$1006,2,0)</f>
        <v>90%-100%</v>
      </c>
      <c r="E51" s="80" t="str">
        <f>VLOOKUP(TRUNC([3]Resultados_reescalado!E32,3),$JI$6:$JJ$1006,2,0)</f>
        <v>90%-100%</v>
      </c>
      <c r="F51" s="80" t="str">
        <f>VLOOKUP(TRUNC([3]Resultados_reescalado!F32,3),$JI$6:$JJ$1006,2,0)</f>
        <v>90%-100%</v>
      </c>
      <c r="G51" s="80" t="str">
        <f>VLOOKUP(TRUNC([3]Resultados_reescalado!G32,3),$JI$6:$JJ$1006,2,0)</f>
        <v>90%-100%</v>
      </c>
      <c r="H51" s="80" t="str">
        <f>VLOOKUP(TRUNC([3]Resultados_reescalado!H32,3),$JI$6:$JJ$1006,2,0)</f>
        <v>90%-100%</v>
      </c>
      <c r="I51" s="80" t="str">
        <f>VLOOKUP(TRUNC([3]Resultados_reescalado!I32,3),$JI$6:$JJ$1006,2,0)</f>
        <v>90%-100%</v>
      </c>
      <c r="J51" s="80" t="str">
        <f>VLOOKUP(TRUNC([3]Resultados_reescalado!J32,3),$JI$6:$JJ$1006,2,0)</f>
        <v>90%-100%</v>
      </c>
      <c r="K51" s="80" t="str">
        <f>VLOOKUP(TRUNC([3]Resultados_reescalado!K32,3),$JI$6:$JJ$1006,2,0)</f>
        <v>90%-100%</v>
      </c>
      <c r="L51" s="80" t="str">
        <f>VLOOKUP(TRUNC([3]Resultados_reescalado!L32,3),$JI$6:$JJ$1006,2,0)</f>
        <v>90%-100%</v>
      </c>
      <c r="M51" s="80" t="str">
        <f>VLOOKUP(TRUNC([3]Resultados_reescalado!M32,3),$JI$6:$JJ$1006,2,0)</f>
        <v>80%-90%</v>
      </c>
      <c r="N51" s="80" t="str">
        <f>VLOOKUP(TRUNC([3]Resultados_reescalado!N32,3),$JI$6:$JJ$1006,2,0)</f>
        <v>80%-90%</v>
      </c>
      <c r="O51" s="80" t="str">
        <f>VLOOKUP(TRUNC([3]Resultados_reescalado!O32,3),$JI$6:$JJ$1006,2,0)</f>
        <v>80%-90%</v>
      </c>
      <c r="P51" s="80" t="str">
        <f>VLOOKUP(TRUNC([3]Resultados_reescalado!P32,3),$JI$6:$JJ$1006,2,0)</f>
        <v>80%-90%</v>
      </c>
      <c r="Q51" s="80" t="str">
        <f>VLOOKUP(TRUNC([3]Resultados_reescalado!Q32,3),$JI$6:$JJ$1006,2,0)</f>
        <v>80%-90%</v>
      </c>
      <c r="R51" s="80" t="str">
        <f>VLOOKUP(TRUNC([3]Resultados_reescalado!R32,3),$JI$6:$JJ$1006,2,0)</f>
        <v>80%-90%</v>
      </c>
      <c r="S51" s="80" t="str">
        <f>VLOOKUP(TRUNC([3]Resultados_reescalado!S32,3),$JI$6:$JJ$1006,2,0)</f>
        <v>80%-90%</v>
      </c>
      <c r="T51" s="80" t="str">
        <f>VLOOKUP(TRUNC([3]Resultados_reescalado!T32,3),$JI$6:$JJ$1006,2,0)</f>
        <v>80%-90%</v>
      </c>
      <c r="U51" s="80" t="str">
        <f>VLOOKUP(TRUNC([3]Resultados_reescalado!U32,3),$JI$6:$JJ$1006,2,0)</f>
        <v>80%-90%</v>
      </c>
      <c r="V51" s="80" t="str">
        <f>VLOOKUP(TRUNC([3]Resultados_reescalado!V32,3),$JI$6:$JJ$1006,2,0)</f>
        <v>80%-90%</v>
      </c>
      <c r="W51" s="80" t="str">
        <f>VLOOKUP(TRUNC([3]Resultados_reescalado!W32,3),$JI$6:$JJ$1006,2,0)</f>
        <v>80%-90%</v>
      </c>
      <c r="X51" s="80" t="str">
        <f>VLOOKUP(TRUNC([3]Resultados_reescalado!X32,3),$JI$6:$JJ$1006,2,0)</f>
        <v>80%-90%</v>
      </c>
      <c r="Y51" s="80" t="str">
        <f>VLOOKUP(TRUNC([3]Resultados_reescalado!Y32,3),$JI$6:$JJ$1006,2,0)</f>
        <v>80%-90%</v>
      </c>
      <c r="Z51" s="80" t="str">
        <f>VLOOKUP(TRUNC([3]Resultados_reescalado!Z32,3),$JI$6:$JJ$1006,2,0)</f>
        <v>80%-90%</v>
      </c>
      <c r="AA51" s="80" t="str">
        <f>VLOOKUP(TRUNC([3]Resultados_reescalado!AA32,3),$JI$6:$JJ$1006,2,0)</f>
        <v>80%-90%</v>
      </c>
      <c r="AB51" s="80" t="str">
        <f>VLOOKUP(TRUNC([3]Resultados_reescalado!AB32,3),$JI$6:$JJ$1006,2,0)</f>
        <v>80%-90%</v>
      </c>
      <c r="AC51" s="80" t="str">
        <f>VLOOKUP(TRUNC([3]Resultados_reescalado!AC32,3),$JI$6:$JJ$1006,2,0)</f>
        <v>80%-90%</v>
      </c>
      <c r="AD51" s="80" t="str">
        <f>VLOOKUP(TRUNC([3]Resultados_reescalado!AD32,3),$JI$6:$JJ$1006,2,0)</f>
        <v>80%-90%</v>
      </c>
      <c r="AE51" s="80" t="str">
        <f>VLOOKUP(TRUNC([3]Resultados_reescalado!AE32,3),$JI$6:$JJ$1006,2,0)</f>
        <v>80%-90%</v>
      </c>
      <c r="AF51" s="80" t="str">
        <f>VLOOKUP(TRUNC([3]Resultados_reescalado!AF32,3),$JI$6:$JJ$1006,2,0)</f>
        <v>90%-100%</v>
      </c>
      <c r="AG51" s="80" t="str">
        <f>VLOOKUP(TRUNC([3]Resultados_reescalado!AG32,3),$JI$6:$JJ$1006,2,0)</f>
        <v>90%-100%</v>
      </c>
      <c r="AH51" s="80" t="str">
        <f>VLOOKUP(TRUNC([3]Resultados_reescalado!AH32,3),$JI$6:$JJ$1006,2,0)</f>
        <v>90%-100%</v>
      </c>
      <c r="AI51" s="80" t="str">
        <f>VLOOKUP(TRUNC([3]Resultados_reescalado!AI32,3),$JI$6:$JJ$1006,2,0)</f>
        <v>90%-100%</v>
      </c>
      <c r="AJ51" s="80" t="str">
        <f>VLOOKUP(TRUNC([3]Resultados_reescalado!AJ32,3),$JI$6:$JJ$1006,2,0)</f>
        <v>90%-100%</v>
      </c>
      <c r="AK51" s="80" t="str">
        <f>VLOOKUP(TRUNC([3]Resultados_reescalado!AK32,3),$JI$6:$JJ$1006,2,0)</f>
        <v>90%-100%</v>
      </c>
      <c r="AL51" s="80" t="str">
        <f>VLOOKUP(TRUNC([3]Resultados_reescalado!AL32,3),$JI$6:$JJ$1006,2,0)</f>
        <v>90%-100%</v>
      </c>
      <c r="AM51" s="80" t="str">
        <f>VLOOKUP(TRUNC([3]Resultados_reescalado!AM32,3),$JI$6:$JJ$1006,2,0)</f>
        <v>90%-100%</v>
      </c>
      <c r="AN51" s="80" t="str">
        <f>VLOOKUP(TRUNC([3]Resultados_reescalado!AN32,3),$JI$6:$JJ$1006,2,0)</f>
        <v>90%-100%</v>
      </c>
      <c r="AO51" s="80" t="str">
        <f>VLOOKUP(TRUNC([3]Resultados_reescalado!AO32,3),$JI$6:$JJ$1006,2,0)</f>
        <v>90%-100%</v>
      </c>
      <c r="AP51" s="80" t="str">
        <f>VLOOKUP(TRUNC([3]Resultados_reescalado!AP32,3),$JI$6:$JJ$1006,2,0)</f>
        <v>90%-100%</v>
      </c>
      <c r="AQ51" s="80" t="str">
        <f>VLOOKUP(TRUNC([3]Resultados_reescalado!AQ32,3),$JI$6:$JJ$1006,2,0)</f>
        <v>90%-100%</v>
      </c>
      <c r="AR51" s="80" t="str">
        <f>VLOOKUP(TRUNC([3]Resultados_reescalado!AR32,3),$JI$6:$JJ$1006,2,0)</f>
        <v>90%-100%</v>
      </c>
      <c r="AS51" s="80" t="str">
        <f>VLOOKUP(TRUNC([3]Resultados_reescalado!AS32,3),$JI$6:$JJ$1006,2,0)</f>
        <v>90%-100%</v>
      </c>
      <c r="AT51" s="80" t="str">
        <f>VLOOKUP(TRUNC([3]Resultados_reescalado!AT32,3),$JI$6:$JJ$1006,2,0)</f>
        <v>90%-100%</v>
      </c>
      <c r="AU51" s="80" t="str">
        <f>VLOOKUP(TRUNC([3]Resultados_reescalado!AU32,3),$JI$6:$JJ$1006,2,0)</f>
        <v>90%-100%</v>
      </c>
      <c r="AV51" s="80" t="str">
        <f>VLOOKUP(TRUNC([3]Resultados_reescalado!AV32,3),$JI$6:$JJ$1006,2,0)</f>
        <v>90%-100%</v>
      </c>
      <c r="AW51" s="80" t="str">
        <f>VLOOKUP(TRUNC([3]Resultados_reescalado!AW32,3),$JI$6:$JJ$1006,2,0)</f>
        <v>90%-100%</v>
      </c>
      <c r="AX51" s="80" t="str">
        <f>VLOOKUP(TRUNC([3]Resultados_reescalado!AX32,3),$JI$6:$JJ$1006,2,0)</f>
        <v>90%-100%</v>
      </c>
      <c r="AY51" s="80" t="str">
        <f>VLOOKUP(TRUNC([3]Resultados_reescalado!AY32,3),$JI$6:$JJ$1006,2,0)</f>
        <v>90%-100%</v>
      </c>
      <c r="AZ51" s="80" t="str">
        <f>VLOOKUP(TRUNC([3]Resultados_reescalado!AZ32,3),$JI$6:$JJ$1006,2,0)</f>
        <v>90%-100%</v>
      </c>
      <c r="BA51" s="80" t="str">
        <f>VLOOKUP(TRUNC([3]Resultados_reescalado!BA32,3),$JI$6:$JJ$1006,2,0)</f>
        <v>90%-100%</v>
      </c>
      <c r="BB51" s="80" t="str">
        <f>VLOOKUP(TRUNC([3]Resultados_reescalado!BB32,3),$JI$6:$JJ$1006,2,0)</f>
        <v>90%-100%</v>
      </c>
      <c r="BC51" s="80" t="str">
        <f>VLOOKUP(TRUNC([3]Resultados_reescalado!BC32,3),$JI$6:$JJ$1006,2,0)</f>
        <v>90%-100%</v>
      </c>
      <c r="BD51" s="80" t="str">
        <f>VLOOKUP(TRUNC([3]Resultados_reescalado!BD32,3),$JI$6:$JJ$1006,2,0)</f>
        <v>90%-100%</v>
      </c>
      <c r="BE51" s="80" t="str">
        <f>VLOOKUP(TRUNC([3]Resultados_reescalado!BE32,3),$JI$6:$JJ$1006,2,0)</f>
        <v>90%-100%</v>
      </c>
      <c r="BF51" s="80" t="str">
        <f>VLOOKUP(TRUNC([3]Resultados_reescalado!BF32,3),$JI$6:$JJ$1006,2,0)</f>
        <v>90%-100%</v>
      </c>
      <c r="BG51" s="80" t="str">
        <f>VLOOKUP(TRUNC([3]Resultados_reescalado!BG32,3),$JI$6:$JJ$1006,2,0)</f>
        <v>90%-100%</v>
      </c>
      <c r="BH51" s="80" t="str">
        <f>VLOOKUP(TRUNC([3]Resultados_reescalado!BH32,3),$JI$6:$JJ$1006,2,0)</f>
        <v>90%-100%</v>
      </c>
      <c r="BI51" s="80" t="str">
        <f>VLOOKUP(TRUNC([3]Resultados_reescalado!BI32,3),$JI$6:$JJ$1006,2,0)</f>
        <v>90%-100%</v>
      </c>
      <c r="BJ51" s="80" t="str">
        <f>VLOOKUP(TRUNC([3]Resultados_reescalado!BJ32,3),$JI$6:$JJ$1006,2,0)</f>
        <v>90%-100%</v>
      </c>
      <c r="BK51" s="80" t="str">
        <f>VLOOKUP(TRUNC([3]Resultados_reescalado!BK32,3),$JI$6:$JJ$1006,2,0)</f>
        <v>90%-100%</v>
      </c>
      <c r="BL51" s="80" t="str">
        <f>VLOOKUP(TRUNC([3]Resultados_reescalado!BL32,3),$JI$6:$JJ$1006,2,0)</f>
        <v>90%-100%</v>
      </c>
      <c r="BM51" s="80" t="str">
        <f>VLOOKUP(TRUNC([3]Resultados_reescalado!BM32,3),$JI$6:$JJ$1006,2,0)</f>
        <v>90%-100%</v>
      </c>
      <c r="BN51" s="80" t="str">
        <f>VLOOKUP(TRUNC([3]Resultados_reescalado!BN32,3),$JI$6:$JJ$1006,2,0)</f>
        <v>90%-100%</v>
      </c>
      <c r="BO51" s="80" t="str">
        <f>VLOOKUP(TRUNC([3]Resultados_reescalado!BO32,3),$JI$6:$JJ$1006,2,0)</f>
        <v>90%-100%</v>
      </c>
      <c r="BP51" s="80" t="str">
        <f>VLOOKUP(TRUNC([3]Resultados_reescalado!BP32,3),$JI$6:$JJ$1006,2,0)</f>
        <v>90%-100%</v>
      </c>
      <c r="BQ51" s="80" t="str">
        <f>VLOOKUP(TRUNC([3]Resultados_reescalado!BQ32,3),$JI$6:$JJ$1006,2,0)</f>
        <v>90%-100%</v>
      </c>
      <c r="BR51" s="80" t="str">
        <f>VLOOKUP(TRUNC([3]Resultados_reescalado!BR32,3),$JI$6:$JJ$1006,2,0)</f>
        <v>90%-100%</v>
      </c>
      <c r="BS51" s="80" t="str">
        <f>VLOOKUP(TRUNC([3]Resultados_reescalado!BS32,3),$JI$6:$JJ$1006,2,0)</f>
        <v>90%-100%</v>
      </c>
      <c r="BT51" s="80" t="str">
        <f>VLOOKUP(TRUNC([3]Resultados_reescalado!BT32,3),$JI$6:$JJ$1006,2,0)</f>
        <v>90%-100%</v>
      </c>
      <c r="BU51" s="80" t="str">
        <f>VLOOKUP(TRUNC([3]Resultados_reescalado!BU32,3),$JI$6:$JJ$1006,2,0)</f>
        <v>90%-100%</v>
      </c>
      <c r="BV51" s="80" t="str">
        <f>VLOOKUP(TRUNC([3]Resultados_reescalado!BV32,3),$JI$6:$JJ$1006,2,0)</f>
        <v>90%-100%</v>
      </c>
      <c r="BW51" s="80" t="str">
        <f>VLOOKUP(TRUNC([3]Resultados_reescalado!BW32,3),$JI$6:$JJ$1006,2,0)</f>
        <v>90%-100%</v>
      </c>
      <c r="BX51" s="80" t="str">
        <f>VLOOKUP(TRUNC([3]Resultados_reescalado!BX32,3),$JI$6:$JJ$1006,2,0)</f>
        <v>90%-100%</v>
      </c>
      <c r="BY51" s="80" t="str">
        <f>VLOOKUP(TRUNC([3]Resultados_reescalado!BY32,3),$JI$6:$JJ$1006,2,0)</f>
        <v>90%-100%</v>
      </c>
      <c r="BZ51" s="80" t="str">
        <f>VLOOKUP(TRUNC([3]Resultados_reescalado!BZ32,3),$JI$6:$JJ$1006,2,0)</f>
        <v>90%-100%</v>
      </c>
      <c r="CA51" s="80" t="str">
        <f>VLOOKUP(TRUNC([3]Resultados_reescalado!CA32,3),$JI$6:$JJ$1006,2,0)</f>
        <v>90%-100%</v>
      </c>
      <c r="CB51" s="80" t="str">
        <f>VLOOKUP(TRUNC([3]Resultados_reescalado!CB32,3),$JI$6:$JJ$1006,2,0)</f>
        <v>90%-100%</v>
      </c>
      <c r="CC51" s="80" t="str">
        <f>VLOOKUP(TRUNC([3]Resultados_reescalado!CC32,3),$JI$6:$JJ$1006,2,0)</f>
        <v>90%-100%</v>
      </c>
      <c r="CD51" s="80" t="str">
        <f>VLOOKUP(TRUNC([3]Resultados_reescalado!CD32,3),$JI$6:$JJ$1006,2,0)</f>
        <v>90%-100%</v>
      </c>
      <c r="CE51" s="80" t="str">
        <f>VLOOKUP(TRUNC([3]Resultados_reescalado!CE32,3),$JI$6:$JJ$1006,2,0)</f>
        <v>90%-100%</v>
      </c>
      <c r="CF51" s="80" t="str">
        <f>VLOOKUP(TRUNC([3]Resultados_reescalado!CF32,3),$JI$6:$JJ$1006,2,0)</f>
        <v>90%-100%</v>
      </c>
      <c r="CG51" s="80" t="str">
        <f>VLOOKUP(TRUNC([3]Resultados_reescalado!CG32,3),$JI$6:$JJ$1006,2,0)</f>
        <v>90%-100%</v>
      </c>
      <c r="CH51" s="80" t="str">
        <f>VLOOKUP(TRUNC([3]Resultados_reescalado!CH32,3),$JI$6:$JJ$1006,2,0)</f>
        <v>90%-100%</v>
      </c>
      <c r="CI51" s="80" t="str">
        <f>VLOOKUP(TRUNC([3]Resultados_reescalado!CI32,3),$JI$6:$JJ$1006,2,0)</f>
        <v>90%-100%</v>
      </c>
      <c r="CJ51" s="80" t="str">
        <f>VLOOKUP(TRUNC([3]Resultados_reescalado!CJ32,3),$JI$6:$JJ$1006,2,0)</f>
        <v>90%-100%</v>
      </c>
      <c r="CK51" s="80" t="str">
        <f>VLOOKUP(TRUNC([3]Resultados_reescalado!CK32,3),$JI$6:$JJ$1006,2,0)</f>
        <v>90%-100%</v>
      </c>
      <c r="CL51" s="80" t="str">
        <f>VLOOKUP(TRUNC([3]Resultados_reescalado!CL32,3),$JI$6:$JJ$1006,2,0)</f>
        <v>90%-100%</v>
      </c>
      <c r="CM51" s="80" t="str">
        <f>VLOOKUP(TRUNC([3]Resultados_reescalado!CM32,3),$JI$6:$JJ$1006,2,0)</f>
        <v>90%-100%</v>
      </c>
      <c r="CN51" s="80" t="str">
        <f>VLOOKUP(TRUNC([3]Resultados_reescalado!CN32,3),$JI$6:$JJ$1006,2,0)</f>
        <v>90%-100%</v>
      </c>
      <c r="CO51" s="80" t="str">
        <f>VLOOKUP(TRUNC([3]Resultados_reescalado!CO32,3),$JI$6:$JJ$1006,2,0)</f>
        <v>90%-100%</v>
      </c>
      <c r="CP51" s="80" t="str">
        <f>VLOOKUP(TRUNC([3]Resultados_reescalado!CP32,3),$JI$6:$JJ$1006,2,0)</f>
        <v>90%-100%</v>
      </c>
      <c r="CQ51" s="80" t="str">
        <f>VLOOKUP(TRUNC([3]Resultados_reescalado!CQ32,3),$JI$6:$JJ$1006,2,0)</f>
        <v>90%-100%</v>
      </c>
      <c r="CR51" s="80" t="str">
        <f>VLOOKUP(TRUNC([3]Resultados_reescalado!CR32,3),$JI$6:$JJ$1006,2,0)</f>
        <v>90%-100%</v>
      </c>
      <c r="CS51" s="80" t="str">
        <f>VLOOKUP(TRUNC([3]Resultados_reescalado!CS32,3),$JI$6:$JJ$1006,2,0)</f>
        <v>90%-100%</v>
      </c>
      <c r="CT51" s="80" t="str">
        <f>VLOOKUP(TRUNC([3]Resultados_reescalado!CT32,3),$JI$6:$JJ$1006,2,0)</f>
        <v>90%-100%</v>
      </c>
      <c r="CU51" s="80" t="str">
        <f>VLOOKUP(TRUNC([3]Resultados_reescalado!CU32,3),$JI$6:$JJ$1006,2,0)</f>
        <v>90%-100%</v>
      </c>
      <c r="CV51" s="80" t="str">
        <f>VLOOKUP(TRUNC([3]Resultados_reescalado!CV32,3),$JI$6:$JJ$1006,2,0)</f>
        <v>90%-100%</v>
      </c>
      <c r="CW51" s="80" t="str">
        <f>VLOOKUP(TRUNC([3]Resultados_reescalado!CW32,3),$JI$6:$JJ$1006,2,0)</f>
        <v>90%-100%</v>
      </c>
      <c r="CX51" s="80" t="str">
        <f>VLOOKUP(TRUNC([3]Resultados_reescalado!CX32,3),$JI$6:$JJ$1006,2,0)</f>
        <v>90%-100%</v>
      </c>
      <c r="CY51" s="80" t="str">
        <f>VLOOKUP(TRUNC([3]Resultados_reescalado!CY32,3),$JI$6:$JJ$1006,2,0)</f>
        <v>90%-100%</v>
      </c>
      <c r="CZ51" s="80" t="str">
        <f>VLOOKUP(TRUNC([3]Resultados_reescalado!CZ32,3),$JI$6:$JJ$1006,2,0)</f>
        <v>90%-100%</v>
      </c>
      <c r="DA51" s="80" t="str">
        <f>VLOOKUP(TRUNC([3]Resultados_reescalado!DA32,3),$JI$6:$JJ$1006,2,0)</f>
        <v>90%-100%</v>
      </c>
      <c r="DB51" s="80" t="str">
        <f>VLOOKUP(TRUNC([3]Resultados_reescalado!DB32,3),$JI$6:$JJ$1006,2,0)</f>
        <v>90%-100%</v>
      </c>
      <c r="DC51" s="80" t="str">
        <f>VLOOKUP(TRUNC([3]Resultados_reescalado!DC32,3),$JI$6:$JJ$1006,2,0)</f>
        <v>90%-100%</v>
      </c>
      <c r="DD51" s="80" t="str">
        <f>VLOOKUP(TRUNC([3]Resultados_reescalado!DD32,3),$JI$6:$JJ$1006,2,0)</f>
        <v>90%-100%</v>
      </c>
      <c r="DE51" s="80" t="str">
        <f>VLOOKUP(TRUNC([3]Resultados_reescalado!DE32,3),$JI$6:$JJ$1006,2,0)</f>
        <v>90%-100%</v>
      </c>
      <c r="DF51" s="80" t="str">
        <f>VLOOKUP(TRUNC([3]Resultados_reescalado!DF32,3),$JI$6:$JJ$1006,2,0)</f>
        <v>90%-100%</v>
      </c>
      <c r="DG51" s="80" t="str">
        <f>VLOOKUP(TRUNC([3]Resultados_reescalado!DG32,3),$JI$6:$JJ$1006,2,0)</f>
        <v>90%-100%</v>
      </c>
      <c r="DH51" s="80" t="str">
        <f>VLOOKUP(TRUNC([3]Resultados_reescalado!DH32,3),$JI$6:$JJ$1006,2,0)</f>
        <v>90%-100%</v>
      </c>
      <c r="DI51" s="80" t="str">
        <f>VLOOKUP(TRUNC([3]Resultados_reescalado!DI32,3),$JI$6:$JJ$1006,2,0)</f>
        <v>90%-100%</v>
      </c>
      <c r="DJ51" s="80" t="str">
        <f>VLOOKUP(TRUNC([3]Resultados_reescalado!DJ32,3),$JI$6:$JJ$1006,2,0)</f>
        <v>90%-100%</v>
      </c>
      <c r="DK51" s="80" t="str">
        <f>VLOOKUP(TRUNC([3]Resultados_reescalado!DK32,3),$JI$6:$JJ$1006,2,0)</f>
        <v>90%-100%</v>
      </c>
      <c r="DL51" s="80" t="str">
        <f>VLOOKUP(TRUNC([3]Resultados_reescalado!DL32,3),$JI$6:$JJ$1006,2,0)</f>
        <v>90%-100%</v>
      </c>
      <c r="DM51" s="80" t="str">
        <f>VLOOKUP(TRUNC([3]Resultados_reescalado!DM32,3),$JI$6:$JJ$1006,2,0)</f>
        <v>90%-100%</v>
      </c>
      <c r="DN51" s="80" t="str">
        <f>VLOOKUP(TRUNC([3]Resultados_reescalado!DN32,3),$JI$6:$JJ$1006,2,0)</f>
        <v>90%-100%</v>
      </c>
      <c r="DO51" s="80" t="str">
        <f>VLOOKUP(TRUNC([3]Resultados_reescalado!DO32,3),$JI$6:$JJ$1006,2,0)</f>
        <v>90%-100%</v>
      </c>
      <c r="DP51" s="80" t="str">
        <f>VLOOKUP(TRUNC([3]Resultados_reescalado!DP32,3),$JI$6:$JJ$1006,2,0)</f>
        <v>90%-100%</v>
      </c>
      <c r="DQ51" s="80" t="str">
        <f>VLOOKUP(TRUNC([3]Resultados_reescalado!DQ32,3),$JI$6:$JJ$1006,2,0)</f>
        <v>90%-100%</v>
      </c>
      <c r="DR51" s="80" t="str">
        <f>VLOOKUP(TRUNC([3]Resultados_reescalado!DR32,3),$JI$6:$JJ$1006,2,0)</f>
        <v>90%-100%</v>
      </c>
      <c r="DS51" s="80" t="str">
        <f>VLOOKUP(TRUNC([3]Resultados_reescalado!DS32,3),$JI$6:$JJ$1006,2,0)</f>
        <v>90%-100%</v>
      </c>
      <c r="DT51" s="80" t="str">
        <f>VLOOKUP(TRUNC([3]Resultados_reescalado!DT32,3),$JI$6:$JJ$1006,2,0)</f>
        <v>90%-100%</v>
      </c>
      <c r="DU51" s="80" t="str">
        <f>VLOOKUP(TRUNC([3]Resultados_reescalado!DU32,3),$JI$6:$JJ$1006,2,0)</f>
        <v>90%-100%</v>
      </c>
      <c r="DV51" s="80" t="str">
        <f>VLOOKUP(TRUNC([3]Resultados_reescalado!DV32,3),$JI$6:$JJ$1006,2,0)</f>
        <v>90%-100%</v>
      </c>
      <c r="DW51" s="80" t="str">
        <f>VLOOKUP(TRUNC([3]Resultados_reescalado!DW32,3),$JI$6:$JJ$1006,2,0)</f>
        <v>90%-100%</v>
      </c>
      <c r="DX51" s="80" t="str">
        <f>VLOOKUP(TRUNC([3]Resultados_reescalado!DX32,3),$JI$6:$JJ$1006,2,0)</f>
        <v>90%-100%</v>
      </c>
      <c r="DY51" s="80" t="str">
        <f>VLOOKUP(TRUNC([3]Resultados_reescalado!DY32,3),$JI$6:$JJ$1006,2,0)</f>
        <v>90%-100%</v>
      </c>
      <c r="DZ51" s="80" t="str">
        <f>VLOOKUP(TRUNC([3]Resultados_reescalado!DZ32,3),$JI$6:$JJ$1006,2,0)</f>
        <v>90%-100%</v>
      </c>
      <c r="EA51" s="80" t="str">
        <f>VLOOKUP(TRUNC([3]Resultados_reescalado!EA32,3),$JI$6:$JJ$1006,2,0)</f>
        <v>90%-100%</v>
      </c>
      <c r="EB51" s="80" t="str">
        <f>VLOOKUP(TRUNC([3]Resultados_reescalado!EB32,3),$JI$6:$JJ$1006,2,0)</f>
        <v>90%-100%</v>
      </c>
      <c r="EC51" s="80" t="str">
        <f>VLOOKUP(TRUNC([3]Resultados_reescalado!EC32,3),$JI$6:$JJ$1006,2,0)</f>
        <v>90%-100%</v>
      </c>
      <c r="ED51" s="80" t="str">
        <f>VLOOKUP(TRUNC([3]Resultados_reescalado!ED32,3),$JI$6:$JJ$1006,2,0)</f>
        <v>90%-100%</v>
      </c>
      <c r="EE51" s="80" t="str">
        <f>VLOOKUP(TRUNC([3]Resultados_reescalado!EE32,3),$JI$6:$JJ$1006,2,0)</f>
        <v>90%-100%</v>
      </c>
      <c r="EF51" s="80" t="str">
        <f>VLOOKUP(TRUNC([3]Resultados_reescalado!EF32,3),$JI$6:$JJ$1006,2,0)</f>
        <v>90%-100%</v>
      </c>
      <c r="EG51" s="80" t="str">
        <f>VLOOKUP(TRUNC([3]Resultados_reescalado!EG32,3),$JI$6:$JJ$1006,2,0)</f>
        <v>90%-100%</v>
      </c>
      <c r="EH51" s="80" t="str">
        <f>VLOOKUP(TRUNC([3]Resultados_reescalado!EH32,3),$JI$6:$JJ$1006,2,0)</f>
        <v>90%-100%</v>
      </c>
      <c r="EI51" s="80" t="str">
        <f>VLOOKUP(TRUNC([3]Resultados_reescalado!EI32,3),$JI$6:$JJ$1006,2,0)</f>
        <v>90%-100%</v>
      </c>
      <c r="EJ51" s="80" t="str">
        <f>VLOOKUP(TRUNC([3]Resultados_reescalado!EJ32,3),$JI$6:$JJ$1006,2,0)</f>
        <v>90%-100%</v>
      </c>
      <c r="EK51" s="80" t="str">
        <f>VLOOKUP(TRUNC([3]Resultados_reescalado!EK32,3),$JI$6:$JJ$1006,2,0)</f>
        <v>90%-100%</v>
      </c>
      <c r="EL51" s="80" t="str">
        <f>VLOOKUP(TRUNC([3]Resultados_reescalado!EL32,3),$JI$6:$JJ$1006,2,0)</f>
        <v>90%-100%</v>
      </c>
      <c r="EM51" s="80" t="str">
        <f>VLOOKUP(TRUNC([3]Resultados_reescalado!EM32,3),$JI$6:$JJ$1006,2,0)</f>
        <v>90%-100%</v>
      </c>
      <c r="EN51" s="80" t="str">
        <f>VLOOKUP(TRUNC([3]Resultados_reescalado!EN32,3),$JI$6:$JJ$1006,2,0)</f>
        <v>90%-100%</v>
      </c>
      <c r="EO51" s="80" t="str">
        <f>VLOOKUP(TRUNC([3]Resultados_reescalado!EO32,3),$JI$6:$JJ$1006,2,0)</f>
        <v>90%-100%</v>
      </c>
      <c r="EP51" s="80" t="str">
        <f>VLOOKUP(TRUNC([3]Resultados_reescalado!EP32,3),$JI$6:$JJ$1006,2,0)</f>
        <v>90%-100%</v>
      </c>
      <c r="EQ51" s="80" t="str">
        <f>VLOOKUP(TRUNC([3]Resultados_reescalado!EQ32,3),$JI$6:$JJ$1006,2,0)</f>
        <v>90%-100%</v>
      </c>
      <c r="ER51" s="80" t="str">
        <f>VLOOKUP(TRUNC([3]Resultados_reescalado!ER32,3),$JI$6:$JJ$1006,2,0)</f>
        <v>90%-100%</v>
      </c>
      <c r="ES51" s="80" t="str">
        <f>VLOOKUP(TRUNC([3]Resultados_reescalado!ES32,3),$JI$6:$JJ$1006,2,0)</f>
        <v>90%-100%</v>
      </c>
      <c r="ET51" s="80" t="str">
        <f>VLOOKUP(TRUNC([3]Resultados_reescalado!ET32,3),$JI$6:$JJ$1006,2,0)</f>
        <v>90%-100%</v>
      </c>
      <c r="EU51" s="80" t="str">
        <f>VLOOKUP(TRUNC([3]Resultados_reescalado!EU32,3),$JI$6:$JJ$1006,2,0)</f>
        <v>90%-100%</v>
      </c>
      <c r="EV51" s="80" t="str">
        <f>VLOOKUP(TRUNC([3]Resultados_reescalado!EV32,3),$JI$6:$JJ$1006,2,0)</f>
        <v>90%-100%</v>
      </c>
      <c r="EW51" s="80" t="str">
        <f>VLOOKUP(TRUNC([3]Resultados_reescalado!EW32,3),$JI$6:$JJ$1006,2,0)</f>
        <v>90%-100%</v>
      </c>
      <c r="EX51" s="80" t="str">
        <f>VLOOKUP(TRUNC([3]Resultados_reescalado!EX32,3),$JI$6:$JJ$1006,2,0)</f>
        <v>90%-100%</v>
      </c>
      <c r="EY51" s="80" t="str">
        <f>VLOOKUP(TRUNC([3]Resultados_reescalado!EY32,3),$JI$6:$JJ$1006,2,0)</f>
        <v>90%-100%</v>
      </c>
      <c r="EZ51" s="80" t="str">
        <f>VLOOKUP(TRUNC([3]Resultados_reescalado!EZ32,3),$JI$6:$JJ$1006,2,0)</f>
        <v>90%-100%</v>
      </c>
      <c r="FA51" s="80" t="str">
        <f>VLOOKUP(TRUNC([3]Resultados_reescalado!FA32,3),$JI$6:$JJ$1006,2,0)</f>
        <v>90%-100%</v>
      </c>
      <c r="FB51" s="80" t="str">
        <f>VLOOKUP(TRUNC([3]Resultados_reescalado!FB32,3),$JI$6:$JJ$1006,2,0)</f>
        <v>90%-100%</v>
      </c>
      <c r="FC51" s="80" t="str">
        <f>VLOOKUP(TRUNC([3]Resultados_reescalado!FC32,3),$JI$6:$JJ$1006,2,0)</f>
        <v>90%-100%</v>
      </c>
      <c r="FD51" s="80" t="str">
        <f>VLOOKUP(TRUNC([3]Resultados_reescalado!FD32,3),$JI$6:$JJ$1006,2,0)</f>
        <v>90%-100%</v>
      </c>
      <c r="FE51" s="80" t="str">
        <f>VLOOKUP(TRUNC([3]Resultados_reescalado!FE32,3),$JI$6:$JJ$1006,2,0)</f>
        <v>90%-100%</v>
      </c>
      <c r="FF51" s="80" t="str">
        <f>VLOOKUP(TRUNC([3]Resultados_reescalado!FF32,3),$JI$6:$JJ$1006,2,0)</f>
        <v>90%-100%</v>
      </c>
      <c r="FG51" s="80" t="str">
        <f>VLOOKUP(TRUNC([3]Resultados_reescalado!FG32,3),$JI$6:$JJ$1006,2,0)</f>
        <v>90%-100%</v>
      </c>
      <c r="FH51" s="80" t="str">
        <f>VLOOKUP(TRUNC([3]Resultados_reescalado!FH32,3),$JI$6:$JJ$1006,2,0)</f>
        <v>90%-100%</v>
      </c>
      <c r="FI51" s="80" t="str">
        <f>VLOOKUP(TRUNC([3]Resultados_reescalado!FI32,3),$JI$6:$JJ$1006,2,0)</f>
        <v>90%-100%</v>
      </c>
      <c r="FJ51" s="80" t="str">
        <f>VLOOKUP(TRUNC([3]Resultados_reescalado!FJ32,3),$JI$6:$JJ$1006,2,0)</f>
        <v>90%-100%</v>
      </c>
      <c r="FK51" s="80" t="str">
        <f>VLOOKUP(TRUNC([3]Resultados_reescalado!FK32,3),$JI$6:$JJ$1006,2,0)</f>
        <v>90%-100%</v>
      </c>
      <c r="FL51" s="80" t="str">
        <f>VLOOKUP(TRUNC([3]Resultados_reescalado!FL32,3),$JI$6:$JJ$1006,2,0)</f>
        <v>90%-100%</v>
      </c>
      <c r="FM51" s="80" t="str">
        <f>VLOOKUP(TRUNC([3]Resultados_reescalado!FM32,3),$JI$6:$JJ$1006,2,0)</f>
        <v>90%-100%</v>
      </c>
      <c r="FN51" s="80" t="str">
        <f>VLOOKUP(TRUNC([3]Resultados_reescalado!FN32,3),$JI$6:$JJ$1006,2,0)</f>
        <v>90%-100%</v>
      </c>
      <c r="FO51" s="80" t="str">
        <f>VLOOKUP(TRUNC([3]Resultados_reescalado!FO32,3),$JI$6:$JJ$1006,2,0)</f>
        <v>90%-100%</v>
      </c>
      <c r="FP51" s="80" t="str">
        <f>VLOOKUP(TRUNC([3]Resultados_reescalado!FP32,3),$JI$6:$JJ$1006,2,0)</f>
        <v>90%-100%</v>
      </c>
      <c r="FQ51" s="80" t="str">
        <f>VLOOKUP(TRUNC([3]Resultados_reescalado!FQ32,3),$JI$6:$JJ$1006,2,0)</f>
        <v>90%-100%</v>
      </c>
      <c r="FR51" s="80" t="str">
        <f>VLOOKUP(TRUNC([3]Resultados_reescalado!FR32,3),$JI$6:$JJ$1006,2,0)</f>
        <v>90%-100%</v>
      </c>
      <c r="FS51" s="80" t="str">
        <f>VLOOKUP(TRUNC([3]Resultados_reescalado!FS32,3),$JI$6:$JJ$1006,2,0)</f>
        <v>90%-100%</v>
      </c>
      <c r="FT51" s="80" t="str">
        <f>VLOOKUP(TRUNC([3]Resultados_reescalado!FT32,3),$JI$6:$JJ$1006,2,0)</f>
        <v>90%-100%</v>
      </c>
      <c r="FU51" s="80" t="str">
        <f>VLOOKUP(TRUNC([3]Resultados_reescalado!FU32,3),$JI$6:$JJ$1006,2,0)</f>
        <v>90%-100%</v>
      </c>
      <c r="FV51" s="80" t="str">
        <f>VLOOKUP(TRUNC([3]Resultados_reescalado!FV32,3),$JI$6:$JJ$1006,2,0)</f>
        <v>90%-100%</v>
      </c>
      <c r="FW51" s="80" t="str">
        <f>VLOOKUP(TRUNC([3]Resultados_reescalado!FW32,3),$JI$6:$JJ$1006,2,0)</f>
        <v>90%-100%</v>
      </c>
      <c r="FX51" s="80" t="str">
        <f>VLOOKUP(TRUNC([3]Resultados_reescalado!FX32,3),$JI$6:$JJ$1006,2,0)</f>
        <v>90%-100%</v>
      </c>
      <c r="FY51" s="80" t="str">
        <f>VLOOKUP(TRUNC([3]Resultados_reescalado!FY32,3),$JI$6:$JJ$1006,2,0)</f>
        <v>90%-100%</v>
      </c>
      <c r="FZ51" s="80" t="str">
        <f>VLOOKUP(TRUNC([3]Resultados_reescalado!FZ32,3),$JI$6:$JJ$1006,2,0)</f>
        <v>90%-100%</v>
      </c>
      <c r="GA51" s="80" t="str">
        <f>VLOOKUP(TRUNC([3]Resultados_reescalado!GA32,3),$JI$6:$JJ$1006,2,0)</f>
        <v>90%-100%</v>
      </c>
      <c r="GB51" s="80" t="str">
        <f>VLOOKUP(TRUNC([3]Resultados_reescalado!GB32,3),$JI$6:$JJ$1006,2,0)</f>
        <v>90%-100%</v>
      </c>
      <c r="GC51" s="80" t="str">
        <f>VLOOKUP(TRUNC([3]Resultados_reescalado!GC32,3),$JI$6:$JJ$1006,2,0)</f>
        <v>90%-100%</v>
      </c>
      <c r="GD51" s="80" t="str">
        <f>VLOOKUP(TRUNC([3]Resultados_reescalado!GD32,3),$JI$6:$JJ$1006,2,0)</f>
        <v>90%-100%</v>
      </c>
      <c r="GE51" s="80" t="str">
        <f>VLOOKUP(TRUNC([3]Resultados_reescalado!GE32,3),$JI$6:$JJ$1006,2,0)</f>
        <v>90%-100%</v>
      </c>
      <c r="GF51" s="80" t="str">
        <f>VLOOKUP(TRUNC([3]Resultados_reescalado!GF32,3),$JI$6:$JJ$1006,2,0)</f>
        <v>90%-100%</v>
      </c>
      <c r="GG51" s="80" t="str">
        <f>VLOOKUP(TRUNC([3]Resultados_reescalado!GG32,3),$JI$6:$JJ$1006,2,0)</f>
        <v>90%-100%</v>
      </c>
      <c r="GH51" s="80" t="str">
        <f>VLOOKUP(TRUNC([3]Resultados_reescalado!GH32,3),$JI$6:$JJ$1006,2,0)</f>
        <v>90%-100%</v>
      </c>
      <c r="GI51" s="80" t="str">
        <f>VLOOKUP(TRUNC([3]Resultados_reescalado!GI32,3),$JI$6:$JJ$1006,2,0)</f>
        <v>90%-100%</v>
      </c>
      <c r="GJ51" s="80" t="str">
        <f>VLOOKUP(TRUNC([3]Resultados_reescalado!GJ32,3),$JI$6:$JJ$1006,2,0)</f>
        <v>90%-100%</v>
      </c>
      <c r="GK51" s="80" t="str">
        <f>VLOOKUP(TRUNC([3]Resultados_reescalado!GK32,3),$JI$6:$JJ$1006,2,0)</f>
        <v>90%-100%</v>
      </c>
      <c r="GL51" s="80" t="str">
        <f>VLOOKUP(TRUNC([3]Resultados_reescalado!GL32,3),$JI$6:$JJ$1006,2,0)</f>
        <v>90%-100%</v>
      </c>
      <c r="GM51" s="80" t="str">
        <f>VLOOKUP(TRUNC([3]Resultados_reescalado!GM32,3),$JI$6:$JJ$1006,2,0)</f>
        <v>90%-100%</v>
      </c>
      <c r="GN51" s="80" t="str">
        <f>VLOOKUP(TRUNC([3]Resultados_reescalado!GN32,3),$JI$6:$JJ$1006,2,0)</f>
        <v>90%-100%</v>
      </c>
      <c r="GO51" s="80" t="str">
        <f>VLOOKUP(TRUNC([3]Resultados_reescalado!GO32,3),$JI$6:$JJ$1006,2,0)</f>
        <v>90%-100%</v>
      </c>
      <c r="GP51" s="80" t="str">
        <f>VLOOKUP(TRUNC([3]Resultados_reescalado!GP32,3),$JI$6:$JJ$1006,2,0)</f>
        <v>90%-100%</v>
      </c>
      <c r="GQ51" s="80" t="str">
        <f>VLOOKUP(TRUNC([3]Resultados_reescalado!GQ32,3),$JI$6:$JJ$1006,2,0)</f>
        <v>90%-100%</v>
      </c>
      <c r="GR51" s="80" t="str">
        <f>VLOOKUP(TRUNC([3]Resultados_reescalado!GR32,3),$JI$6:$JJ$1006,2,0)</f>
        <v>90%-100%</v>
      </c>
      <c r="GS51" s="80" t="str">
        <f>VLOOKUP(TRUNC([3]Resultados_reescalado!GS32,3),$JI$6:$JJ$1006,2,0)</f>
        <v>90%-100%</v>
      </c>
      <c r="GT51" s="80" t="str">
        <f>VLOOKUP(TRUNC([3]Resultados_reescalado!GT32,3),$JI$6:$JJ$1006,2,0)</f>
        <v>90%-100%</v>
      </c>
      <c r="GU51" s="80" t="str">
        <f>VLOOKUP(TRUNC([3]Resultados_reescalado!GU32,3),$JI$6:$JJ$1006,2,0)</f>
        <v>90%-100%</v>
      </c>
      <c r="GV51" s="80" t="str">
        <f>VLOOKUP(TRUNC([3]Resultados_reescalado!GV32,3),$JI$6:$JJ$1006,2,0)</f>
        <v>90%-100%</v>
      </c>
      <c r="GW51" s="80" t="str">
        <f>VLOOKUP(TRUNC([3]Resultados_reescalado!GW32,3),$JI$6:$JJ$1006,2,0)</f>
        <v>90%-100%</v>
      </c>
      <c r="GX51" s="80" t="str">
        <f>VLOOKUP(TRUNC([3]Resultados_reescalado!GX32,3),$JI$6:$JJ$1006,2,0)</f>
        <v>90%-100%</v>
      </c>
      <c r="GY51" s="80" t="str">
        <f>VLOOKUP(TRUNC([3]Resultados_reescalado!GY32,3),$JI$6:$JJ$1006,2,0)</f>
        <v>90%-100%</v>
      </c>
      <c r="GZ51" s="80" t="str">
        <f>VLOOKUP(TRUNC([3]Resultados_reescalado!GZ32,3),$JI$6:$JJ$1006,2,0)</f>
        <v>90%-100%</v>
      </c>
      <c r="HA51" s="80" t="str">
        <f>VLOOKUP(TRUNC([3]Resultados_reescalado!HA32,3),$JI$6:$JJ$1006,2,0)</f>
        <v>90%-100%</v>
      </c>
      <c r="HB51" s="80" t="str">
        <f>VLOOKUP(TRUNC([3]Resultados_reescalado!HB32,3),$JI$6:$JJ$1006,2,0)</f>
        <v>90%-100%</v>
      </c>
      <c r="HC51" s="80" t="str">
        <f>VLOOKUP(TRUNC([3]Resultados_reescalado!HC32,3),$JI$6:$JJ$1006,2,0)</f>
        <v>90%-100%</v>
      </c>
      <c r="HD51" s="80" t="str">
        <f>VLOOKUP(TRUNC([3]Resultados_reescalado!HD32,3),$JI$6:$JJ$1006,2,0)</f>
        <v>70%-80%</v>
      </c>
      <c r="HE51" s="80" t="str">
        <f>VLOOKUP(TRUNC([3]Resultados_reescalado!HE32,3),$JI$6:$JJ$1006,2,0)</f>
        <v>70%-80%</v>
      </c>
      <c r="HF51" s="80" t="str">
        <f>VLOOKUP(TRUNC([3]Resultados_reescalado!HF32,3),$JI$6:$JJ$1006,2,0)</f>
        <v>70%-80%</v>
      </c>
      <c r="HG51" s="80" t="str">
        <f>VLOOKUP(TRUNC([3]Resultados_reescalado!HG32,3),$JI$6:$JJ$1006,2,0)</f>
        <v>70%-80%</v>
      </c>
      <c r="HH51" s="80" t="str">
        <f>VLOOKUP(TRUNC([3]Resultados_reescalado!HH32,3),$JI$6:$JJ$1006,2,0)</f>
        <v>70%-80%</v>
      </c>
      <c r="HI51" s="80" t="str">
        <f>VLOOKUP(TRUNC([3]Resultados_reescalado!HI32,3),$JI$6:$JJ$1006,2,0)</f>
        <v>70%-80%</v>
      </c>
      <c r="HJ51" s="80" t="str">
        <f>VLOOKUP(TRUNC([3]Resultados_reescalado!HJ32,3),$JI$6:$JJ$1006,2,0)</f>
        <v>70%-80%</v>
      </c>
      <c r="HK51" s="80" t="str">
        <f>VLOOKUP(TRUNC([3]Resultados_reescalado!HK32,3),$JI$6:$JJ$1006,2,0)</f>
        <v>70%-80%</v>
      </c>
      <c r="HL51" s="80" t="str">
        <f>VLOOKUP(TRUNC([3]Resultados_reescalado!HL32,3),$JI$6:$JJ$1006,2,0)</f>
        <v>70%-80%</v>
      </c>
      <c r="HM51" s="80" t="str">
        <f>VLOOKUP(TRUNC([3]Resultados_reescalado!HM32,3),$JI$6:$JJ$1006,2,0)</f>
        <v>70%-80%</v>
      </c>
      <c r="HN51" s="80" t="str">
        <f>VLOOKUP(TRUNC([3]Resultados_reescalado!HN32,3),$JI$6:$JJ$1006,2,0)</f>
        <v>70%-80%</v>
      </c>
      <c r="HO51" s="80" t="str">
        <f>VLOOKUP(TRUNC([3]Resultados_reescalado!HO32,3),$JI$6:$JJ$1006,2,0)</f>
        <v>70%-80%</v>
      </c>
      <c r="HP51" s="80" t="str">
        <f>VLOOKUP(TRUNC([3]Resultados_reescalado!HP32,3),$JI$6:$JJ$1006,2,0)</f>
        <v>70%-80%</v>
      </c>
      <c r="HQ51" s="80" t="str">
        <f>VLOOKUP(TRUNC([3]Resultados_reescalado!HQ32,3),$JI$6:$JJ$1006,2,0)</f>
        <v>70%-80%</v>
      </c>
      <c r="HR51" s="80" t="str">
        <f>VLOOKUP(TRUNC([3]Resultados_reescalado!HR32,3),$JI$6:$JJ$1006,2,0)</f>
        <v>70%-80%</v>
      </c>
      <c r="HS51" s="80" t="str">
        <f>VLOOKUP(TRUNC([3]Resultados_reescalado!HS32,3),$JI$6:$JJ$1006,2,0)</f>
        <v>70%-80%</v>
      </c>
      <c r="HT51" s="80" t="str">
        <f>VLOOKUP(TRUNC([3]Resultados_reescalado!HT32,3),$JI$6:$JJ$1006,2,0)</f>
        <v>70%-80%</v>
      </c>
      <c r="HU51" s="80" t="str">
        <f>VLOOKUP(TRUNC([3]Resultados_reescalado!HU32,3),$JI$6:$JJ$1006,2,0)</f>
        <v>70%-80%</v>
      </c>
      <c r="HV51" s="80" t="str">
        <f>VLOOKUP(TRUNC([3]Resultados_reescalado!HV32,3),$JI$6:$JJ$1006,2,0)</f>
        <v>70%-80%</v>
      </c>
      <c r="HW51" s="80" t="str">
        <f>VLOOKUP(TRUNC([3]Resultados_reescalado!HW32,3),$JI$6:$JJ$1006,2,0)</f>
        <v>70%-80%</v>
      </c>
      <c r="HX51" s="80" t="str">
        <f>VLOOKUP(TRUNC([3]Resultados_reescalado!HX32,3),$JI$6:$JJ$1006,2,0)</f>
        <v>70%-80%</v>
      </c>
      <c r="HY51" s="80" t="str">
        <f>VLOOKUP(TRUNC([3]Resultados_reescalado!HY32,3),$JI$6:$JJ$1006,2,0)</f>
        <v>70%-80%</v>
      </c>
      <c r="HZ51" s="80" t="str">
        <f>VLOOKUP(TRUNC([3]Resultados_reescalado!HZ32,3),$JI$6:$JJ$1006,2,0)</f>
        <v>70%-80%</v>
      </c>
      <c r="IA51" s="80" t="str">
        <f>VLOOKUP(TRUNC([3]Resultados_reescalado!IA32,3),$JI$6:$JJ$1006,2,0)</f>
        <v>70%-80%</v>
      </c>
      <c r="IB51" s="80" t="str">
        <f>VLOOKUP(TRUNC([3]Resultados_reescalado!IB32,3),$JI$6:$JJ$1006,2,0)</f>
        <v>70%-80%</v>
      </c>
      <c r="IC51" s="80" t="str">
        <f>VLOOKUP(TRUNC([3]Resultados_reescalado!IC32,3),$JI$6:$JJ$1006,2,0)</f>
        <v>90%-100%</v>
      </c>
      <c r="ID51" s="80" t="str">
        <f>VLOOKUP(TRUNC([3]Resultados_reescalado!ID32,3),$JI$6:$JJ$1006,2,0)</f>
        <v>90%-100%</v>
      </c>
      <c r="IE51" s="80" t="str">
        <f>VLOOKUP(TRUNC([3]Resultados_reescalado!IE32,3),$JI$6:$JJ$1006,2,0)</f>
        <v>90%-100%</v>
      </c>
      <c r="IF51" s="80" t="str">
        <f>VLOOKUP(TRUNC([3]Resultados_reescalado!IF32,3),$JI$6:$JJ$1006,2,0)</f>
        <v>90%-100%</v>
      </c>
      <c r="IG51" s="80" t="str">
        <f>VLOOKUP(TRUNC([3]Resultados_reescalado!IG32,3),$JI$6:$JJ$1006,2,0)</f>
        <v>90%-100%</v>
      </c>
      <c r="IH51" s="80" t="str">
        <f>VLOOKUP(TRUNC([3]Resultados_reescalado!IH32,3),$JI$6:$JJ$1006,2,0)</f>
        <v>90%-100%</v>
      </c>
      <c r="II51" s="80" t="str">
        <f>VLOOKUP(TRUNC([3]Resultados_reescalado!II32,3),$JI$6:$JJ$1006,2,0)</f>
        <v>90%-100%</v>
      </c>
      <c r="IJ51" s="80" t="str">
        <f>VLOOKUP(TRUNC([3]Resultados_reescalado!IJ32,3),$JI$6:$JJ$1006,2,0)</f>
        <v>90%-100%</v>
      </c>
      <c r="IK51" s="80" t="str">
        <f>VLOOKUP(TRUNC([3]Resultados_reescalado!IK32,3),$JI$6:$JJ$1006,2,0)</f>
        <v>90%-100%</v>
      </c>
      <c r="IL51" s="80" t="str">
        <f>VLOOKUP(TRUNC([3]Resultados_reescalado!IL32,3),$JI$6:$JJ$1006,2,0)</f>
        <v>90%-100%</v>
      </c>
      <c r="IM51" s="80" t="str">
        <f>VLOOKUP(TRUNC([3]Resultados_reescalado!IM32,3),$JI$6:$JJ$1006,2,0)</f>
        <v>90%-100%</v>
      </c>
      <c r="IN51" s="80" t="str">
        <f>VLOOKUP(TRUNC([3]Resultados_reescalado!IN32,3),$JI$6:$JJ$1006,2,0)</f>
        <v>90%-100%</v>
      </c>
      <c r="IO51" s="80" t="str">
        <f>VLOOKUP(TRUNC([3]Resultados_reescalado!IO32,3),$JI$6:$JJ$1006,2,0)</f>
        <v>90%-100%</v>
      </c>
      <c r="IP51" s="80" t="str">
        <f>VLOOKUP(TRUNC([3]Resultados_reescalado!IP32,3),$JI$6:$JJ$1006,2,0)</f>
        <v>90%-100%</v>
      </c>
      <c r="IQ51" s="80" t="str">
        <f>VLOOKUP(TRUNC([3]Resultados_reescalado!IQ32,3),$JI$6:$JJ$1006,2,0)</f>
        <v>90%-100%</v>
      </c>
      <c r="IR51" s="80" t="str">
        <f>VLOOKUP(TRUNC([3]Resultados_reescalado!IR32,3),$JI$6:$JJ$1006,2,0)</f>
        <v>90%-100%</v>
      </c>
      <c r="IS51" s="80" t="str">
        <f>VLOOKUP(TRUNC([3]Resultados_reescalado!IS32,3),$JI$6:$JJ$1006,2,0)</f>
        <v>90%-100%</v>
      </c>
      <c r="IT51" s="80" t="str">
        <f>VLOOKUP(TRUNC([3]Resultados_reescalado!IT32,3),$JI$6:$JJ$1006,2,0)</f>
        <v>90%-100%</v>
      </c>
      <c r="IU51" s="80" t="str">
        <f>VLOOKUP(TRUNC([3]Resultados_reescalado!IU32,3),$JI$6:$JJ$1006,2,0)</f>
        <v>90%-100%</v>
      </c>
      <c r="IV51" s="80" t="str">
        <f>VLOOKUP(TRUNC([3]Resultados_reescalado!IV32,3),$JI$6:$JJ$1006,2,0)</f>
        <v>90%-100%</v>
      </c>
      <c r="IW51" s="80" t="str">
        <f>VLOOKUP(TRUNC([3]Resultados_reescalado!IW32,3),$JI$6:$JJ$1006,2,0)</f>
        <v>90%-100%</v>
      </c>
      <c r="IX51" s="80" t="str">
        <f>VLOOKUP(TRUNC([3]Resultados_reescalado!IX32,3),$JI$6:$JJ$1006,2,0)</f>
        <v>90%-100%</v>
      </c>
      <c r="IY51" s="80" t="str">
        <f>VLOOKUP(TRUNC([3]Resultados_reescalado!IY32,3),$JI$6:$JJ$1006,2,0)</f>
        <v>90%-100%</v>
      </c>
      <c r="IZ51" s="80" t="str">
        <f>VLOOKUP(TRUNC([3]Resultados_reescalado!IZ32,3),$JI$6:$JJ$1006,2,0)</f>
        <v>90%-100%</v>
      </c>
      <c r="JA51" s="80" t="str">
        <f>VLOOKUP(TRUNC([3]Resultados_reescalado!JA32,3),$JI$6:$JJ$1006,2,0)</f>
        <v>90%-100%</v>
      </c>
      <c r="JB51" s="80" t="str">
        <f>VLOOKUP(TRUNC([3]Resultados_reescalado!JB32,3),$JI$6:$JJ$1006,2,0)</f>
        <v>90%-100%</v>
      </c>
      <c r="JC51" s="80" t="str">
        <f>VLOOKUP(TRUNC([3]Resultados_reescalado!JC32,3),$JI$6:$JJ$1006,2,0)</f>
        <v>90%-100%</v>
      </c>
      <c r="JD51" s="80" t="str">
        <f>VLOOKUP(TRUNC([3]Resultados_reescalado!JD32,3),$JI$6:$JJ$1006,2,0)</f>
        <v>90%-100%</v>
      </c>
      <c r="JE51" s="80" t="str">
        <f>VLOOKUP(TRUNC([3]Resultados_reescalado!JE32,3),$JI$6:$JJ$1006,2,0)</f>
        <v>90%-100%</v>
      </c>
      <c r="JF51" s="80" t="str">
        <f>VLOOKUP(TRUNC([3]Resultados_reescalado!JF32,3),$JI$6:$JJ$1006,2,0)</f>
        <v>90%-100%</v>
      </c>
      <c r="JG51" s="80"/>
      <c r="JI51">
        <v>4.4999999999999998E-2</v>
      </c>
      <c r="JJ51" t="s">
        <v>141</v>
      </c>
    </row>
    <row r="52" spans="1:27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JI52">
        <v>4.5999999999999999E-2</v>
      </c>
      <c r="JJ52" t="s">
        <v>141</v>
      </c>
    </row>
    <row r="53" spans="1:27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JI53">
        <v>4.7E-2</v>
      </c>
      <c r="JJ53" t="s">
        <v>141</v>
      </c>
    </row>
    <row r="54" spans="1:27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80"/>
      <c r="JI54">
        <v>4.8000000000000001E-2</v>
      </c>
      <c r="JJ54" t="s">
        <v>141</v>
      </c>
    </row>
    <row r="55" spans="1:27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JI55">
        <v>4.9000000000000002E-2</v>
      </c>
      <c r="JJ55" t="s">
        <v>141</v>
      </c>
    </row>
    <row r="56" spans="1:27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JI56">
        <v>0.05</v>
      </c>
      <c r="JJ56" t="s">
        <v>141</v>
      </c>
    </row>
    <row r="57" spans="1:27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JI57">
        <v>5.0999999999999997E-2</v>
      </c>
      <c r="JJ57" t="s">
        <v>142</v>
      </c>
    </row>
    <row r="58" spans="1:27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JI58">
        <v>5.1999999999999998E-2</v>
      </c>
      <c r="JJ58" t="s">
        <v>142</v>
      </c>
    </row>
    <row r="59" spans="1:27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JI59">
        <v>5.2999999999999999E-2</v>
      </c>
      <c r="JJ59" t="s">
        <v>142</v>
      </c>
    </row>
    <row r="60" spans="1:27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JI60">
        <v>5.3999999999999999E-2</v>
      </c>
      <c r="JJ60" t="s">
        <v>142</v>
      </c>
    </row>
    <row r="61" spans="1:27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JI61">
        <v>5.5E-2</v>
      </c>
      <c r="JJ61" t="s">
        <v>142</v>
      </c>
    </row>
    <row r="62" spans="1:27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JI62">
        <v>5.6000000000000001E-2</v>
      </c>
      <c r="JJ62" t="s">
        <v>142</v>
      </c>
    </row>
    <row r="63" spans="1:27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JI63">
        <v>5.7000000000000002E-2</v>
      </c>
      <c r="JJ63" t="s">
        <v>142</v>
      </c>
    </row>
    <row r="64" spans="1:27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JI64">
        <v>5.8000000000000003E-2</v>
      </c>
      <c r="JJ64" t="s">
        <v>142</v>
      </c>
    </row>
    <row r="65" spans="16:27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JI65">
        <v>5.8999999999999997E-2</v>
      </c>
      <c r="JJ65" t="s">
        <v>142</v>
      </c>
    </row>
    <row r="66" spans="16:27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JI66">
        <v>0.06</v>
      </c>
      <c r="JJ66" t="s">
        <v>142</v>
      </c>
    </row>
    <row r="67" spans="16:27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JI67">
        <v>6.0999999999999999E-2</v>
      </c>
      <c r="JJ67" t="s">
        <v>142</v>
      </c>
    </row>
    <row r="68" spans="16:27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JI68">
        <v>6.2E-2</v>
      </c>
      <c r="JJ68" t="s">
        <v>142</v>
      </c>
    </row>
    <row r="69" spans="16:27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JI69">
        <v>6.3E-2</v>
      </c>
      <c r="JJ69" t="s">
        <v>142</v>
      </c>
    </row>
    <row r="70" spans="16:27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JI70">
        <v>6.4000000000000001E-2</v>
      </c>
      <c r="JJ70" t="s">
        <v>142</v>
      </c>
    </row>
    <row r="71" spans="16:27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JI71">
        <v>6.5000000000000002E-2</v>
      </c>
      <c r="JJ71" t="s">
        <v>142</v>
      </c>
    </row>
    <row r="72" spans="16:27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JI72">
        <v>6.6000000000000003E-2</v>
      </c>
      <c r="JJ72" t="s">
        <v>142</v>
      </c>
    </row>
    <row r="73" spans="16:27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JI73">
        <v>6.7000000000000004E-2</v>
      </c>
      <c r="JJ73" t="s">
        <v>142</v>
      </c>
    </row>
    <row r="74" spans="16:27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JI74">
        <v>6.8000000000000005E-2</v>
      </c>
      <c r="JJ74" t="s">
        <v>142</v>
      </c>
    </row>
    <row r="75" spans="16:27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JI75">
        <v>6.9000000000000006E-2</v>
      </c>
      <c r="JJ75" t="s">
        <v>142</v>
      </c>
    </row>
    <row r="76" spans="16:27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0"/>
      <c r="DL76" s="80"/>
      <c r="DM76" s="80"/>
      <c r="JI76">
        <v>7.0000000000000007E-2</v>
      </c>
      <c r="JJ76" t="s">
        <v>142</v>
      </c>
    </row>
    <row r="77" spans="16:27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JI77">
        <v>7.0999999999999994E-2</v>
      </c>
      <c r="JJ77" t="s">
        <v>142</v>
      </c>
    </row>
    <row r="78" spans="16:27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JI78">
        <v>7.1999999999999995E-2</v>
      </c>
      <c r="JJ78" t="s">
        <v>142</v>
      </c>
    </row>
    <row r="79" spans="16:27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JI79">
        <v>7.2999999999999995E-2</v>
      </c>
      <c r="JJ79" t="s">
        <v>142</v>
      </c>
    </row>
    <row r="80" spans="16:27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JI80">
        <v>7.3999999999999996E-2</v>
      </c>
      <c r="JJ80" t="s">
        <v>142</v>
      </c>
    </row>
    <row r="81" spans="6:27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JI81">
        <v>7.4999999999999997E-2</v>
      </c>
      <c r="JJ81" t="s">
        <v>142</v>
      </c>
    </row>
    <row r="82" spans="6:27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JI82">
        <v>7.5999999999999998E-2</v>
      </c>
      <c r="JJ82" t="s">
        <v>142</v>
      </c>
    </row>
    <row r="83" spans="6:27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JI83">
        <v>7.6999999999999999E-2</v>
      </c>
      <c r="JJ83" t="s">
        <v>142</v>
      </c>
    </row>
    <row r="84" spans="6:27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JI84">
        <v>7.8E-2</v>
      </c>
      <c r="JJ84" t="s">
        <v>142</v>
      </c>
    </row>
    <row r="85" spans="6:270">
      <c r="F85" s="81" t="s">
        <v>153</v>
      </c>
      <c r="G85" s="81"/>
      <c r="H85" s="81"/>
      <c r="I85" s="81"/>
      <c r="J85" s="81"/>
      <c r="K85" s="81"/>
      <c r="L85" s="81"/>
      <c r="M85" s="81"/>
      <c r="N85" s="81"/>
      <c r="O85" s="81"/>
      <c r="P85" s="81"/>
      <c r="Q85" s="81"/>
      <c r="R85" s="81"/>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0"/>
      <c r="DG85" s="80"/>
      <c r="DH85" s="80"/>
      <c r="DI85" s="80"/>
      <c r="DJ85" s="80"/>
      <c r="DK85" s="80"/>
      <c r="DL85" s="80"/>
      <c r="DM85" s="80"/>
      <c r="JI85">
        <v>7.9000000000000001E-2</v>
      </c>
      <c r="JJ85" t="s">
        <v>142</v>
      </c>
    </row>
    <row r="86" spans="6:270">
      <c r="F86" s="81"/>
      <c r="G86" s="81"/>
      <c r="H86" s="81"/>
      <c r="I86" s="81"/>
      <c r="J86" s="81"/>
      <c r="K86" s="81"/>
      <c r="L86" s="81"/>
      <c r="M86" s="81"/>
      <c r="N86" s="81"/>
      <c r="O86" s="81"/>
      <c r="P86" s="81"/>
      <c r="Q86" s="81"/>
      <c r="R86" s="81"/>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JI86">
        <v>0.08</v>
      </c>
      <c r="JJ86" t="s">
        <v>142</v>
      </c>
    </row>
    <row r="87" spans="6:270">
      <c r="F87" s="81"/>
      <c r="G87" s="81"/>
      <c r="H87" s="81"/>
      <c r="I87" s="81"/>
      <c r="J87" s="81"/>
      <c r="K87" s="81"/>
      <c r="L87" s="81"/>
      <c r="M87" s="81"/>
      <c r="N87" s="81"/>
      <c r="O87" s="81"/>
      <c r="P87" s="81"/>
      <c r="Q87" s="81"/>
      <c r="R87" s="81"/>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JI87">
        <v>8.1000000000000003E-2</v>
      </c>
      <c r="JJ87" t="s">
        <v>142</v>
      </c>
    </row>
    <row r="88" spans="6:27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JI88">
        <v>8.2000000000000003E-2</v>
      </c>
      <c r="JJ88" t="s">
        <v>142</v>
      </c>
    </row>
    <row r="89" spans="6:27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0"/>
      <c r="DG89" s="80"/>
      <c r="DH89" s="80"/>
      <c r="DI89" s="80"/>
      <c r="DJ89" s="80"/>
      <c r="DK89" s="80"/>
      <c r="DL89" s="80"/>
      <c r="DM89" s="80"/>
      <c r="JI89">
        <v>8.3000000000000004E-2</v>
      </c>
      <c r="JJ89" t="s">
        <v>142</v>
      </c>
    </row>
    <row r="90" spans="6:27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c r="DC90" s="80"/>
      <c r="DD90" s="80"/>
      <c r="DE90" s="80"/>
      <c r="DF90" s="80"/>
      <c r="DG90" s="80"/>
      <c r="DH90" s="80"/>
      <c r="DI90" s="80"/>
      <c r="DJ90" s="80"/>
      <c r="DK90" s="80"/>
      <c r="DL90" s="80"/>
      <c r="DM90" s="80"/>
      <c r="JI90">
        <v>8.4000000000000005E-2</v>
      </c>
      <c r="JJ90" t="s">
        <v>142</v>
      </c>
    </row>
    <row r="91" spans="6:27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c r="DC91" s="80"/>
      <c r="DD91" s="80"/>
      <c r="DE91" s="80"/>
      <c r="DF91" s="80"/>
      <c r="DG91" s="80"/>
      <c r="DH91" s="80"/>
      <c r="DI91" s="80"/>
      <c r="DJ91" s="80"/>
      <c r="DK91" s="80"/>
      <c r="DL91" s="80"/>
      <c r="DM91" s="80"/>
      <c r="JI91">
        <v>8.5000000000000006E-2</v>
      </c>
      <c r="JJ91" t="s">
        <v>142</v>
      </c>
    </row>
    <row r="92" spans="6:27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c r="DC92" s="80"/>
      <c r="DD92" s="80"/>
      <c r="DE92" s="80"/>
      <c r="DF92" s="80"/>
      <c r="DG92" s="80"/>
      <c r="DH92" s="80"/>
      <c r="DI92" s="80"/>
      <c r="DJ92" s="80"/>
      <c r="DK92" s="80"/>
      <c r="DL92" s="80"/>
      <c r="DM92" s="80"/>
      <c r="JI92">
        <v>8.5999999999999993E-2</v>
      </c>
      <c r="JJ92" t="s">
        <v>142</v>
      </c>
    </row>
    <row r="93" spans="6:27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c r="DC93" s="80"/>
      <c r="DD93" s="80"/>
      <c r="DE93" s="80"/>
      <c r="DF93" s="80"/>
      <c r="DG93" s="80"/>
      <c r="DH93" s="80"/>
      <c r="DI93" s="80"/>
      <c r="DJ93" s="80"/>
      <c r="DK93" s="80"/>
      <c r="DL93" s="80"/>
      <c r="DM93" s="80"/>
      <c r="JI93">
        <v>8.6999999999999994E-2</v>
      </c>
      <c r="JJ93" t="s">
        <v>142</v>
      </c>
    </row>
    <row r="94" spans="6:27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0"/>
      <c r="DG94" s="80"/>
      <c r="DH94" s="80"/>
      <c r="DI94" s="80"/>
      <c r="DJ94" s="80"/>
      <c r="DK94" s="80"/>
      <c r="DL94" s="80"/>
      <c r="DM94" s="80"/>
      <c r="JI94">
        <v>8.7999999999999995E-2</v>
      </c>
      <c r="JJ94" t="s">
        <v>142</v>
      </c>
    </row>
    <row r="95" spans="6:27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c r="DC95" s="80"/>
      <c r="DD95" s="80"/>
      <c r="DE95" s="80"/>
      <c r="DF95" s="80"/>
      <c r="DG95" s="80"/>
      <c r="DH95" s="80"/>
      <c r="DI95" s="80"/>
      <c r="DJ95" s="80"/>
      <c r="DK95" s="80"/>
      <c r="DL95" s="80"/>
      <c r="DM95" s="80"/>
      <c r="JI95">
        <v>8.8999999999999996E-2</v>
      </c>
      <c r="JJ95" t="s">
        <v>142</v>
      </c>
    </row>
    <row r="96" spans="6:27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c r="DC96" s="80"/>
      <c r="DD96" s="80"/>
      <c r="DE96" s="80"/>
      <c r="DF96" s="80"/>
      <c r="DG96" s="80"/>
      <c r="DH96" s="80"/>
      <c r="DI96" s="80"/>
      <c r="DJ96" s="80"/>
      <c r="DK96" s="80"/>
      <c r="DL96" s="80"/>
      <c r="DM96" s="80"/>
      <c r="JI96">
        <v>0.09</v>
      </c>
      <c r="JJ96" t="s">
        <v>142</v>
      </c>
    </row>
    <row r="97" spans="44:27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c r="DC97" s="80"/>
      <c r="DD97" s="80"/>
      <c r="DE97" s="80"/>
      <c r="DF97" s="80"/>
      <c r="DG97" s="80"/>
      <c r="DH97" s="80"/>
      <c r="DI97" s="80"/>
      <c r="DJ97" s="80"/>
      <c r="DK97" s="80"/>
      <c r="DL97" s="80"/>
      <c r="DM97" s="80"/>
      <c r="JI97">
        <v>9.0999999999999998E-2</v>
      </c>
      <c r="JJ97" t="s">
        <v>142</v>
      </c>
    </row>
    <row r="98" spans="44:27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c r="DC98" s="80"/>
      <c r="DD98" s="80"/>
      <c r="DE98" s="80"/>
      <c r="DF98" s="80"/>
      <c r="DG98" s="80"/>
      <c r="DH98" s="80"/>
      <c r="DI98" s="80"/>
      <c r="DJ98" s="80"/>
      <c r="DK98" s="80"/>
      <c r="DL98" s="80"/>
      <c r="DM98" s="80"/>
      <c r="JI98">
        <v>9.1999999999999998E-2</v>
      </c>
      <c r="JJ98" t="s">
        <v>142</v>
      </c>
    </row>
    <row r="99" spans="44:27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c r="DC99" s="80"/>
      <c r="DD99" s="80"/>
      <c r="DE99" s="80"/>
      <c r="DF99" s="80"/>
      <c r="DG99" s="80"/>
      <c r="DH99" s="80"/>
      <c r="DI99" s="80"/>
      <c r="DJ99" s="80"/>
      <c r="DK99" s="80"/>
      <c r="DL99" s="80"/>
      <c r="DM99" s="80"/>
      <c r="JI99">
        <v>9.2999999999999999E-2</v>
      </c>
      <c r="JJ99" t="s">
        <v>142</v>
      </c>
    </row>
    <row r="100" spans="44:27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0"/>
      <c r="DG100" s="80"/>
      <c r="DH100" s="80"/>
      <c r="DI100" s="80"/>
      <c r="DJ100" s="80"/>
      <c r="DK100" s="80"/>
      <c r="DL100" s="80"/>
      <c r="DM100" s="80"/>
      <c r="JI100">
        <v>9.4E-2</v>
      </c>
      <c r="JJ100" t="s">
        <v>142</v>
      </c>
    </row>
    <row r="101" spans="44:27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c r="DC101" s="80"/>
      <c r="DD101" s="80"/>
      <c r="DE101" s="80"/>
      <c r="DF101" s="80"/>
      <c r="DG101" s="80"/>
      <c r="DH101" s="80"/>
      <c r="DI101" s="80"/>
      <c r="DJ101" s="80"/>
      <c r="DK101" s="80"/>
      <c r="DL101" s="80"/>
      <c r="DM101" s="80"/>
      <c r="JI101">
        <v>9.5000000000000001E-2</v>
      </c>
      <c r="JJ101" t="s">
        <v>142</v>
      </c>
    </row>
    <row r="102" spans="44:27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c r="CS102" s="80"/>
      <c r="CT102" s="80"/>
      <c r="CU102" s="80"/>
      <c r="CV102" s="80"/>
      <c r="CW102" s="80"/>
      <c r="CX102" s="80"/>
      <c r="CY102" s="80"/>
      <c r="CZ102" s="80"/>
      <c r="DA102" s="80"/>
      <c r="DB102" s="80"/>
      <c r="DC102" s="80"/>
      <c r="DD102" s="80"/>
      <c r="DE102" s="80"/>
      <c r="DF102" s="80"/>
      <c r="DG102" s="80"/>
      <c r="DH102" s="80"/>
      <c r="DI102" s="80"/>
      <c r="DJ102" s="80"/>
      <c r="DK102" s="80"/>
      <c r="DL102" s="80"/>
      <c r="DM102" s="80"/>
      <c r="JI102">
        <v>9.6000000000000002E-2</v>
      </c>
      <c r="JJ102" t="s">
        <v>142</v>
      </c>
    </row>
    <row r="103" spans="44:27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c r="DC103" s="80"/>
      <c r="DD103" s="80"/>
      <c r="DE103" s="80"/>
      <c r="DF103" s="80"/>
      <c r="DG103" s="80"/>
      <c r="DH103" s="80"/>
      <c r="DI103" s="80"/>
      <c r="DJ103" s="80"/>
      <c r="DK103" s="80"/>
      <c r="DL103" s="80"/>
      <c r="DM103" s="80"/>
      <c r="JI103">
        <v>9.7000000000000003E-2</v>
      </c>
      <c r="JJ103" t="s">
        <v>142</v>
      </c>
    </row>
    <row r="104" spans="44:27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c r="DH104" s="80"/>
      <c r="DI104" s="80"/>
      <c r="DJ104" s="80"/>
      <c r="DK104" s="80"/>
      <c r="DL104" s="80"/>
      <c r="DM104" s="80"/>
      <c r="JI104">
        <v>9.8000000000000004E-2</v>
      </c>
      <c r="JJ104" t="s">
        <v>142</v>
      </c>
    </row>
    <row r="105" spans="44:27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c r="CS105" s="80"/>
      <c r="CT105" s="80"/>
      <c r="CU105" s="80"/>
      <c r="CV105" s="80"/>
      <c r="CW105" s="80"/>
      <c r="CX105" s="80"/>
      <c r="CY105" s="80"/>
      <c r="CZ105" s="80"/>
      <c r="DA105" s="80"/>
      <c r="DB105" s="80"/>
      <c r="DC105" s="80"/>
      <c r="DD105" s="80"/>
      <c r="DE105" s="80"/>
      <c r="DF105" s="80"/>
      <c r="DG105" s="80"/>
      <c r="DH105" s="80"/>
      <c r="DI105" s="80"/>
      <c r="DJ105" s="80"/>
      <c r="DK105" s="80"/>
      <c r="DL105" s="80"/>
      <c r="DM105" s="80"/>
      <c r="JI105">
        <v>9.9000000000000005E-2</v>
      </c>
      <c r="JJ105" t="s">
        <v>142</v>
      </c>
    </row>
    <row r="106" spans="44:27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c r="CS106" s="80"/>
      <c r="CT106" s="80"/>
      <c r="CU106" s="80"/>
      <c r="CV106" s="80"/>
      <c r="CW106" s="80"/>
      <c r="CX106" s="80"/>
      <c r="CY106" s="80"/>
      <c r="CZ106" s="80"/>
      <c r="DA106" s="80"/>
      <c r="DB106" s="80"/>
      <c r="DC106" s="80"/>
      <c r="DD106" s="80"/>
      <c r="DE106" s="80"/>
      <c r="DF106" s="80"/>
      <c r="DG106" s="80"/>
      <c r="DH106" s="80"/>
      <c r="DI106" s="80"/>
      <c r="DJ106" s="80"/>
      <c r="DK106" s="80"/>
      <c r="DL106" s="80"/>
      <c r="DM106" s="80"/>
      <c r="JI106">
        <v>0.1</v>
      </c>
      <c r="JJ106" t="s">
        <v>142</v>
      </c>
    </row>
    <row r="107" spans="44:27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c r="DC107" s="80"/>
      <c r="DD107" s="80"/>
      <c r="DE107" s="80"/>
      <c r="DF107" s="80"/>
      <c r="DG107" s="80"/>
      <c r="DH107" s="80"/>
      <c r="DI107" s="80"/>
      <c r="DJ107" s="80"/>
      <c r="DK107" s="80"/>
      <c r="DL107" s="80"/>
      <c r="DM107" s="80"/>
      <c r="JI107">
        <v>0.10100000000000001</v>
      </c>
      <c r="JJ107" t="s">
        <v>143</v>
      </c>
    </row>
    <row r="108" spans="44:270">
      <c r="JI108">
        <v>0.10199999999999999</v>
      </c>
      <c r="JJ108" t="s">
        <v>143</v>
      </c>
    </row>
    <row r="109" spans="44:270">
      <c r="JI109">
        <v>0.10299999999999999</v>
      </c>
      <c r="JJ109" t="s">
        <v>143</v>
      </c>
    </row>
    <row r="110" spans="44:270">
      <c r="JI110">
        <v>0.104</v>
      </c>
      <c r="JJ110" t="s">
        <v>143</v>
      </c>
    </row>
    <row r="111" spans="44:270">
      <c r="JI111">
        <v>0.105</v>
      </c>
      <c r="JJ111" t="s">
        <v>143</v>
      </c>
    </row>
    <row r="112" spans="44:270">
      <c r="JI112">
        <v>0.106</v>
      </c>
      <c r="JJ112" t="s">
        <v>143</v>
      </c>
    </row>
    <row r="113" spans="269:270">
      <c r="JI113">
        <v>0.107</v>
      </c>
      <c r="JJ113" t="s">
        <v>143</v>
      </c>
    </row>
    <row r="114" spans="269:270">
      <c r="JI114">
        <v>0.108</v>
      </c>
      <c r="JJ114" t="s">
        <v>143</v>
      </c>
    </row>
    <row r="115" spans="269:270">
      <c r="JI115">
        <v>0.109</v>
      </c>
      <c r="JJ115" t="s">
        <v>143</v>
      </c>
    </row>
    <row r="116" spans="269:270">
      <c r="JI116">
        <v>0.11</v>
      </c>
      <c r="JJ116" t="s">
        <v>143</v>
      </c>
    </row>
    <row r="117" spans="269:270">
      <c r="JI117">
        <v>0.111</v>
      </c>
      <c r="JJ117" t="s">
        <v>143</v>
      </c>
    </row>
    <row r="118" spans="269:270">
      <c r="JI118">
        <v>0.112</v>
      </c>
      <c r="JJ118" t="s">
        <v>143</v>
      </c>
    </row>
    <row r="119" spans="269:270">
      <c r="JI119">
        <v>0.113</v>
      </c>
      <c r="JJ119" t="s">
        <v>143</v>
      </c>
    </row>
    <row r="120" spans="269:270">
      <c r="JI120">
        <v>0.114</v>
      </c>
      <c r="JJ120" t="s">
        <v>143</v>
      </c>
    </row>
    <row r="121" spans="269:270">
      <c r="JI121">
        <v>0.115</v>
      </c>
      <c r="JJ121" t="s">
        <v>143</v>
      </c>
    </row>
    <row r="122" spans="269:270">
      <c r="JI122">
        <v>0.11600000000000001</v>
      </c>
      <c r="JJ122" t="s">
        <v>143</v>
      </c>
    </row>
    <row r="123" spans="269:270">
      <c r="JI123">
        <v>0.11700000000000001</v>
      </c>
      <c r="JJ123" t="s">
        <v>143</v>
      </c>
    </row>
    <row r="124" spans="269:270">
      <c r="JI124">
        <v>0.11799999999999999</v>
      </c>
      <c r="JJ124" t="s">
        <v>143</v>
      </c>
    </row>
    <row r="125" spans="269:270">
      <c r="JI125">
        <v>0.11899999999999999</v>
      </c>
      <c r="JJ125" t="s">
        <v>143</v>
      </c>
    </row>
    <row r="126" spans="269:270">
      <c r="JI126">
        <v>0.12</v>
      </c>
      <c r="JJ126" t="s">
        <v>143</v>
      </c>
    </row>
    <row r="127" spans="269:270">
      <c r="JI127">
        <v>0.121</v>
      </c>
      <c r="JJ127" t="s">
        <v>143</v>
      </c>
    </row>
    <row r="128" spans="269:270">
      <c r="JI128">
        <v>0.122</v>
      </c>
      <c r="JJ128" t="s">
        <v>143</v>
      </c>
    </row>
    <row r="129" spans="269:270">
      <c r="JI129">
        <v>0.123</v>
      </c>
      <c r="JJ129" t="s">
        <v>143</v>
      </c>
    </row>
    <row r="130" spans="269:270">
      <c r="JI130">
        <v>0.124</v>
      </c>
      <c r="JJ130" t="s">
        <v>143</v>
      </c>
    </row>
    <row r="131" spans="269:270">
      <c r="JI131">
        <v>0.125</v>
      </c>
      <c r="JJ131" t="s">
        <v>143</v>
      </c>
    </row>
    <row r="132" spans="269:270">
      <c r="JI132">
        <v>0.126</v>
      </c>
      <c r="JJ132" t="s">
        <v>143</v>
      </c>
    </row>
    <row r="133" spans="269:270">
      <c r="JI133">
        <v>0.127</v>
      </c>
      <c r="JJ133" t="s">
        <v>143</v>
      </c>
    </row>
    <row r="134" spans="269:270">
      <c r="JI134">
        <v>0.128</v>
      </c>
      <c r="JJ134" t="s">
        <v>143</v>
      </c>
    </row>
    <row r="135" spans="269:270">
      <c r="JI135">
        <v>0.129</v>
      </c>
      <c r="JJ135" t="s">
        <v>143</v>
      </c>
    </row>
    <row r="136" spans="269:270">
      <c r="JI136">
        <v>0.13</v>
      </c>
      <c r="JJ136" t="s">
        <v>143</v>
      </c>
    </row>
    <row r="137" spans="269:270">
      <c r="JI137">
        <v>0.13100000000000001</v>
      </c>
      <c r="JJ137" t="s">
        <v>143</v>
      </c>
    </row>
    <row r="138" spans="269:270">
      <c r="JI138">
        <v>0.13200000000000001</v>
      </c>
      <c r="JJ138" t="s">
        <v>143</v>
      </c>
    </row>
    <row r="139" spans="269:270">
      <c r="JI139">
        <v>0.13300000000000001</v>
      </c>
      <c r="JJ139" t="s">
        <v>143</v>
      </c>
    </row>
    <row r="140" spans="269:270">
      <c r="JI140">
        <v>0.13400000000000001</v>
      </c>
      <c r="JJ140" t="s">
        <v>143</v>
      </c>
    </row>
    <row r="141" spans="269:270">
      <c r="JI141">
        <v>0.13500000000000001</v>
      </c>
      <c r="JJ141" t="s">
        <v>143</v>
      </c>
    </row>
    <row r="142" spans="269:270">
      <c r="JI142">
        <v>0.13600000000000001</v>
      </c>
      <c r="JJ142" t="s">
        <v>143</v>
      </c>
    </row>
    <row r="143" spans="269:270">
      <c r="JI143">
        <v>0.13700000000000001</v>
      </c>
      <c r="JJ143" t="s">
        <v>143</v>
      </c>
    </row>
    <row r="144" spans="269:270">
      <c r="JI144">
        <v>0.13800000000000001</v>
      </c>
      <c r="JJ144" t="s">
        <v>143</v>
      </c>
    </row>
    <row r="145" spans="269:270">
      <c r="JI145">
        <v>0.13900000000000001</v>
      </c>
      <c r="JJ145" t="s">
        <v>143</v>
      </c>
    </row>
    <row r="146" spans="269:270">
      <c r="JI146">
        <v>0.14000000000000001</v>
      </c>
      <c r="JJ146" t="s">
        <v>143</v>
      </c>
    </row>
    <row r="147" spans="269:270">
      <c r="JI147">
        <v>0.14099999999999999</v>
      </c>
      <c r="JJ147" t="s">
        <v>143</v>
      </c>
    </row>
    <row r="148" spans="269:270">
      <c r="JI148">
        <v>0.14199999999999999</v>
      </c>
      <c r="JJ148" t="s">
        <v>143</v>
      </c>
    </row>
    <row r="149" spans="269:270">
      <c r="JI149">
        <v>0.14299999999999999</v>
      </c>
      <c r="JJ149" t="s">
        <v>143</v>
      </c>
    </row>
    <row r="150" spans="269:270">
      <c r="JI150">
        <v>0.14399999999999999</v>
      </c>
      <c r="JJ150" t="s">
        <v>143</v>
      </c>
    </row>
    <row r="151" spans="269:270">
      <c r="JI151">
        <v>0.14499999999999999</v>
      </c>
      <c r="JJ151" t="s">
        <v>143</v>
      </c>
    </row>
    <row r="152" spans="269:270">
      <c r="JI152">
        <v>0.14599999999999999</v>
      </c>
      <c r="JJ152" t="s">
        <v>143</v>
      </c>
    </row>
    <row r="153" spans="269:270">
      <c r="JI153">
        <v>0.14699999999999999</v>
      </c>
      <c r="JJ153" t="s">
        <v>143</v>
      </c>
    </row>
    <row r="154" spans="269:270">
      <c r="JI154">
        <v>0.14799999999999999</v>
      </c>
      <c r="JJ154" t="s">
        <v>143</v>
      </c>
    </row>
    <row r="155" spans="269:270">
      <c r="JI155">
        <v>0.14899999999999999</v>
      </c>
      <c r="JJ155" t="s">
        <v>143</v>
      </c>
    </row>
    <row r="156" spans="269:270">
      <c r="JI156">
        <v>0.15</v>
      </c>
      <c r="JJ156" t="s">
        <v>143</v>
      </c>
    </row>
    <row r="157" spans="269:270">
      <c r="JI157">
        <v>0.151</v>
      </c>
      <c r="JJ157" t="s">
        <v>143</v>
      </c>
    </row>
    <row r="158" spans="269:270">
      <c r="JI158">
        <v>0.152</v>
      </c>
      <c r="JJ158" t="s">
        <v>143</v>
      </c>
    </row>
    <row r="159" spans="269:270">
      <c r="JI159">
        <v>0.153</v>
      </c>
      <c r="JJ159" t="s">
        <v>143</v>
      </c>
    </row>
    <row r="160" spans="269:270">
      <c r="JI160">
        <v>0.154</v>
      </c>
      <c r="JJ160" t="s">
        <v>143</v>
      </c>
    </row>
    <row r="161" spans="269:270">
      <c r="JI161">
        <v>0.155</v>
      </c>
      <c r="JJ161" t="s">
        <v>143</v>
      </c>
    </row>
    <row r="162" spans="269:270">
      <c r="JI162">
        <v>0.156</v>
      </c>
      <c r="JJ162" t="s">
        <v>143</v>
      </c>
    </row>
    <row r="163" spans="269:270">
      <c r="JI163">
        <v>0.157</v>
      </c>
      <c r="JJ163" t="s">
        <v>143</v>
      </c>
    </row>
    <row r="164" spans="269:270">
      <c r="JI164">
        <v>0.158</v>
      </c>
      <c r="JJ164" t="s">
        <v>143</v>
      </c>
    </row>
    <row r="165" spans="269:270">
      <c r="JI165">
        <v>0.159</v>
      </c>
      <c r="JJ165" t="s">
        <v>143</v>
      </c>
    </row>
    <row r="166" spans="269:270">
      <c r="JI166">
        <v>0.16</v>
      </c>
      <c r="JJ166" t="s">
        <v>143</v>
      </c>
    </row>
    <row r="167" spans="269:270">
      <c r="JI167">
        <v>0.161</v>
      </c>
      <c r="JJ167" t="s">
        <v>143</v>
      </c>
    </row>
    <row r="168" spans="269:270">
      <c r="JI168">
        <v>0.16200000000000001</v>
      </c>
      <c r="JJ168" t="s">
        <v>143</v>
      </c>
    </row>
    <row r="169" spans="269:270">
      <c r="JI169">
        <v>0.16300000000000001</v>
      </c>
      <c r="JJ169" t="s">
        <v>143</v>
      </c>
    </row>
    <row r="170" spans="269:270">
      <c r="JI170">
        <v>0.16400000000000001</v>
      </c>
      <c r="JJ170" t="s">
        <v>143</v>
      </c>
    </row>
    <row r="171" spans="269:270">
      <c r="JI171">
        <v>0.16500000000000001</v>
      </c>
      <c r="JJ171" t="s">
        <v>143</v>
      </c>
    </row>
    <row r="172" spans="269:270">
      <c r="JI172">
        <v>0.16600000000000001</v>
      </c>
      <c r="JJ172" t="s">
        <v>143</v>
      </c>
    </row>
    <row r="173" spans="269:270">
      <c r="JI173">
        <v>0.16700000000000001</v>
      </c>
      <c r="JJ173" t="s">
        <v>143</v>
      </c>
    </row>
    <row r="174" spans="269:270">
      <c r="JI174">
        <v>0.16800000000000001</v>
      </c>
      <c r="JJ174" t="s">
        <v>143</v>
      </c>
    </row>
    <row r="175" spans="269:270">
      <c r="JI175">
        <v>0.16900000000000001</v>
      </c>
      <c r="JJ175" t="s">
        <v>143</v>
      </c>
    </row>
    <row r="176" spans="269:270">
      <c r="JI176">
        <v>0.17</v>
      </c>
      <c r="JJ176" t="s">
        <v>143</v>
      </c>
    </row>
    <row r="177" spans="269:270">
      <c r="JI177">
        <v>0.17100000000000001</v>
      </c>
      <c r="JJ177" t="s">
        <v>143</v>
      </c>
    </row>
    <row r="178" spans="269:270">
      <c r="JI178">
        <v>0.17199999999999999</v>
      </c>
      <c r="JJ178" t="s">
        <v>143</v>
      </c>
    </row>
    <row r="179" spans="269:270">
      <c r="JI179">
        <v>0.17299999999999999</v>
      </c>
      <c r="JJ179" t="s">
        <v>143</v>
      </c>
    </row>
    <row r="180" spans="269:270">
      <c r="JI180">
        <v>0.17399999999999999</v>
      </c>
      <c r="JJ180" t="s">
        <v>143</v>
      </c>
    </row>
    <row r="181" spans="269:270">
      <c r="JI181">
        <v>0.17499999999999999</v>
      </c>
      <c r="JJ181" t="s">
        <v>143</v>
      </c>
    </row>
    <row r="182" spans="269:270">
      <c r="JI182">
        <v>0.17599999999999999</v>
      </c>
      <c r="JJ182" t="s">
        <v>143</v>
      </c>
    </row>
    <row r="183" spans="269:270">
      <c r="JI183">
        <v>0.17699999999999999</v>
      </c>
      <c r="JJ183" t="s">
        <v>143</v>
      </c>
    </row>
    <row r="184" spans="269:270">
      <c r="JI184">
        <v>0.17799999999999999</v>
      </c>
      <c r="JJ184" t="s">
        <v>143</v>
      </c>
    </row>
    <row r="185" spans="269:270">
      <c r="JI185">
        <v>0.17899999999999999</v>
      </c>
      <c r="JJ185" t="s">
        <v>143</v>
      </c>
    </row>
    <row r="186" spans="269:270">
      <c r="JI186">
        <v>0.18</v>
      </c>
      <c r="JJ186" t="s">
        <v>143</v>
      </c>
    </row>
    <row r="187" spans="269:270">
      <c r="JI187">
        <v>0.18099999999999999</v>
      </c>
      <c r="JJ187" t="s">
        <v>143</v>
      </c>
    </row>
    <row r="188" spans="269:270">
      <c r="JI188">
        <v>0.182</v>
      </c>
      <c r="JJ188" t="s">
        <v>143</v>
      </c>
    </row>
    <row r="189" spans="269:270">
      <c r="JI189">
        <v>0.183</v>
      </c>
      <c r="JJ189" t="s">
        <v>143</v>
      </c>
    </row>
    <row r="190" spans="269:270">
      <c r="JI190">
        <v>0.184</v>
      </c>
      <c r="JJ190" t="s">
        <v>143</v>
      </c>
    </row>
    <row r="191" spans="269:270">
      <c r="JI191">
        <v>0.185</v>
      </c>
      <c r="JJ191" t="s">
        <v>143</v>
      </c>
    </row>
    <row r="192" spans="269:270">
      <c r="JI192">
        <v>0.186</v>
      </c>
      <c r="JJ192" t="s">
        <v>143</v>
      </c>
    </row>
    <row r="193" spans="269:270">
      <c r="JI193">
        <v>0.187</v>
      </c>
      <c r="JJ193" t="s">
        <v>143</v>
      </c>
    </row>
    <row r="194" spans="269:270">
      <c r="JI194">
        <v>0.188</v>
      </c>
      <c r="JJ194" t="s">
        <v>143</v>
      </c>
    </row>
    <row r="195" spans="269:270">
      <c r="JI195">
        <v>0.189</v>
      </c>
      <c r="JJ195" t="s">
        <v>143</v>
      </c>
    </row>
    <row r="196" spans="269:270">
      <c r="JI196">
        <v>0.19</v>
      </c>
      <c r="JJ196" t="s">
        <v>143</v>
      </c>
    </row>
    <row r="197" spans="269:270">
      <c r="JI197">
        <v>0.191</v>
      </c>
      <c r="JJ197" t="s">
        <v>143</v>
      </c>
    </row>
    <row r="198" spans="269:270">
      <c r="JI198">
        <v>0.192</v>
      </c>
      <c r="JJ198" t="s">
        <v>143</v>
      </c>
    </row>
    <row r="199" spans="269:270">
      <c r="JI199">
        <v>0.193</v>
      </c>
      <c r="JJ199" t="s">
        <v>143</v>
      </c>
    </row>
    <row r="200" spans="269:270">
      <c r="JI200">
        <v>0.19400000000000001</v>
      </c>
      <c r="JJ200" t="s">
        <v>143</v>
      </c>
    </row>
    <row r="201" spans="269:270">
      <c r="JI201">
        <v>0.19500000000000001</v>
      </c>
      <c r="JJ201" t="s">
        <v>143</v>
      </c>
    </row>
    <row r="202" spans="269:270">
      <c r="JI202">
        <v>0.19600000000000001</v>
      </c>
      <c r="JJ202" t="s">
        <v>143</v>
      </c>
    </row>
    <row r="203" spans="269:270">
      <c r="JI203">
        <v>0.19700000000000001</v>
      </c>
      <c r="JJ203" t="s">
        <v>143</v>
      </c>
    </row>
    <row r="204" spans="269:270">
      <c r="JI204">
        <v>0.19800000000000001</v>
      </c>
      <c r="JJ204" t="s">
        <v>143</v>
      </c>
    </row>
    <row r="205" spans="269:270">
      <c r="JI205">
        <v>0.19900000000000001</v>
      </c>
      <c r="JJ205" t="s">
        <v>143</v>
      </c>
    </row>
    <row r="206" spans="269:270">
      <c r="JI206">
        <v>0.2</v>
      </c>
      <c r="JJ206" t="s">
        <v>143</v>
      </c>
    </row>
    <row r="207" spans="269:270">
      <c r="JI207">
        <v>0.20100000000000001</v>
      </c>
      <c r="JJ207" t="s">
        <v>144</v>
      </c>
    </row>
    <row r="208" spans="269:270">
      <c r="JI208">
        <v>0.20200000000000001</v>
      </c>
      <c r="JJ208" t="s">
        <v>144</v>
      </c>
    </row>
    <row r="209" spans="269:270">
      <c r="JI209">
        <v>0.20300000000000001</v>
      </c>
      <c r="JJ209" t="s">
        <v>144</v>
      </c>
    </row>
    <row r="210" spans="269:270">
      <c r="JI210">
        <v>0.20399999999999999</v>
      </c>
      <c r="JJ210" t="s">
        <v>144</v>
      </c>
    </row>
    <row r="211" spans="269:270">
      <c r="JI211">
        <v>0.20499999999999999</v>
      </c>
      <c r="JJ211" t="s">
        <v>144</v>
      </c>
    </row>
    <row r="212" spans="269:270">
      <c r="JI212">
        <v>0.20599999999999999</v>
      </c>
      <c r="JJ212" t="s">
        <v>144</v>
      </c>
    </row>
    <row r="213" spans="269:270">
      <c r="JI213">
        <v>0.20699999999999999</v>
      </c>
      <c r="JJ213" t="s">
        <v>144</v>
      </c>
    </row>
    <row r="214" spans="269:270">
      <c r="JI214">
        <v>0.20799999999999999</v>
      </c>
      <c r="JJ214" t="s">
        <v>144</v>
      </c>
    </row>
    <row r="215" spans="269:270">
      <c r="JI215">
        <v>0.20899999999999999</v>
      </c>
      <c r="JJ215" t="s">
        <v>144</v>
      </c>
    </row>
    <row r="216" spans="269:270">
      <c r="JI216">
        <v>0.21</v>
      </c>
      <c r="JJ216" t="s">
        <v>144</v>
      </c>
    </row>
    <row r="217" spans="269:270">
      <c r="JI217">
        <v>0.21099999999999999</v>
      </c>
      <c r="JJ217" t="s">
        <v>144</v>
      </c>
    </row>
    <row r="218" spans="269:270">
      <c r="JI218">
        <v>0.21199999999999999</v>
      </c>
      <c r="JJ218" t="s">
        <v>144</v>
      </c>
    </row>
    <row r="219" spans="269:270">
      <c r="JI219">
        <v>0.21299999999999999</v>
      </c>
      <c r="JJ219" t="s">
        <v>144</v>
      </c>
    </row>
    <row r="220" spans="269:270">
      <c r="JI220">
        <v>0.214</v>
      </c>
      <c r="JJ220" t="s">
        <v>144</v>
      </c>
    </row>
    <row r="221" spans="269:270">
      <c r="JI221">
        <v>0.215</v>
      </c>
      <c r="JJ221" t="s">
        <v>144</v>
      </c>
    </row>
    <row r="222" spans="269:270">
      <c r="JI222">
        <v>0.216</v>
      </c>
      <c r="JJ222" t="s">
        <v>144</v>
      </c>
    </row>
    <row r="223" spans="269:270">
      <c r="JI223">
        <v>0.217</v>
      </c>
      <c r="JJ223" t="s">
        <v>144</v>
      </c>
    </row>
    <row r="224" spans="269:270">
      <c r="JI224">
        <v>0.218</v>
      </c>
      <c r="JJ224" t="s">
        <v>144</v>
      </c>
    </row>
    <row r="225" spans="269:270">
      <c r="JI225">
        <v>0.219</v>
      </c>
      <c r="JJ225" t="s">
        <v>144</v>
      </c>
    </row>
    <row r="226" spans="269:270">
      <c r="JI226">
        <v>0.22</v>
      </c>
      <c r="JJ226" t="s">
        <v>144</v>
      </c>
    </row>
    <row r="227" spans="269:270">
      <c r="JI227">
        <v>0.221</v>
      </c>
      <c r="JJ227" t="s">
        <v>144</v>
      </c>
    </row>
    <row r="228" spans="269:270">
      <c r="JI228">
        <v>0.222</v>
      </c>
      <c r="JJ228" t="s">
        <v>144</v>
      </c>
    </row>
    <row r="229" spans="269:270">
      <c r="JI229">
        <v>0.223</v>
      </c>
      <c r="JJ229" t="s">
        <v>144</v>
      </c>
    </row>
    <row r="230" spans="269:270">
      <c r="JI230">
        <v>0.224</v>
      </c>
      <c r="JJ230" t="s">
        <v>144</v>
      </c>
    </row>
    <row r="231" spans="269:270">
      <c r="JI231">
        <v>0.22500000000000001</v>
      </c>
      <c r="JJ231" t="s">
        <v>144</v>
      </c>
    </row>
    <row r="232" spans="269:270">
      <c r="JI232">
        <v>0.22600000000000001</v>
      </c>
      <c r="JJ232" t="s">
        <v>144</v>
      </c>
    </row>
    <row r="233" spans="269:270">
      <c r="JI233">
        <v>0.22700000000000001</v>
      </c>
      <c r="JJ233" t="s">
        <v>144</v>
      </c>
    </row>
    <row r="234" spans="269:270">
      <c r="JI234">
        <v>0.22800000000000001</v>
      </c>
      <c r="JJ234" t="s">
        <v>144</v>
      </c>
    </row>
    <row r="235" spans="269:270">
      <c r="JI235">
        <v>0.22900000000000001</v>
      </c>
      <c r="JJ235" t="s">
        <v>144</v>
      </c>
    </row>
    <row r="236" spans="269:270">
      <c r="JI236">
        <v>0.23</v>
      </c>
      <c r="JJ236" t="s">
        <v>144</v>
      </c>
    </row>
    <row r="237" spans="269:270">
      <c r="JI237">
        <v>0.23100000000000001</v>
      </c>
      <c r="JJ237" t="s">
        <v>144</v>
      </c>
    </row>
    <row r="238" spans="269:270">
      <c r="JI238">
        <v>0.23200000000000001</v>
      </c>
      <c r="JJ238" t="s">
        <v>144</v>
      </c>
    </row>
    <row r="239" spans="269:270">
      <c r="JI239">
        <v>0.23300000000000001</v>
      </c>
      <c r="JJ239" t="s">
        <v>144</v>
      </c>
    </row>
    <row r="240" spans="269:270">
      <c r="JI240">
        <v>0.23400000000000001</v>
      </c>
      <c r="JJ240" t="s">
        <v>144</v>
      </c>
    </row>
    <row r="241" spans="269:270">
      <c r="JI241">
        <v>0.23499999999999999</v>
      </c>
      <c r="JJ241" t="s">
        <v>144</v>
      </c>
    </row>
    <row r="242" spans="269:270">
      <c r="JI242">
        <v>0.23599999999999999</v>
      </c>
      <c r="JJ242" t="s">
        <v>144</v>
      </c>
    </row>
    <row r="243" spans="269:270">
      <c r="JI243">
        <v>0.23699999999999999</v>
      </c>
      <c r="JJ243" t="s">
        <v>144</v>
      </c>
    </row>
    <row r="244" spans="269:270">
      <c r="JI244">
        <v>0.23799999999999999</v>
      </c>
      <c r="JJ244" t="s">
        <v>144</v>
      </c>
    </row>
    <row r="245" spans="269:270">
      <c r="JI245">
        <v>0.23899999999999999</v>
      </c>
      <c r="JJ245" t="s">
        <v>144</v>
      </c>
    </row>
    <row r="246" spans="269:270">
      <c r="JI246">
        <v>0.24</v>
      </c>
      <c r="JJ246" t="s">
        <v>144</v>
      </c>
    </row>
    <row r="247" spans="269:270">
      <c r="JI247">
        <v>0.24099999999999999</v>
      </c>
      <c r="JJ247" t="s">
        <v>144</v>
      </c>
    </row>
    <row r="248" spans="269:270">
      <c r="JI248">
        <v>0.24199999999999999</v>
      </c>
      <c r="JJ248" t="s">
        <v>144</v>
      </c>
    </row>
    <row r="249" spans="269:270">
      <c r="JI249">
        <v>0.24299999999999999</v>
      </c>
      <c r="JJ249" t="s">
        <v>144</v>
      </c>
    </row>
    <row r="250" spans="269:270">
      <c r="JI250">
        <v>0.24399999999999999</v>
      </c>
      <c r="JJ250" t="s">
        <v>144</v>
      </c>
    </row>
    <row r="251" spans="269:270">
      <c r="JI251">
        <v>0.245</v>
      </c>
      <c r="JJ251" t="s">
        <v>144</v>
      </c>
    </row>
    <row r="252" spans="269:270">
      <c r="JI252">
        <v>0.246</v>
      </c>
      <c r="JJ252" t="s">
        <v>144</v>
      </c>
    </row>
    <row r="253" spans="269:270">
      <c r="JI253">
        <v>0.247</v>
      </c>
      <c r="JJ253" t="s">
        <v>144</v>
      </c>
    </row>
    <row r="254" spans="269:270">
      <c r="JI254">
        <v>0.248</v>
      </c>
      <c r="JJ254" t="s">
        <v>144</v>
      </c>
    </row>
    <row r="255" spans="269:270">
      <c r="JI255">
        <v>0.249</v>
      </c>
      <c r="JJ255" t="s">
        <v>144</v>
      </c>
    </row>
    <row r="256" spans="269:270">
      <c r="JI256">
        <v>0.25</v>
      </c>
      <c r="JJ256" t="s">
        <v>144</v>
      </c>
    </row>
    <row r="257" spans="269:270">
      <c r="JI257">
        <v>0.251</v>
      </c>
      <c r="JJ257" t="s">
        <v>144</v>
      </c>
    </row>
    <row r="258" spans="269:270">
      <c r="JI258">
        <v>0.252</v>
      </c>
      <c r="JJ258" t="s">
        <v>144</v>
      </c>
    </row>
    <row r="259" spans="269:270">
      <c r="JI259">
        <v>0.253</v>
      </c>
      <c r="JJ259" t="s">
        <v>144</v>
      </c>
    </row>
    <row r="260" spans="269:270">
      <c r="JI260">
        <v>0.254</v>
      </c>
      <c r="JJ260" t="s">
        <v>144</v>
      </c>
    </row>
    <row r="261" spans="269:270">
      <c r="JI261">
        <v>0.255</v>
      </c>
      <c r="JJ261" t="s">
        <v>144</v>
      </c>
    </row>
    <row r="262" spans="269:270">
      <c r="JI262">
        <v>0.25600000000000001</v>
      </c>
      <c r="JJ262" t="s">
        <v>144</v>
      </c>
    </row>
    <row r="263" spans="269:270">
      <c r="JI263">
        <v>0.25700000000000001</v>
      </c>
      <c r="JJ263" t="s">
        <v>144</v>
      </c>
    </row>
    <row r="264" spans="269:270">
      <c r="JI264">
        <v>0.25800000000000001</v>
      </c>
      <c r="JJ264" t="s">
        <v>144</v>
      </c>
    </row>
    <row r="265" spans="269:270">
      <c r="JI265">
        <v>0.25900000000000001</v>
      </c>
      <c r="JJ265" t="s">
        <v>144</v>
      </c>
    </row>
    <row r="266" spans="269:270">
      <c r="JI266">
        <v>0.26</v>
      </c>
      <c r="JJ266" t="s">
        <v>144</v>
      </c>
    </row>
    <row r="267" spans="269:270">
      <c r="JI267">
        <v>0.26100000000000001</v>
      </c>
      <c r="JJ267" t="s">
        <v>144</v>
      </c>
    </row>
    <row r="268" spans="269:270">
      <c r="JI268">
        <v>0.26200000000000001</v>
      </c>
      <c r="JJ268" t="s">
        <v>144</v>
      </c>
    </row>
    <row r="269" spans="269:270">
      <c r="JI269">
        <v>0.26300000000000001</v>
      </c>
      <c r="JJ269" t="s">
        <v>144</v>
      </c>
    </row>
    <row r="270" spans="269:270">
      <c r="JI270">
        <v>0.26400000000000001</v>
      </c>
      <c r="JJ270" t="s">
        <v>144</v>
      </c>
    </row>
    <row r="271" spans="269:270">
      <c r="JI271">
        <v>0.26500000000000001</v>
      </c>
      <c r="JJ271" t="s">
        <v>144</v>
      </c>
    </row>
    <row r="272" spans="269:270">
      <c r="JI272">
        <v>0.26600000000000001</v>
      </c>
      <c r="JJ272" t="s">
        <v>144</v>
      </c>
    </row>
    <row r="273" spans="269:270">
      <c r="JI273">
        <v>0.26700000000000002</v>
      </c>
      <c r="JJ273" t="s">
        <v>144</v>
      </c>
    </row>
    <row r="274" spans="269:270">
      <c r="JI274">
        <v>0.26800000000000002</v>
      </c>
      <c r="JJ274" t="s">
        <v>144</v>
      </c>
    </row>
    <row r="275" spans="269:270">
      <c r="JI275">
        <v>0.26900000000000002</v>
      </c>
      <c r="JJ275" t="s">
        <v>144</v>
      </c>
    </row>
    <row r="276" spans="269:270">
      <c r="JI276">
        <v>0.27</v>
      </c>
      <c r="JJ276" t="s">
        <v>144</v>
      </c>
    </row>
    <row r="277" spans="269:270">
      <c r="JI277">
        <v>0.27100000000000002</v>
      </c>
      <c r="JJ277" t="s">
        <v>144</v>
      </c>
    </row>
    <row r="278" spans="269:270">
      <c r="JI278">
        <v>0.27200000000000002</v>
      </c>
      <c r="JJ278" t="s">
        <v>144</v>
      </c>
    </row>
    <row r="279" spans="269:270">
      <c r="JI279">
        <v>0.27300000000000002</v>
      </c>
      <c r="JJ279" t="s">
        <v>144</v>
      </c>
    </row>
    <row r="280" spans="269:270">
      <c r="JI280">
        <v>0.27400000000000002</v>
      </c>
      <c r="JJ280" t="s">
        <v>144</v>
      </c>
    </row>
    <row r="281" spans="269:270">
      <c r="JI281">
        <v>0.27500000000000002</v>
      </c>
      <c r="JJ281" t="s">
        <v>144</v>
      </c>
    </row>
    <row r="282" spans="269:270">
      <c r="JI282">
        <v>0.27600000000000002</v>
      </c>
      <c r="JJ282" t="s">
        <v>144</v>
      </c>
    </row>
    <row r="283" spans="269:270">
      <c r="JI283">
        <v>0.27700000000000002</v>
      </c>
      <c r="JJ283" t="s">
        <v>144</v>
      </c>
    </row>
    <row r="284" spans="269:270">
      <c r="JI284">
        <v>0.27800000000000002</v>
      </c>
      <c r="JJ284" t="s">
        <v>144</v>
      </c>
    </row>
    <row r="285" spans="269:270">
      <c r="JI285">
        <v>0.27900000000000003</v>
      </c>
      <c r="JJ285" t="s">
        <v>144</v>
      </c>
    </row>
    <row r="286" spans="269:270">
      <c r="JI286">
        <v>0.28000000000000003</v>
      </c>
      <c r="JJ286" t="s">
        <v>144</v>
      </c>
    </row>
    <row r="287" spans="269:270">
      <c r="JI287">
        <v>0.28100000000000003</v>
      </c>
      <c r="JJ287" t="s">
        <v>144</v>
      </c>
    </row>
    <row r="288" spans="269:270">
      <c r="JI288">
        <v>0.28199999999999997</v>
      </c>
      <c r="JJ288" t="s">
        <v>144</v>
      </c>
    </row>
    <row r="289" spans="269:270">
      <c r="JI289">
        <v>0.28299999999999997</v>
      </c>
      <c r="JJ289" t="s">
        <v>144</v>
      </c>
    </row>
    <row r="290" spans="269:270">
      <c r="JI290">
        <v>0.28399999999999997</v>
      </c>
      <c r="JJ290" t="s">
        <v>144</v>
      </c>
    </row>
    <row r="291" spans="269:270">
      <c r="JI291">
        <v>0.28499999999999998</v>
      </c>
      <c r="JJ291" t="s">
        <v>144</v>
      </c>
    </row>
    <row r="292" spans="269:270">
      <c r="JI292">
        <v>0.28599999999999998</v>
      </c>
      <c r="JJ292" t="s">
        <v>144</v>
      </c>
    </row>
    <row r="293" spans="269:270">
      <c r="JI293">
        <v>0.28699999999999998</v>
      </c>
      <c r="JJ293" t="s">
        <v>144</v>
      </c>
    </row>
    <row r="294" spans="269:270">
      <c r="JI294">
        <v>0.28799999999999998</v>
      </c>
      <c r="JJ294" t="s">
        <v>144</v>
      </c>
    </row>
    <row r="295" spans="269:270">
      <c r="JI295">
        <v>0.28899999999999998</v>
      </c>
      <c r="JJ295" t="s">
        <v>144</v>
      </c>
    </row>
    <row r="296" spans="269:270">
      <c r="JI296">
        <v>0.28999999999999998</v>
      </c>
      <c r="JJ296" t="s">
        <v>144</v>
      </c>
    </row>
    <row r="297" spans="269:270">
      <c r="JI297">
        <v>0.29099999999999998</v>
      </c>
      <c r="JJ297" t="s">
        <v>144</v>
      </c>
    </row>
    <row r="298" spans="269:270">
      <c r="JI298">
        <v>0.29199999999999998</v>
      </c>
      <c r="JJ298" t="s">
        <v>144</v>
      </c>
    </row>
    <row r="299" spans="269:270">
      <c r="JI299">
        <v>0.29299999999999998</v>
      </c>
      <c r="JJ299" t="s">
        <v>144</v>
      </c>
    </row>
    <row r="300" spans="269:270">
      <c r="JI300">
        <v>0.29399999999999998</v>
      </c>
      <c r="JJ300" t="s">
        <v>144</v>
      </c>
    </row>
    <row r="301" spans="269:270">
      <c r="JI301">
        <v>0.29499999999999998</v>
      </c>
      <c r="JJ301" t="s">
        <v>144</v>
      </c>
    </row>
    <row r="302" spans="269:270">
      <c r="JI302">
        <v>0.29599999999999999</v>
      </c>
      <c r="JJ302" t="s">
        <v>144</v>
      </c>
    </row>
    <row r="303" spans="269:270">
      <c r="JI303">
        <v>0.29699999999999999</v>
      </c>
      <c r="JJ303" t="s">
        <v>144</v>
      </c>
    </row>
    <row r="304" spans="269:270">
      <c r="JI304">
        <v>0.29799999999999999</v>
      </c>
      <c r="JJ304" t="s">
        <v>144</v>
      </c>
    </row>
    <row r="305" spans="269:270">
      <c r="JI305">
        <v>0.29899999999999999</v>
      </c>
      <c r="JJ305" t="s">
        <v>144</v>
      </c>
    </row>
    <row r="306" spans="269:270">
      <c r="JI306">
        <v>0.3</v>
      </c>
      <c r="JJ306" t="s">
        <v>144</v>
      </c>
    </row>
    <row r="307" spans="269:270">
      <c r="JI307">
        <v>0.30099999999999999</v>
      </c>
      <c r="JJ307" t="s">
        <v>145</v>
      </c>
    </row>
    <row r="308" spans="269:270">
      <c r="JI308">
        <v>0.30199999999999999</v>
      </c>
      <c r="JJ308" t="s">
        <v>145</v>
      </c>
    </row>
    <row r="309" spans="269:270">
      <c r="JI309">
        <v>0.30299999999999999</v>
      </c>
      <c r="JJ309" t="s">
        <v>145</v>
      </c>
    </row>
    <row r="310" spans="269:270">
      <c r="JI310">
        <v>0.30399999999999999</v>
      </c>
      <c r="JJ310" t="s">
        <v>145</v>
      </c>
    </row>
    <row r="311" spans="269:270">
      <c r="JI311">
        <v>0.30499999999999999</v>
      </c>
      <c r="JJ311" t="s">
        <v>145</v>
      </c>
    </row>
    <row r="312" spans="269:270">
      <c r="JI312">
        <v>0.30599999999999999</v>
      </c>
      <c r="JJ312" t="s">
        <v>145</v>
      </c>
    </row>
    <row r="313" spans="269:270">
      <c r="JI313">
        <v>0.307</v>
      </c>
      <c r="JJ313" t="s">
        <v>145</v>
      </c>
    </row>
    <row r="314" spans="269:270">
      <c r="JI314">
        <v>0.308</v>
      </c>
      <c r="JJ314" t="s">
        <v>145</v>
      </c>
    </row>
    <row r="315" spans="269:270">
      <c r="JI315">
        <v>0.309</v>
      </c>
      <c r="JJ315" t="s">
        <v>145</v>
      </c>
    </row>
    <row r="316" spans="269:270">
      <c r="JI316">
        <v>0.31</v>
      </c>
      <c r="JJ316" t="s">
        <v>145</v>
      </c>
    </row>
    <row r="317" spans="269:270">
      <c r="JI317">
        <v>0.311</v>
      </c>
      <c r="JJ317" t="s">
        <v>145</v>
      </c>
    </row>
    <row r="318" spans="269:270">
      <c r="JI318">
        <v>0.312</v>
      </c>
      <c r="JJ318" t="s">
        <v>145</v>
      </c>
    </row>
    <row r="319" spans="269:270">
      <c r="JI319">
        <v>0.313</v>
      </c>
      <c r="JJ319" t="s">
        <v>145</v>
      </c>
    </row>
    <row r="320" spans="269:270">
      <c r="JI320">
        <v>0.314</v>
      </c>
      <c r="JJ320" t="s">
        <v>145</v>
      </c>
    </row>
    <row r="321" spans="269:270">
      <c r="JI321">
        <v>0.315</v>
      </c>
      <c r="JJ321" t="s">
        <v>145</v>
      </c>
    </row>
    <row r="322" spans="269:270">
      <c r="JI322">
        <v>0.316</v>
      </c>
      <c r="JJ322" t="s">
        <v>145</v>
      </c>
    </row>
    <row r="323" spans="269:270">
      <c r="JI323">
        <v>0.317</v>
      </c>
      <c r="JJ323" t="s">
        <v>145</v>
      </c>
    </row>
    <row r="324" spans="269:270">
      <c r="JI324">
        <v>0.318</v>
      </c>
      <c r="JJ324" t="s">
        <v>145</v>
      </c>
    </row>
    <row r="325" spans="269:270">
      <c r="JI325">
        <v>0.31900000000000001</v>
      </c>
      <c r="JJ325" t="s">
        <v>145</v>
      </c>
    </row>
    <row r="326" spans="269:270">
      <c r="JI326">
        <v>0.32</v>
      </c>
      <c r="JJ326" t="s">
        <v>145</v>
      </c>
    </row>
    <row r="327" spans="269:270">
      <c r="JI327">
        <v>0.32100000000000001</v>
      </c>
      <c r="JJ327" t="s">
        <v>145</v>
      </c>
    </row>
    <row r="328" spans="269:270">
      <c r="JI328">
        <v>0.32200000000000001</v>
      </c>
      <c r="JJ328" t="s">
        <v>145</v>
      </c>
    </row>
    <row r="329" spans="269:270">
      <c r="JI329">
        <v>0.32300000000000001</v>
      </c>
      <c r="JJ329" t="s">
        <v>145</v>
      </c>
    </row>
    <row r="330" spans="269:270">
      <c r="JI330">
        <v>0.32400000000000001</v>
      </c>
      <c r="JJ330" t="s">
        <v>145</v>
      </c>
    </row>
    <row r="331" spans="269:270">
      <c r="JI331">
        <v>0.32500000000000001</v>
      </c>
      <c r="JJ331" t="s">
        <v>145</v>
      </c>
    </row>
    <row r="332" spans="269:270">
      <c r="JI332">
        <v>0.32600000000000001</v>
      </c>
      <c r="JJ332" t="s">
        <v>145</v>
      </c>
    </row>
    <row r="333" spans="269:270">
      <c r="JI333">
        <v>0.32700000000000001</v>
      </c>
      <c r="JJ333" t="s">
        <v>145</v>
      </c>
    </row>
    <row r="334" spans="269:270">
      <c r="JI334">
        <v>0.32800000000000001</v>
      </c>
      <c r="JJ334" t="s">
        <v>145</v>
      </c>
    </row>
    <row r="335" spans="269:270">
      <c r="JI335">
        <v>0.32900000000000001</v>
      </c>
      <c r="JJ335" t="s">
        <v>145</v>
      </c>
    </row>
    <row r="336" spans="269:270">
      <c r="JI336">
        <v>0.33</v>
      </c>
      <c r="JJ336" t="s">
        <v>145</v>
      </c>
    </row>
    <row r="337" spans="269:270">
      <c r="JI337">
        <v>0.33100000000000002</v>
      </c>
      <c r="JJ337" t="s">
        <v>145</v>
      </c>
    </row>
    <row r="338" spans="269:270">
      <c r="JI338">
        <v>0.33200000000000002</v>
      </c>
      <c r="JJ338" t="s">
        <v>145</v>
      </c>
    </row>
    <row r="339" spans="269:270">
      <c r="JI339">
        <v>0.33300000000000002</v>
      </c>
      <c r="JJ339" t="s">
        <v>145</v>
      </c>
    </row>
    <row r="340" spans="269:270">
      <c r="JI340">
        <v>0.33400000000000002</v>
      </c>
      <c r="JJ340" t="s">
        <v>145</v>
      </c>
    </row>
    <row r="341" spans="269:270">
      <c r="JI341">
        <v>0.33500000000000002</v>
      </c>
      <c r="JJ341" t="s">
        <v>145</v>
      </c>
    </row>
    <row r="342" spans="269:270">
      <c r="JI342">
        <v>0.33600000000000002</v>
      </c>
      <c r="JJ342" t="s">
        <v>145</v>
      </c>
    </row>
    <row r="343" spans="269:270">
      <c r="JI343">
        <v>0.33700000000000002</v>
      </c>
      <c r="JJ343" t="s">
        <v>145</v>
      </c>
    </row>
    <row r="344" spans="269:270">
      <c r="JI344">
        <v>0.33800000000000002</v>
      </c>
      <c r="JJ344" t="s">
        <v>145</v>
      </c>
    </row>
    <row r="345" spans="269:270">
      <c r="JI345">
        <v>0.33900000000000002</v>
      </c>
      <c r="JJ345" t="s">
        <v>145</v>
      </c>
    </row>
    <row r="346" spans="269:270">
      <c r="JI346">
        <v>0.34</v>
      </c>
      <c r="JJ346" t="s">
        <v>145</v>
      </c>
    </row>
    <row r="347" spans="269:270">
      <c r="JI347">
        <v>0.34100000000000003</v>
      </c>
      <c r="JJ347" t="s">
        <v>145</v>
      </c>
    </row>
    <row r="348" spans="269:270">
      <c r="JI348">
        <v>0.34200000000000003</v>
      </c>
      <c r="JJ348" t="s">
        <v>145</v>
      </c>
    </row>
    <row r="349" spans="269:270">
      <c r="JI349">
        <v>0.34300000000000003</v>
      </c>
      <c r="JJ349" t="s">
        <v>145</v>
      </c>
    </row>
    <row r="350" spans="269:270">
      <c r="JI350">
        <v>0.34399999999999997</v>
      </c>
      <c r="JJ350" t="s">
        <v>145</v>
      </c>
    </row>
    <row r="351" spans="269:270">
      <c r="JI351">
        <v>0.34499999999999997</v>
      </c>
      <c r="JJ351" t="s">
        <v>145</v>
      </c>
    </row>
    <row r="352" spans="269:270">
      <c r="JI352">
        <v>0.34599999999999997</v>
      </c>
      <c r="JJ352" t="s">
        <v>145</v>
      </c>
    </row>
    <row r="353" spans="269:270">
      <c r="JI353">
        <v>0.34699999999999998</v>
      </c>
      <c r="JJ353" t="s">
        <v>145</v>
      </c>
    </row>
    <row r="354" spans="269:270">
      <c r="JI354">
        <v>0.34799999999999998</v>
      </c>
      <c r="JJ354" t="s">
        <v>145</v>
      </c>
    </row>
    <row r="355" spans="269:270">
      <c r="JI355">
        <v>0.34899999999999998</v>
      </c>
      <c r="JJ355" t="s">
        <v>145</v>
      </c>
    </row>
    <row r="356" spans="269:270">
      <c r="JI356">
        <v>0.35</v>
      </c>
      <c r="JJ356" t="s">
        <v>145</v>
      </c>
    </row>
    <row r="357" spans="269:270">
      <c r="JI357">
        <v>0.35099999999999998</v>
      </c>
      <c r="JJ357" t="s">
        <v>145</v>
      </c>
    </row>
    <row r="358" spans="269:270">
      <c r="JI358">
        <v>0.35199999999999998</v>
      </c>
      <c r="JJ358" t="s">
        <v>145</v>
      </c>
    </row>
    <row r="359" spans="269:270">
      <c r="JI359">
        <v>0.35299999999999998</v>
      </c>
      <c r="JJ359" t="s">
        <v>145</v>
      </c>
    </row>
    <row r="360" spans="269:270">
      <c r="JI360">
        <v>0.35399999999999998</v>
      </c>
      <c r="JJ360" t="s">
        <v>145</v>
      </c>
    </row>
    <row r="361" spans="269:270">
      <c r="JI361">
        <v>0.35499999999999998</v>
      </c>
      <c r="JJ361" t="s">
        <v>145</v>
      </c>
    </row>
    <row r="362" spans="269:270">
      <c r="JI362">
        <v>0.35599999999999998</v>
      </c>
      <c r="JJ362" t="s">
        <v>145</v>
      </c>
    </row>
    <row r="363" spans="269:270">
      <c r="JI363">
        <v>0.35699999999999998</v>
      </c>
      <c r="JJ363" t="s">
        <v>145</v>
      </c>
    </row>
    <row r="364" spans="269:270">
      <c r="JI364">
        <v>0.35799999999999998</v>
      </c>
      <c r="JJ364" t="s">
        <v>145</v>
      </c>
    </row>
    <row r="365" spans="269:270">
      <c r="JI365">
        <v>0.35899999999999999</v>
      </c>
      <c r="JJ365" t="s">
        <v>145</v>
      </c>
    </row>
    <row r="366" spans="269:270">
      <c r="JI366">
        <v>0.36</v>
      </c>
      <c r="JJ366" t="s">
        <v>145</v>
      </c>
    </row>
    <row r="367" spans="269:270">
      <c r="JI367">
        <v>0.36099999999999999</v>
      </c>
      <c r="JJ367" t="s">
        <v>145</v>
      </c>
    </row>
    <row r="368" spans="269:270">
      <c r="JI368">
        <v>0.36199999999999999</v>
      </c>
      <c r="JJ368" t="s">
        <v>145</v>
      </c>
    </row>
    <row r="369" spans="269:270">
      <c r="JI369">
        <v>0.36299999999999999</v>
      </c>
      <c r="JJ369" t="s">
        <v>145</v>
      </c>
    </row>
    <row r="370" spans="269:270">
      <c r="JI370">
        <v>0.36399999999999999</v>
      </c>
      <c r="JJ370" t="s">
        <v>145</v>
      </c>
    </row>
    <row r="371" spans="269:270">
      <c r="JI371">
        <v>0.36499999999999999</v>
      </c>
      <c r="JJ371" t="s">
        <v>145</v>
      </c>
    </row>
    <row r="372" spans="269:270">
      <c r="JI372">
        <v>0.36599999999999999</v>
      </c>
      <c r="JJ372" t="s">
        <v>145</v>
      </c>
    </row>
    <row r="373" spans="269:270">
      <c r="JI373">
        <v>0.36699999999999999</v>
      </c>
      <c r="JJ373" t="s">
        <v>145</v>
      </c>
    </row>
    <row r="374" spans="269:270">
      <c r="JI374">
        <v>0.36799999999999999</v>
      </c>
      <c r="JJ374" t="s">
        <v>145</v>
      </c>
    </row>
    <row r="375" spans="269:270">
      <c r="JI375">
        <v>0.36899999999999999</v>
      </c>
      <c r="JJ375" t="s">
        <v>145</v>
      </c>
    </row>
    <row r="376" spans="269:270">
      <c r="JI376">
        <v>0.37</v>
      </c>
      <c r="JJ376" t="s">
        <v>145</v>
      </c>
    </row>
    <row r="377" spans="269:270">
      <c r="JI377">
        <v>0.371</v>
      </c>
      <c r="JJ377" t="s">
        <v>145</v>
      </c>
    </row>
    <row r="378" spans="269:270">
      <c r="JI378">
        <v>0.372</v>
      </c>
      <c r="JJ378" t="s">
        <v>145</v>
      </c>
    </row>
    <row r="379" spans="269:270">
      <c r="JI379">
        <v>0.373</v>
      </c>
      <c r="JJ379" t="s">
        <v>145</v>
      </c>
    </row>
    <row r="380" spans="269:270">
      <c r="JI380">
        <v>0.374</v>
      </c>
      <c r="JJ380" t="s">
        <v>145</v>
      </c>
    </row>
    <row r="381" spans="269:270">
      <c r="JI381">
        <v>0.375</v>
      </c>
      <c r="JJ381" t="s">
        <v>145</v>
      </c>
    </row>
    <row r="382" spans="269:270">
      <c r="JI382">
        <v>0.376</v>
      </c>
      <c r="JJ382" t="s">
        <v>145</v>
      </c>
    </row>
    <row r="383" spans="269:270">
      <c r="JI383">
        <v>0.377</v>
      </c>
      <c r="JJ383" t="s">
        <v>145</v>
      </c>
    </row>
    <row r="384" spans="269:270">
      <c r="JI384">
        <v>0.378</v>
      </c>
      <c r="JJ384" t="s">
        <v>145</v>
      </c>
    </row>
    <row r="385" spans="269:270">
      <c r="JI385">
        <v>0.379</v>
      </c>
      <c r="JJ385" t="s">
        <v>145</v>
      </c>
    </row>
    <row r="386" spans="269:270">
      <c r="JI386">
        <v>0.38</v>
      </c>
      <c r="JJ386" t="s">
        <v>145</v>
      </c>
    </row>
    <row r="387" spans="269:270">
      <c r="JI387">
        <v>0.38100000000000001</v>
      </c>
      <c r="JJ387" t="s">
        <v>145</v>
      </c>
    </row>
    <row r="388" spans="269:270">
      <c r="JI388">
        <v>0.38200000000000001</v>
      </c>
      <c r="JJ388" t="s">
        <v>145</v>
      </c>
    </row>
    <row r="389" spans="269:270">
      <c r="JI389">
        <v>0.38300000000000001</v>
      </c>
      <c r="JJ389" t="s">
        <v>145</v>
      </c>
    </row>
    <row r="390" spans="269:270">
      <c r="JI390">
        <v>0.38400000000000001</v>
      </c>
      <c r="JJ390" t="s">
        <v>145</v>
      </c>
    </row>
    <row r="391" spans="269:270">
      <c r="JI391">
        <v>0.38500000000000001</v>
      </c>
      <c r="JJ391" t="s">
        <v>145</v>
      </c>
    </row>
    <row r="392" spans="269:270">
      <c r="JI392">
        <v>0.38600000000000001</v>
      </c>
      <c r="JJ392" t="s">
        <v>145</v>
      </c>
    </row>
    <row r="393" spans="269:270">
      <c r="JI393">
        <v>0.38700000000000001</v>
      </c>
      <c r="JJ393" t="s">
        <v>145</v>
      </c>
    </row>
    <row r="394" spans="269:270">
      <c r="JI394">
        <v>0.38800000000000001</v>
      </c>
      <c r="JJ394" t="s">
        <v>145</v>
      </c>
    </row>
    <row r="395" spans="269:270">
      <c r="JI395">
        <v>0.38900000000000001</v>
      </c>
      <c r="JJ395" t="s">
        <v>145</v>
      </c>
    </row>
    <row r="396" spans="269:270">
      <c r="JI396">
        <v>0.39</v>
      </c>
      <c r="JJ396" t="s">
        <v>145</v>
      </c>
    </row>
    <row r="397" spans="269:270">
      <c r="JI397">
        <v>0.39100000000000001</v>
      </c>
      <c r="JJ397" t="s">
        <v>145</v>
      </c>
    </row>
    <row r="398" spans="269:270">
      <c r="JI398">
        <v>0.39200000000000002</v>
      </c>
      <c r="JJ398" t="s">
        <v>145</v>
      </c>
    </row>
    <row r="399" spans="269:270">
      <c r="JI399">
        <v>0.39300000000000002</v>
      </c>
      <c r="JJ399" t="s">
        <v>145</v>
      </c>
    </row>
    <row r="400" spans="269:270">
      <c r="JI400">
        <v>0.39400000000000002</v>
      </c>
      <c r="JJ400" t="s">
        <v>145</v>
      </c>
    </row>
    <row r="401" spans="269:270">
      <c r="JI401">
        <v>0.39500000000000002</v>
      </c>
      <c r="JJ401" t="s">
        <v>145</v>
      </c>
    </row>
    <row r="402" spans="269:270">
      <c r="JI402">
        <v>0.39600000000000002</v>
      </c>
      <c r="JJ402" t="s">
        <v>145</v>
      </c>
    </row>
    <row r="403" spans="269:270">
      <c r="JI403">
        <v>0.39700000000000002</v>
      </c>
      <c r="JJ403" t="s">
        <v>145</v>
      </c>
    </row>
    <row r="404" spans="269:270">
      <c r="JI404">
        <v>0.39800000000000002</v>
      </c>
      <c r="JJ404" t="s">
        <v>145</v>
      </c>
    </row>
    <row r="405" spans="269:270">
      <c r="JI405">
        <v>0.39900000000000002</v>
      </c>
      <c r="JJ405" t="s">
        <v>145</v>
      </c>
    </row>
    <row r="406" spans="269:270">
      <c r="JI406">
        <v>0.4</v>
      </c>
      <c r="JJ406" t="s">
        <v>145</v>
      </c>
    </row>
    <row r="407" spans="269:270">
      <c r="JI407">
        <v>0.40100000000000002</v>
      </c>
      <c r="JJ407" s="79" t="s">
        <v>146</v>
      </c>
    </row>
    <row r="408" spans="269:270">
      <c r="JI408">
        <v>0.40200000000000002</v>
      </c>
      <c r="JJ408" s="79" t="s">
        <v>146</v>
      </c>
    </row>
    <row r="409" spans="269:270">
      <c r="JI409">
        <v>0.40300000000000002</v>
      </c>
      <c r="JJ409" s="79" t="s">
        <v>146</v>
      </c>
    </row>
    <row r="410" spans="269:270">
      <c r="JI410">
        <v>0.40400000000000003</v>
      </c>
      <c r="JJ410" s="79" t="s">
        <v>146</v>
      </c>
    </row>
    <row r="411" spans="269:270">
      <c r="JI411">
        <v>0.40500000000000003</v>
      </c>
      <c r="JJ411" s="79" t="s">
        <v>146</v>
      </c>
    </row>
    <row r="412" spans="269:270">
      <c r="JI412">
        <v>0.40600000000000003</v>
      </c>
      <c r="JJ412" s="79" t="s">
        <v>146</v>
      </c>
    </row>
    <row r="413" spans="269:270">
      <c r="JI413">
        <v>0.40699999999999997</v>
      </c>
      <c r="JJ413" s="79" t="s">
        <v>146</v>
      </c>
    </row>
    <row r="414" spans="269:270">
      <c r="JI414">
        <v>0.40799999999999997</v>
      </c>
      <c r="JJ414" s="79" t="s">
        <v>146</v>
      </c>
    </row>
    <row r="415" spans="269:270">
      <c r="JI415">
        <v>0.40899999999999997</v>
      </c>
      <c r="JJ415" s="79" t="s">
        <v>146</v>
      </c>
    </row>
    <row r="416" spans="269:270">
      <c r="JI416">
        <v>0.41</v>
      </c>
      <c r="JJ416" s="79" t="s">
        <v>146</v>
      </c>
    </row>
    <row r="417" spans="269:270">
      <c r="JI417">
        <v>0.41099999999999998</v>
      </c>
      <c r="JJ417" s="79" t="s">
        <v>146</v>
      </c>
    </row>
    <row r="418" spans="269:270">
      <c r="JI418">
        <v>0.41199999999999998</v>
      </c>
      <c r="JJ418" s="79" t="s">
        <v>146</v>
      </c>
    </row>
    <row r="419" spans="269:270">
      <c r="JI419">
        <v>0.41299999999999998</v>
      </c>
      <c r="JJ419" s="79" t="s">
        <v>146</v>
      </c>
    </row>
    <row r="420" spans="269:270">
      <c r="JI420">
        <v>0.41399999999999998</v>
      </c>
      <c r="JJ420" s="79" t="s">
        <v>146</v>
      </c>
    </row>
    <row r="421" spans="269:270">
      <c r="JI421">
        <v>0.41499999999999998</v>
      </c>
      <c r="JJ421" s="79" t="s">
        <v>146</v>
      </c>
    </row>
    <row r="422" spans="269:270">
      <c r="JI422">
        <v>0.41599999999999998</v>
      </c>
      <c r="JJ422" s="79" t="s">
        <v>146</v>
      </c>
    </row>
    <row r="423" spans="269:270">
      <c r="JI423">
        <v>0.41699999999999998</v>
      </c>
      <c r="JJ423" s="79" t="s">
        <v>146</v>
      </c>
    </row>
    <row r="424" spans="269:270">
      <c r="JI424">
        <v>0.41799999999999998</v>
      </c>
      <c r="JJ424" s="79" t="s">
        <v>146</v>
      </c>
    </row>
    <row r="425" spans="269:270">
      <c r="JI425">
        <v>0.41899999999999998</v>
      </c>
      <c r="JJ425" s="79" t="s">
        <v>146</v>
      </c>
    </row>
    <row r="426" spans="269:270">
      <c r="JI426">
        <v>0.42</v>
      </c>
      <c r="JJ426" s="79" t="s">
        <v>146</v>
      </c>
    </row>
    <row r="427" spans="269:270">
      <c r="JI427">
        <v>0.42099999999999999</v>
      </c>
      <c r="JJ427" s="79" t="s">
        <v>146</v>
      </c>
    </row>
    <row r="428" spans="269:270">
      <c r="JI428">
        <v>0.42199999999999999</v>
      </c>
      <c r="JJ428" s="79" t="s">
        <v>146</v>
      </c>
    </row>
    <row r="429" spans="269:270">
      <c r="JI429">
        <v>0.42299999999999999</v>
      </c>
      <c r="JJ429" s="79" t="s">
        <v>146</v>
      </c>
    </row>
    <row r="430" spans="269:270">
      <c r="JI430">
        <v>0.42399999999999999</v>
      </c>
      <c r="JJ430" s="79" t="s">
        <v>146</v>
      </c>
    </row>
    <row r="431" spans="269:270">
      <c r="JI431">
        <v>0.42499999999999999</v>
      </c>
      <c r="JJ431" s="79" t="s">
        <v>146</v>
      </c>
    </row>
    <row r="432" spans="269:270">
      <c r="JI432">
        <v>0.42599999999999999</v>
      </c>
      <c r="JJ432" s="79" t="s">
        <v>146</v>
      </c>
    </row>
    <row r="433" spans="269:270">
      <c r="JI433">
        <v>0.42699999999999999</v>
      </c>
      <c r="JJ433" s="79" t="s">
        <v>146</v>
      </c>
    </row>
    <row r="434" spans="269:270">
      <c r="JI434">
        <v>0.42799999999999999</v>
      </c>
      <c r="JJ434" s="79" t="s">
        <v>146</v>
      </c>
    </row>
    <row r="435" spans="269:270">
      <c r="JI435">
        <v>0.42899999999999999</v>
      </c>
      <c r="JJ435" s="79" t="s">
        <v>146</v>
      </c>
    </row>
    <row r="436" spans="269:270">
      <c r="JI436">
        <v>0.43</v>
      </c>
      <c r="JJ436" s="79" t="s">
        <v>146</v>
      </c>
    </row>
    <row r="437" spans="269:270">
      <c r="JI437">
        <v>0.43099999999999999</v>
      </c>
      <c r="JJ437" s="79" t="s">
        <v>146</v>
      </c>
    </row>
    <row r="438" spans="269:270">
      <c r="JI438">
        <v>0.432</v>
      </c>
      <c r="JJ438" s="79" t="s">
        <v>146</v>
      </c>
    </row>
    <row r="439" spans="269:270">
      <c r="JI439">
        <v>0.433</v>
      </c>
      <c r="JJ439" s="79" t="s">
        <v>146</v>
      </c>
    </row>
    <row r="440" spans="269:270">
      <c r="JI440">
        <v>0.434</v>
      </c>
      <c r="JJ440" s="79" t="s">
        <v>146</v>
      </c>
    </row>
    <row r="441" spans="269:270">
      <c r="JI441">
        <v>0.435</v>
      </c>
      <c r="JJ441" s="79" t="s">
        <v>146</v>
      </c>
    </row>
    <row r="442" spans="269:270">
      <c r="JI442">
        <v>0.436</v>
      </c>
      <c r="JJ442" s="79" t="s">
        <v>146</v>
      </c>
    </row>
    <row r="443" spans="269:270">
      <c r="JI443">
        <v>0.437</v>
      </c>
      <c r="JJ443" s="79" t="s">
        <v>146</v>
      </c>
    </row>
    <row r="444" spans="269:270">
      <c r="JI444">
        <v>0.438</v>
      </c>
      <c r="JJ444" s="79" t="s">
        <v>146</v>
      </c>
    </row>
    <row r="445" spans="269:270">
      <c r="JI445">
        <v>0.439</v>
      </c>
      <c r="JJ445" s="79" t="s">
        <v>146</v>
      </c>
    </row>
    <row r="446" spans="269:270">
      <c r="JI446">
        <v>0.44</v>
      </c>
      <c r="JJ446" s="79" t="s">
        <v>146</v>
      </c>
    </row>
    <row r="447" spans="269:270">
      <c r="JI447">
        <v>0.441</v>
      </c>
      <c r="JJ447" s="79" t="s">
        <v>146</v>
      </c>
    </row>
    <row r="448" spans="269:270">
      <c r="JI448">
        <v>0.442</v>
      </c>
      <c r="JJ448" s="79" t="s">
        <v>146</v>
      </c>
    </row>
    <row r="449" spans="269:270">
      <c r="JI449">
        <v>0.443</v>
      </c>
      <c r="JJ449" s="79" t="s">
        <v>146</v>
      </c>
    </row>
    <row r="450" spans="269:270">
      <c r="JI450">
        <v>0.44400000000000001</v>
      </c>
      <c r="JJ450" s="79" t="s">
        <v>146</v>
      </c>
    </row>
    <row r="451" spans="269:270">
      <c r="JI451">
        <v>0.44500000000000001</v>
      </c>
      <c r="JJ451" s="79" t="s">
        <v>146</v>
      </c>
    </row>
    <row r="452" spans="269:270">
      <c r="JI452">
        <v>0.44600000000000001</v>
      </c>
      <c r="JJ452" s="79" t="s">
        <v>146</v>
      </c>
    </row>
    <row r="453" spans="269:270">
      <c r="JI453">
        <v>0.44700000000000001</v>
      </c>
      <c r="JJ453" s="79" t="s">
        <v>146</v>
      </c>
    </row>
    <row r="454" spans="269:270">
      <c r="JI454">
        <v>0.44800000000000001</v>
      </c>
      <c r="JJ454" s="79" t="s">
        <v>146</v>
      </c>
    </row>
    <row r="455" spans="269:270">
      <c r="JI455">
        <v>0.44900000000000001</v>
      </c>
      <c r="JJ455" s="79" t="s">
        <v>146</v>
      </c>
    </row>
    <row r="456" spans="269:270">
      <c r="JI456">
        <v>0.45</v>
      </c>
      <c r="JJ456" s="79" t="s">
        <v>146</v>
      </c>
    </row>
    <row r="457" spans="269:270">
      <c r="JI457">
        <v>0.45100000000000001</v>
      </c>
      <c r="JJ457" s="79" t="s">
        <v>146</v>
      </c>
    </row>
    <row r="458" spans="269:270">
      <c r="JI458">
        <v>0.45200000000000001</v>
      </c>
      <c r="JJ458" s="79" t="s">
        <v>146</v>
      </c>
    </row>
    <row r="459" spans="269:270">
      <c r="JI459">
        <v>0.45300000000000001</v>
      </c>
      <c r="JJ459" s="79" t="s">
        <v>146</v>
      </c>
    </row>
    <row r="460" spans="269:270">
      <c r="JI460">
        <v>0.45400000000000001</v>
      </c>
      <c r="JJ460" s="79" t="s">
        <v>146</v>
      </c>
    </row>
    <row r="461" spans="269:270">
      <c r="JI461">
        <v>0.45500000000000002</v>
      </c>
      <c r="JJ461" s="79" t="s">
        <v>146</v>
      </c>
    </row>
    <row r="462" spans="269:270">
      <c r="JI462">
        <v>0.45600000000000002</v>
      </c>
      <c r="JJ462" s="79" t="s">
        <v>146</v>
      </c>
    </row>
    <row r="463" spans="269:270">
      <c r="JI463">
        <v>0.45700000000000002</v>
      </c>
      <c r="JJ463" s="79" t="s">
        <v>146</v>
      </c>
    </row>
    <row r="464" spans="269:270">
      <c r="JI464">
        <v>0.45800000000000002</v>
      </c>
      <c r="JJ464" s="79" t="s">
        <v>146</v>
      </c>
    </row>
    <row r="465" spans="269:270">
      <c r="JI465">
        <v>0.45900000000000002</v>
      </c>
      <c r="JJ465" s="79" t="s">
        <v>146</v>
      </c>
    </row>
    <row r="466" spans="269:270">
      <c r="JI466">
        <v>0.46</v>
      </c>
      <c r="JJ466" s="79" t="s">
        <v>146</v>
      </c>
    </row>
    <row r="467" spans="269:270">
      <c r="JI467">
        <v>0.46100000000000002</v>
      </c>
      <c r="JJ467" s="79" t="s">
        <v>146</v>
      </c>
    </row>
    <row r="468" spans="269:270">
      <c r="JI468">
        <v>0.46200000000000002</v>
      </c>
      <c r="JJ468" s="79" t="s">
        <v>146</v>
      </c>
    </row>
    <row r="469" spans="269:270">
      <c r="JI469">
        <v>0.46300000000000002</v>
      </c>
      <c r="JJ469" s="79" t="s">
        <v>146</v>
      </c>
    </row>
    <row r="470" spans="269:270">
      <c r="JI470">
        <v>0.46400000000000002</v>
      </c>
      <c r="JJ470" s="79" t="s">
        <v>146</v>
      </c>
    </row>
    <row r="471" spans="269:270">
      <c r="JI471">
        <v>0.46500000000000002</v>
      </c>
      <c r="JJ471" s="79" t="s">
        <v>146</v>
      </c>
    </row>
    <row r="472" spans="269:270">
      <c r="JI472">
        <v>0.46600000000000003</v>
      </c>
      <c r="JJ472" s="79" t="s">
        <v>146</v>
      </c>
    </row>
    <row r="473" spans="269:270">
      <c r="JI473">
        <v>0.46700000000000003</v>
      </c>
      <c r="JJ473" s="79" t="s">
        <v>146</v>
      </c>
    </row>
    <row r="474" spans="269:270">
      <c r="JI474">
        <v>0.46800000000000003</v>
      </c>
      <c r="JJ474" s="79" t="s">
        <v>146</v>
      </c>
    </row>
    <row r="475" spans="269:270">
      <c r="JI475">
        <v>0.46899999999999997</v>
      </c>
      <c r="JJ475" s="79" t="s">
        <v>146</v>
      </c>
    </row>
    <row r="476" spans="269:270">
      <c r="JI476">
        <v>0.47</v>
      </c>
      <c r="JJ476" s="79" t="s">
        <v>146</v>
      </c>
    </row>
    <row r="477" spans="269:270">
      <c r="JI477">
        <v>0.47099999999999997</v>
      </c>
      <c r="JJ477" s="79" t="s">
        <v>146</v>
      </c>
    </row>
    <row r="478" spans="269:270">
      <c r="JI478">
        <v>0.47199999999999998</v>
      </c>
      <c r="JJ478" s="79" t="s">
        <v>146</v>
      </c>
    </row>
    <row r="479" spans="269:270">
      <c r="JI479">
        <v>0.47299999999999998</v>
      </c>
      <c r="JJ479" s="79" t="s">
        <v>146</v>
      </c>
    </row>
    <row r="480" spans="269:270">
      <c r="JI480">
        <v>0.47399999999999998</v>
      </c>
      <c r="JJ480" s="79" t="s">
        <v>146</v>
      </c>
    </row>
    <row r="481" spans="269:270">
      <c r="JI481">
        <v>0.47499999999999998</v>
      </c>
      <c r="JJ481" s="79" t="s">
        <v>146</v>
      </c>
    </row>
    <row r="482" spans="269:270">
      <c r="JI482">
        <v>0.47599999999999998</v>
      </c>
      <c r="JJ482" s="79" t="s">
        <v>146</v>
      </c>
    </row>
    <row r="483" spans="269:270">
      <c r="JI483">
        <v>0.47699999999999998</v>
      </c>
      <c r="JJ483" s="79" t="s">
        <v>146</v>
      </c>
    </row>
    <row r="484" spans="269:270">
      <c r="JI484">
        <v>0.47799999999999998</v>
      </c>
      <c r="JJ484" s="79" t="s">
        <v>146</v>
      </c>
    </row>
    <row r="485" spans="269:270">
      <c r="JI485">
        <v>0.47899999999999998</v>
      </c>
      <c r="JJ485" s="79" t="s">
        <v>146</v>
      </c>
    </row>
    <row r="486" spans="269:270">
      <c r="JI486">
        <v>0.48</v>
      </c>
      <c r="JJ486" s="79" t="s">
        <v>146</v>
      </c>
    </row>
    <row r="487" spans="269:270">
      <c r="JI487">
        <v>0.48099999999999998</v>
      </c>
      <c r="JJ487" s="79" t="s">
        <v>146</v>
      </c>
    </row>
    <row r="488" spans="269:270">
      <c r="JI488">
        <v>0.48199999999999998</v>
      </c>
      <c r="JJ488" s="79" t="s">
        <v>146</v>
      </c>
    </row>
    <row r="489" spans="269:270">
      <c r="JI489">
        <v>0.48299999999999998</v>
      </c>
      <c r="JJ489" s="79" t="s">
        <v>146</v>
      </c>
    </row>
    <row r="490" spans="269:270">
      <c r="JI490">
        <v>0.48399999999999999</v>
      </c>
      <c r="JJ490" s="79" t="s">
        <v>146</v>
      </c>
    </row>
    <row r="491" spans="269:270">
      <c r="JI491">
        <v>0.48499999999999999</v>
      </c>
      <c r="JJ491" s="79" t="s">
        <v>146</v>
      </c>
    </row>
    <row r="492" spans="269:270">
      <c r="JI492">
        <v>0.48599999999999999</v>
      </c>
      <c r="JJ492" s="79" t="s">
        <v>146</v>
      </c>
    </row>
    <row r="493" spans="269:270">
      <c r="JI493">
        <v>0.48699999999999999</v>
      </c>
      <c r="JJ493" s="79" t="s">
        <v>146</v>
      </c>
    </row>
    <row r="494" spans="269:270">
      <c r="JI494">
        <v>0.48799999999999999</v>
      </c>
      <c r="JJ494" s="79" t="s">
        <v>146</v>
      </c>
    </row>
    <row r="495" spans="269:270">
      <c r="JI495">
        <v>0.48899999999999999</v>
      </c>
      <c r="JJ495" s="79" t="s">
        <v>146</v>
      </c>
    </row>
    <row r="496" spans="269:270">
      <c r="JI496">
        <v>0.49</v>
      </c>
      <c r="JJ496" s="79" t="s">
        <v>146</v>
      </c>
    </row>
    <row r="497" spans="269:270">
      <c r="JI497">
        <v>0.49099999999999999</v>
      </c>
      <c r="JJ497" s="79" t="s">
        <v>146</v>
      </c>
    </row>
    <row r="498" spans="269:270">
      <c r="JI498">
        <v>0.49199999999999999</v>
      </c>
      <c r="JJ498" s="79" t="s">
        <v>146</v>
      </c>
    </row>
    <row r="499" spans="269:270">
      <c r="JI499">
        <v>0.49299999999999999</v>
      </c>
      <c r="JJ499" s="79" t="s">
        <v>146</v>
      </c>
    </row>
    <row r="500" spans="269:270">
      <c r="JI500">
        <v>0.49399999999999999</v>
      </c>
      <c r="JJ500" s="79" t="s">
        <v>146</v>
      </c>
    </row>
    <row r="501" spans="269:270">
      <c r="JI501">
        <v>0.495</v>
      </c>
      <c r="JJ501" s="79" t="s">
        <v>146</v>
      </c>
    </row>
    <row r="502" spans="269:270">
      <c r="JI502">
        <v>0.496</v>
      </c>
      <c r="JJ502" s="79" t="s">
        <v>146</v>
      </c>
    </row>
    <row r="503" spans="269:270">
      <c r="JI503">
        <v>0.497</v>
      </c>
      <c r="JJ503" s="79" t="s">
        <v>146</v>
      </c>
    </row>
    <row r="504" spans="269:270">
      <c r="JI504">
        <v>0.498</v>
      </c>
      <c r="JJ504" s="79" t="s">
        <v>146</v>
      </c>
    </row>
    <row r="505" spans="269:270">
      <c r="JI505">
        <v>0.499</v>
      </c>
      <c r="JJ505" s="79" t="s">
        <v>146</v>
      </c>
    </row>
    <row r="506" spans="269:270">
      <c r="JI506">
        <v>0.5</v>
      </c>
      <c r="JJ506" s="79" t="s">
        <v>146</v>
      </c>
    </row>
    <row r="507" spans="269:270">
      <c r="JI507">
        <v>0.501</v>
      </c>
      <c r="JJ507" s="79" t="s">
        <v>147</v>
      </c>
    </row>
    <row r="508" spans="269:270">
      <c r="JI508">
        <v>0.502</v>
      </c>
      <c r="JJ508" s="79" t="s">
        <v>147</v>
      </c>
    </row>
    <row r="509" spans="269:270">
      <c r="JI509">
        <v>0.503</v>
      </c>
      <c r="JJ509" s="79" t="s">
        <v>147</v>
      </c>
    </row>
    <row r="510" spans="269:270">
      <c r="JI510">
        <v>0.504</v>
      </c>
      <c r="JJ510" s="79" t="s">
        <v>147</v>
      </c>
    </row>
    <row r="511" spans="269:270">
      <c r="JI511">
        <v>0.505</v>
      </c>
      <c r="JJ511" s="79" t="s">
        <v>147</v>
      </c>
    </row>
    <row r="512" spans="269:270">
      <c r="JI512">
        <v>0.50600000000000001</v>
      </c>
      <c r="JJ512" s="79" t="s">
        <v>147</v>
      </c>
    </row>
    <row r="513" spans="269:270">
      <c r="JI513">
        <v>0.50700000000000001</v>
      </c>
      <c r="JJ513" s="79" t="s">
        <v>147</v>
      </c>
    </row>
    <row r="514" spans="269:270">
      <c r="JI514">
        <v>0.50800000000000001</v>
      </c>
      <c r="JJ514" s="79" t="s">
        <v>147</v>
      </c>
    </row>
    <row r="515" spans="269:270">
      <c r="JI515">
        <v>0.50900000000000001</v>
      </c>
      <c r="JJ515" s="79" t="s">
        <v>147</v>
      </c>
    </row>
    <row r="516" spans="269:270">
      <c r="JI516">
        <v>0.51</v>
      </c>
      <c r="JJ516" s="79" t="s">
        <v>147</v>
      </c>
    </row>
    <row r="517" spans="269:270">
      <c r="JI517">
        <v>0.51100000000000001</v>
      </c>
      <c r="JJ517" s="79" t="s">
        <v>147</v>
      </c>
    </row>
    <row r="518" spans="269:270">
      <c r="JI518">
        <v>0.51200000000000001</v>
      </c>
      <c r="JJ518" s="79" t="s">
        <v>147</v>
      </c>
    </row>
    <row r="519" spans="269:270">
      <c r="JI519">
        <v>0.51300000000000001</v>
      </c>
      <c r="JJ519" s="79" t="s">
        <v>147</v>
      </c>
    </row>
    <row r="520" spans="269:270">
      <c r="JI520">
        <v>0.51400000000000001</v>
      </c>
      <c r="JJ520" s="79" t="s">
        <v>147</v>
      </c>
    </row>
    <row r="521" spans="269:270">
      <c r="JI521">
        <v>0.51500000000000001</v>
      </c>
      <c r="JJ521" s="79" t="s">
        <v>147</v>
      </c>
    </row>
    <row r="522" spans="269:270">
      <c r="JI522">
        <v>0.51600000000000001</v>
      </c>
      <c r="JJ522" s="79" t="s">
        <v>147</v>
      </c>
    </row>
    <row r="523" spans="269:270">
      <c r="JI523">
        <v>0.51700000000000002</v>
      </c>
      <c r="JJ523" s="79" t="s">
        <v>147</v>
      </c>
    </row>
    <row r="524" spans="269:270">
      <c r="JI524">
        <v>0.51800000000000002</v>
      </c>
      <c r="JJ524" s="79" t="s">
        <v>147</v>
      </c>
    </row>
    <row r="525" spans="269:270">
      <c r="JI525">
        <v>0.51900000000000002</v>
      </c>
      <c r="JJ525" s="79" t="s">
        <v>147</v>
      </c>
    </row>
    <row r="526" spans="269:270">
      <c r="JI526">
        <v>0.52</v>
      </c>
      <c r="JJ526" s="79" t="s">
        <v>147</v>
      </c>
    </row>
    <row r="527" spans="269:270">
      <c r="JI527">
        <v>0.52100000000000002</v>
      </c>
      <c r="JJ527" s="79" t="s">
        <v>147</v>
      </c>
    </row>
    <row r="528" spans="269:270">
      <c r="JI528">
        <v>0.52200000000000002</v>
      </c>
      <c r="JJ528" s="79" t="s">
        <v>147</v>
      </c>
    </row>
    <row r="529" spans="269:270">
      <c r="JI529">
        <v>0.52300000000000002</v>
      </c>
      <c r="JJ529" s="79" t="s">
        <v>147</v>
      </c>
    </row>
    <row r="530" spans="269:270">
      <c r="JI530">
        <v>0.52400000000000002</v>
      </c>
      <c r="JJ530" s="79" t="s">
        <v>147</v>
      </c>
    </row>
    <row r="531" spans="269:270">
      <c r="JI531">
        <v>0.52500000000000002</v>
      </c>
      <c r="JJ531" s="79" t="s">
        <v>147</v>
      </c>
    </row>
    <row r="532" spans="269:270">
      <c r="JI532">
        <v>0.52600000000000002</v>
      </c>
      <c r="JJ532" s="79" t="s">
        <v>147</v>
      </c>
    </row>
    <row r="533" spans="269:270">
      <c r="JI533">
        <v>0.52700000000000002</v>
      </c>
      <c r="JJ533" s="79" t="s">
        <v>147</v>
      </c>
    </row>
    <row r="534" spans="269:270">
      <c r="JI534">
        <v>0.52800000000000002</v>
      </c>
      <c r="JJ534" s="79" t="s">
        <v>147</v>
      </c>
    </row>
    <row r="535" spans="269:270">
      <c r="JI535">
        <v>0.52900000000000003</v>
      </c>
      <c r="JJ535" s="79" t="s">
        <v>147</v>
      </c>
    </row>
    <row r="536" spans="269:270">
      <c r="JI536">
        <v>0.53</v>
      </c>
      <c r="JJ536" s="79" t="s">
        <v>147</v>
      </c>
    </row>
    <row r="537" spans="269:270">
      <c r="JI537">
        <v>0.53100000000000003</v>
      </c>
      <c r="JJ537" s="79" t="s">
        <v>147</v>
      </c>
    </row>
    <row r="538" spans="269:270">
      <c r="JI538">
        <v>0.53200000000000003</v>
      </c>
      <c r="JJ538" s="79" t="s">
        <v>147</v>
      </c>
    </row>
    <row r="539" spans="269:270">
      <c r="JI539">
        <v>0.53300000000000003</v>
      </c>
      <c r="JJ539" s="79" t="s">
        <v>147</v>
      </c>
    </row>
    <row r="540" spans="269:270">
      <c r="JI540">
        <v>0.53400000000000003</v>
      </c>
      <c r="JJ540" s="79" t="s">
        <v>147</v>
      </c>
    </row>
    <row r="541" spans="269:270">
      <c r="JI541">
        <v>0.53500000000000003</v>
      </c>
      <c r="JJ541" s="79" t="s">
        <v>147</v>
      </c>
    </row>
    <row r="542" spans="269:270">
      <c r="JI542">
        <v>0.53600000000000003</v>
      </c>
      <c r="JJ542" s="79" t="s">
        <v>147</v>
      </c>
    </row>
    <row r="543" spans="269:270">
      <c r="JI543">
        <v>0.53700000000000003</v>
      </c>
      <c r="JJ543" s="79" t="s">
        <v>147</v>
      </c>
    </row>
    <row r="544" spans="269:270">
      <c r="JI544">
        <v>0.53800000000000003</v>
      </c>
      <c r="JJ544" s="79" t="s">
        <v>147</v>
      </c>
    </row>
    <row r="545" spans="269:270">
      <c r="JI545">
        <v>0.53900000000000003</v>
      </c>
      <c r="JJ545" s="79" t="s">
        <v>147</v>
      </c>
    </row>
    <row r="546" spans="269:270">
      <c r="JI546">
        <v>0.54</v>
      </c>
      <c r="JJ546" s="79" t="s">
        <v>147</v>
      </c>
    </row>
    <row r="547" spans="269:270">
      <c r="JI547">
        <v>0.54100000000000004</v>
      </c>
      <c r="JJ547" s="79" t="s">
        <v>147</v>
      </c>
    </row>
    <row r="548" spans="269:270">
      <c r="JI548">
        <v>0.54200000000000004</v>
      </c>
      <c r="JJ548" s="79" t="s">
        <v>147</v>
      </c>
    </row>
    <row r="549" spans="269:270">
      <c r="JI549">
        <v>0.54300000000000004</v>
      </c>
      <c r="JJ549" s="79" t="s">
        <v>147</v>
      </c>
    </row>
    <row r="550" spans="269:270">
      <c r="JI550">
        <v>0.54400000000000004</v>
      </c>
      <c r="JJ550" s="79" t="s">
        <v>147</v>
      </c>
    </row>
    <row r="551" spans="269:270">
      <c r="JI551">
        <v>0.54500000000000004</v>
      </c>
      <c r="JJ551" s="79" t="s">
        <v>147</v>
      </c>
    </row>
    <row r="552" spans="269:270">
      <c r="JI552">
        <v>0.54600000000000004</v>
      </c>
      <c r="JJ552" s="79" t="s">
        <v>147</v>
      </c>
    </row>
    <row r="553" spans="269:270">
      <c r="JI553">
        <v>0.54700000000000004</v>
      </c>
      <c r="JJ553" s="79" t="s">
        <v>147</v>
      </c>
    </row>
    <row r="554" spans="269:270">
      <c r="JI554">
        <v>0.54800000000000004</v>
      </c>
      <c r="JJ554" s="79" t="s">
        <v>147</v>
      </c>
    </row>
    <row r="555" spans="269:270">
      <c r="JI555">
        <v>0.54900000000000004</v>
      </c>
      <c r="JJ555" s="79" t="s">
        <v>147</v>
      </c>
    </row>
    <row r="556" spans="269:270">
      <c r="JI556">
        <v>0.55000000000000004</v>
      </c>
      <c r="JJ556" s="79" t="s">
        <v>147</v>
      </c>
    </row>
    <row r="557" spans="269:270">
      <c r="JI557">
        <v>0.55100000000000005</v>
      </c>
      <c r="JJ557" s="79" t="s">
        <v>147</v>
      </c>
    </row>
    <row r="558" spans="269:270">
      <c r="JI558">
        <v>0.55200000000000005</v>
      </c>
      <c r="JJ558" s="79" t="s">
        <v>147</v>
      </c>
    </row>
    <row r="559" spans="269:270">
      <c r="JI559">
        <v>0.55300000000000005</v>
      </c>
      <c r="JJ559" s="79" t="s">
        <v>147</v>
      </c>
    </row>
    <row r="560" spans="269:270">
      <c r="JI560">
        <v>0.55400000000000005</v>
      </c>
      <c r="JJ560" s="79" t="s">
        <v>147</v>
      </c>
    </row>
    <row r="561" spans="269:270">
      <c r="JI561">
        <v>0.55500000000000005</v>
      </c>
      <c r="JJ561" s="79" t="s">
        <v>147</v>
      </c>
    </row>
    <row r="562" spans="269:270">
      <c r="JI562">
        <v>0.55600000000000005</v>
      </c>
      <c r="JJ562" s="79" t="s">
        <v>147</v>
      </c>
    </row>
    <row r="563" spans="269:270">
      <c r="JI563">
        <v>0.55700000000000005</v>
      </c>
      <c r="JJ563" s="79" t="s">
        <v>147</v>
      </c>
    </row>
    <row r="564" spans="269:270">
      <c r="JI564">
        <v>0.55800000000000005</v>
      </c>
      <c r="JJ564" s="79" t="s">
        <v>147</v>
      </c>
    </row>
    <row r="565" spans="269:270">
      <c r="JI565">
        <v>0.55900000000000005</v>
      </c>
      <c r="JJ565" s="79" t="s">
        <v>147</v>
      </c>
    </row>
    <row r="566" spans="269:270">
      <c r="JI566">
        <v>0.56000000000000005</v>
      </c>
      <c r="JJ566" s="79" t="s">
        <v>147</v>
      </c>
    </row>
    <row r="567" spans="269:270">
      <c r="JI567">
        <v>0.56100000000000005</v>
      </c>
      <c r="JJ567" s="79" t="s">
        <v>147</v>
      </c>
    </row>
    <row r="568" spans="269:270">
      <c r="JI568">
        <v>0.56200000000000006</v>
      </c>
      <c r="JJ568" s="79" t="s">
        <v>147</v>
      </c>
    </row>
    <row r="569" spans="269:270">
      <c r="JI569">
        <v>0.56299999999999994</v>
      </c>
      <c r="JJ569" s="79" t="s">
        <v>147</v>
      </c>
    </row>
    <row r="570" spans="269:270">
      <c r="JI570">
        <v>0.56399999999999995</v>
      </c>
      <c r="JJ570" s="79" t="s">
        <v>147</v>
      </c>
    </row>
    <row r="571" spans="269:270">
      <c r="JI571">
        <v>0.56499999999999995</v>
      </c>
      <c r="JJ571" s="79" t="s">
        <v>147</v>
      </c>
    </row>
    <row r="572" spans="269:270">
      <c r="JI572">
        <v>0.56599999999999995</v>
      </c>
      <c r="JJ572" s="79" t="s">
        <v>147</v>
      </c>
    </row>
    <row r="573" spans="269:270">
      <c r="JI573">
        <v>0.56699999999999995</v>
      </c>
      <c r="JJ573" s="79" t="s">
        <v>147</v>
      </c>
    </row>
    <row r="574" spans="269:270">
      <c r="JI574">
        <v>0.56799999999999995</v>
      </c>
      <c r="JJ574" s="79" t="s">
        <v>147</v>
      </c>
    </row>
    <row r="575" spans="269:270">
      <c r="JI575">
        <v>0.56899999999999995</v>
      </c>
      <c r="JJ575" s="79" t="s">
        <v>147</v>
      </c>
    </row>
    <row r="576" spans="269:270">
      <c r="JI576">
        <v>0.56999999999999995</v>
      </c>
      <c r="JJ576" s="79" t="s">
        <v>147</v>
      </c>
    </row>
    <row r="577" spans="269:270">
      <c r="JI577">
        <v>0.57099999999999995</v>
      </c>
      <c r="JJ577" s="79" t="s">
        <v>147</v>
      </c>
    </row>
    <row r="578" spans="269:270">
      <c r="JI578">
        <v>0.57199999999999995</v>
      </c>
      <c r="JJ578" s="79" t="s">
        <v>147</v>
      </c>
    </row>
    <row r="579" spans="269:270">
      <c r="JI579">
        <v>0.57299999999999995</v>
      </c>
      <c r="JJ579" s="79" t="s">
        <v>147</v>
      </c>
    </row>
    <row r="580" spans="269:270">
      <c r="JI580">
        <v>0.57399999999999995</v>
      </c>
      <c r="JJ580" s="79" t="s">
        <v>147</v>
      </c>
    </row>
    <row r="581" spans="269:270">
      <c r="JI581">
        <v>0.57499999999999996</v>
      </c>
      <c r="JJ581" s="79" t="s">
        <v>147</v>
      </c>
    </row>
    <row r="582" spans="269:270">
      <c r="JI582">
        <v>0.57599999999999996</v>
      </c>
      <c r="JJ582" s="79" t="s">
        <v>147</v>
      </c>
    </row>
    <row r="583" spans="269:270">
      <c r="JI583">
        <v>0.57699999999999996</v>
      </c>
      <c r="JJ583" s="79" t="s">
        <v>147</v>
      </c>
    </row>
    <row r="584" spans="269:270">
      <c r="JI584">
        <v>0.57799999999999996</v>
      </c>
      <c r="JJ584" s="79" t="s">
        <v>147</v>
      </c>
    </row>
    <row r="585" spans="269:270">
      <c r="JI585">
        <v>0.57899999999999996</v>
      </c>
      <c r="JJ585" s="79" t="s">
        <v>147</v>
      </c>
    </row>
    <row r="586" spans="269:270">
      <c r="JI586">
        <v>0.57999999999999996</v>
      </c>
      <c r="JJ586" s="79" t="s">
        <v>147</v>
      </c>
    </row>
    <row r="587" spans="269:270">
      <c r="JI587">
        <v>0.58099999999999996</v>
      </c>
      <c r="JJ587" s="79" t="s">
        <v>147</v>
      </c>
    </row>
    <row r="588" spans="269:270">
      <c r="JI588">
        <v>0.58199999999999996</v>
      </c>
      <c r="JJ588" s="79" t="s">
        <v>147</v>
      </c>
    </row>
    <row r="589" spans="269:270">
      <c r="JI589">
        <v>0.58299999999999996</v>
      </c>
      <c r="JJ589" s="79" t="s">
        <v>147</v>
      </c>
    </row>
    <row r="590" spans="269:270">
      <c r="JI590">
        <v>0.58399999999999996</v>
      </c>
      <c r="JJ590" s="79" t="s">
        <v>147</v>
      </c>
    </row>
    <row r="591" spans="269:270">
      <c r="JI591">
        <v>0.58499999999999996</v>
      </c>
      <c r="JJ591" s="79" t="s">
        <v>147</v>
      </c>
    </row>
    <row r="592" spans="269:270">
      <c r="JI592">
        <v>0.58599999999999997</v>
      </c>
      <c r="JJ592" s="79" t="s">
        <v>147</v>
      </c>
    </row>
    <row r="593" spans="269:270">
      <c r="JI593">
        <v>0.58699999999999997</v>
      </c>
      <c r="JJ593" s="79" t="s">
        <v>147</v>
      </c>
    </row>
    <row r="594" spans="269:270">
      <c r="JI594">
        <v>0.58799999999999997</v>
      </c>
      <c r="JJ594" s="79" t="s">
        <v>147</v>
      </c>
    </row>
    <row r="595" spans="269:270">
      <c r="JI595">
        <v>0.58899999999999997</v>
      </c>
      <c r="JJ595" s="79" t="s">
        <v>147</v>
      </c>
    </row>
    <row r="596" spans="269:270">
      <c r="JI596">
        <v>0.59</v>
      </c>
      <c r="JJ596" s="79" t="s">
        <v>147</v>
      </c>
    </row>
    <row r="597" spans="269:270">
      <c r="JI597">
        <v>0.59099999999999997</v>
      </c>
      <c r="JJ597" s="79" t="s">
        <v>147</v>
      </c>
    </row>
    <row r="598" spans="269:270">
      <c r="JI598">
        <v>0.59199999999999997</v>
      </c>
      <c r="JJ598" s="79" t="s">
        <v>147</v>
      </c>
    </row>
    <row r="599" spans="269:270">
      <c r="JI599">
        <v>0.59299999999999997</v>
      </c>
      <c r="JJ599" s="79" t="s">
        <v>147</v>
      </c>
    </row>
    <row r="600" spans="269:270">
      <c r="JI600">
        <v>0.59399999999999997</v>
      </c>
      <c r="JJ600" s="79" t="s">
        <v>147</v>
      </c>
    </row>
    <row r="601" spans="269:270">
      <c r="JI601">
        <v>0.59499999999999997</v>
      </c>
      <c r="JJ601" s="79" t="s">
        <v>147</v>
      </c>
    </row>
    <row r="602" spans="269:270">
      <c r="JI602">
        <v>0.59599999999999997</v>
      </c>
      <c r="JJ602" s="79" t="s">
        <v>147</v>
      </c>
    </row>
    <row r="603" spans="269:270">
      <c r="JI603">
        <v>0.59699999999999998</v>
      </c>
      <c r="JJ603" s="79" t="s">
        <v>147</v>
      </c>
    </row>
    <row r="604" spans="269:270">
      <c r="JI604">
        <v>0.59799999999999998</v>
      </c>
      <c r="JJ604" s="79" t="s">
        <v>147</v>
      </c>
    </row>
    <row r="605" spans="269:270">
      <c r="JI605">
        <v>0.59899999999999998</v>
      </c>
      <c r="JJ605" s="79" t="s">
        <v>147</v>
      </c>
    </row>
    <row r="606" spans="269:270">
      <c r="JI606">
        <v>0.6</v>
      </c>
      <c r="JJ606" s="79" t="s">
        <v>147</v>
      </c>
    </row>
    <row r="607" spans="269:270">
      <c r="JI607">
        <v>0.60099999999999998</v>
      </c>
      <c r="JJ607" s="79" t="s">
        <v>148</v>
      </c>
    </row>
    <row r="608" spans="269:270">
      <c r="JI608">
        <v>0.60199999999999998</v>
      </c>
      <c r="JJ608" s="79" t="s">
        <v>148</v>
      </c>
    </row>
    <row r="609" spans="269:270">
      <c r="JI609">
        <v>0.60299999999999998</v>
      </c>
      <c r="JJ609" s="79" t="s">
        <v>148</v>
      </c>
    </row>
    <row r="610" spans="269:270">
      <c r="JI610">
        <v>0.60399999999999998</v>
      </c>
      <c r="JJ610" s="79" t="s">
        <v>148</v>
      </c>
    </row>
    <row r="611" spans="269:270">
      <c r="JI611">
        <v>0.60499999999999998</v>
      </c>
      <c r="JJ611" s="79" t="s">
        <v>148</v>
      </c>
    </row>
    <row r="612" spans="269:270">
      <c r="JI612">
        <v>0.60599999999999998</v>
      </c>
      <c r="JJ612" s="79" t="s">
        <v>148</v>
      </c>
    </row>
    <row r="613" spans="269:270">
      <c r="JI613">
        <v>0.60699999999999998</v>
      </c>
      <c r="JJ613" s="79" t="s">
        <v>148</v>
      </c>
    </row>
    <row r="614" spans="269:270">
      <c r="JI614">
        <v>0.60799999999999998</v>
      </c>
      <c r="JJ614" s="79" t="s">
        <v>148</v>
      </c>
    </row>
    <row r="615" spans="269:270">
      <c r="JI615">
        <v>0.60899999999999999</v>
      </c>
      <c r="JJ615" s="79" t="s">
        <v>148</v>
      </c>
    </row>
    <row r="616" spans="269:270">
      <c r="JI616">
        <v>0.61</v>
      </c>
      <c r="JJ616" s="79" t="s">
        <v>148</v>
      </c>
    </row>
    <row r="617" spans="269:270">
      <c r="JI617">
        <v>0.61099999999999999</v>
      </c>
      <c r="JJ617" s="79" t="s">
        <v>148</v>
      </c>
    </row>
    <row r="618" spans="269:270">
      <c r="JI618">
        <v>0.61199999999999999</v>
      </c>
      <c r="JJ618" s="79" t="s">
        <v>148</v>
      </c>
    </row>
    <row r="619" spans="269:270">
      <c r="JI619">
        <v>0.61299999999999999</v>
      </c>
      <c r="JJ619" s="79" t="s">
        <v>148</v>
      </c>
    </row>
    <row r="620" spans="269:270">
      <c r="JI620">
        <v>0.61399999999999999</v>
      </c>
      <c r="JJ620" s="79" t="s">
        <v>148</v>
      </c>
    </row>
    <row r="621" spans="269:270">
      <c r="JI621">
        <v>0.61499999999999999</v>
      </c>
      <c r="JJ621" s="79" t="s">
        <v>148</v>
      </c>
    </row>
    <row r="622" spans="269:270">
      <c r="JI622">
        <v>0.61599999999999999</v>
      </c>
      <c r="JJ622" s="79" t="s">
        <v>148</v>
      </c>
    </row>
    <row r="623" spans="269:270">
      <c r="JI623">
        <v>0.61699999999999999</v>
      </c>
      <c r="JJ623" s="79" t="s">
        <v>148</v>
      </c>
    </row>
    <row r="624" spans="269:270">
      <c r="JI624">
        <v>0.61799999999999999</v>
      </c>
      <c r="JJ624" s="79" t="s">
        <v>148</v>
      </c>
    </row>
    <row r="625" spans="269:270">
      <c r="JI625">
        <v>0.61899999999999999</v>
      </c>
      <c r="JJ625" s="79" t="s">
        <v>148</v>
      </c>
    </row>
    <row r="626" spans="269:270">
      <c r="JI626">
        <v>0.62</v>
      </c>
      <c r="JJ626" s="79" t="s">
        <v>148</v>
      </c>
    </row>
    <row r="627" spans="269:270">
      <c r="JI627">
        <v>0.621</v>
      </c>
      <c r="JJ627" s="79" t="s">
        <v>148</v>
      </c>
    </row>
    <row r="628" spans="269:270">
      <c r="JI628">
        <v>0.622</v>
      </c>
      <c r="JJ628" s="79" t="s">
        <v>148</v>
      </c>
    </row>
    <row r="629" spans="269:270">
      <c r="JI629">
        <v>0.623</v>
      </c>
      <c r="JJ629" s="79" t="s">
        <v>148</v>
      </c>
    </row>
    <row r="630" spans="269:270">
      <c r="JI630">
        <v>0.624</v>
      </c>
      <c r="JJ630" s="79" t="s">
        <v>148</v>
      </c>
    </row>
    <row r="631" spans="269:270">
      <c r="JI631">
        <v>0.625</v>
      </c>
      <c r="JJ631" s="79" t="s">
        <v>148</v>
      </c>
    </row>
    <row r="632" spans="269:270">
      <c r="JI632">
        <v>0.626</v>
      </c>
      <c r="JJ632" s="79" t="s">
        <v>148</v>
      </c>
    </row>
    <row r="633" spans="269:270">
      <c r="JI633">
        <v>0.627</v>
      </c>
      <c r="JJ633" s="79" t="s">
        <v>148</v>
      </c>
    </row>
    <row r="634" spans="269:270">
      <c r="JI634">
        <v>0.628</v>
      </c>
      <c r="JJ634" s="79" t="s">
        <v>148</v>
      </c>
    </row>
    <row r="635" spans="269:270">
      <c r="JI635">
        <v>0.629</v>
      </c>
      <c r="JJ635" s="79" t="s">
        <v>148</v>
      </c>
    </row>
    <row r="636" spans="269:270">
      <c r="JI636">
        <v>0.63</v>
      </c>
      <c r="JJ636" s="79" t="s">
        <v>148</v>
      </c>
    </row>
    <row r="637" spans="269:270">
      <c r="JI637">
        <v>0.63100000000000001</v>
      </c>
      <c r="JJ637" s="79" t="s">
        <v>148</v>
      </c>
    </row>
    <row r="638" spans="269:270">
      <c r="JI638">
        <v>0.63200000000000001</v>
      </c>
      <c r="JJ638" s="79" t="s">
        <v>148</v>
      </c>
    </row>
    <row r="639" spans="269:270">
      <c r="JI639">
        <v>0.63300000000000001</v>
      </c>
      <c r="JJ639" s="79" t="s">
        <v>148</v>
      </c>
    </row>
    <row r="640" spans="269:270">
      <c r="JI640">
        <v>0.63400000000000001</v>
      </c>
      <c r="JJ640" s="79" t="s">
        <v>148</v>
      </c>
    </row>
    <row r="641" spans="269:270">
      <c r="JI641">
        <v>0.63500000000000001</v>
      </c>
      <c r="JJ641" s="79" t="s">
        <v>148</v>
      </c>
    </row>
    <row r="642" spans="269:270">
      <c r="JI642">
        <v>0.63600000000000001</v>
      </c>
      <c r="JJ642" s="79" t="s">
        <v>148</v>
      </c>
    </row>
    <row r="643" spans="269:270">
      <c r="JI643">
        <v>0.63700000000000001</v>
      </c>
      <c r="JJ643" s="79" t="s">
        <v>148</v>
      </c>
    </row>
    <row r="644" spans="269:270">
      <c r="JI644">
        <v>0.63800000000000001</v>
      </c>
      <c r="JJ644" s="79" t="s">
        <v>148</v>
      </c>
    </row>
    <row r="645" spans="269:270">
      <c r="JI645">
        <v>0.63900000000000001</v>
      </c>
      <c r="JJ645" s="79" t="s">
        <v>148</v>
      </c>
    </row>
    <row r="646" spans="269:270">
      <c r="JI646">
        <v>0.64</v>
      </c>
      <c r="JJ646" s="79" t="s">
        <v>148</v>
      </c>
    </row>
    <row r="647" spans="269:270">
      <c r="JI647">
        <v>0.64100000000000001</v>
      </c>
      <c r="JJ647" s="79" t="s">
        <v>148</v>
      </c>
    </row>
    <row r="648" spans="269:270">
      <c r="JI648">
        <v>0.64200000000000002</v>
      </c>
      <c r="JJ648" s="79" t="s">
        <v>148</v>
      </c>
    </row>
    <row r="649" spans="269:270">
      <c r="JI649">
        <v>0.64300000000000002</v>
      </c>
      <c r="JJ649" s="79" t="s">
        <v>148</v>
      </c>
    </row>
    <row r="650" spans="269:270">
      <c r="JI650">
        <v>0.64400000000000002</v>
      </c>
      <c r="JJ650" s="79" t="s">
        <v>148</v>
      </c>
    </row>
    <row r="651" spans="269:270">
      <c r="JI651">
        <v>0.64500000000000002</v>
      </c>
      <c r="JJ651" s="79" t="s">
        <v>148</v>
      </c>
    </row>
    <row r="652" spans="269:270">
      <c r="JI652">
        <v>0.64600000000000002</v>
      </c>
      <c r="JJ652" s="79" t="s">
        <v>148</v>
      </c>
    </row>
    <row r="653" spans="269:270">
      <c r="JI653">
        <v>0.64700000000000002</v>
      </c>
      <c r="JJ653" s="79" t="s">
        <v>148</v>
      </c>
    </row>
    <row r="654" spans="269:270">
      <c r="JI654">
        <v>0.64800000000000002</v>
      </c>
      <c r="JJ654" s="79" t="s">
        <v>148</v>
      </c>
    </row>
    <row r="655" spans="269:270">
      <c r="JI655">
        <v>0.64900000000000002</v>
      </c>
      <c r="JJ655" s="79" t="s">
        <v>148</v>
      </c>
    </row>
    <row r="656" spans="269:270">
      <c r="JI656">
        <v>0.65</v>
      </c>
      <c r="JJ656" s="79" t="s">
        <v>148</v>
      </c>
    </row>
    <row r="657" spans="269:270">
      <c r="JI657">
        <v>0.65100000000000002</v>
      </c>
      <c r="JJ657" s="79" t="s">
        <v>148</v>
      </c>
    </row>
    <row r="658" spans="269:270">
      <c r="JI658">
        <v>0.65200000000000002</v>
      </c>
      <c r="JJ658" s="79" t="s">
        <v>148</v>
      </c>
    </row>
    <row r="659" spans="269:270">
      <c r="JI659">
        <v>0.65300000000000002</v>
      </c>
      <c r="JJ659" s="79" t="s">
        <v>148</v>
      </c>
    </row>
    <row r="660" spans="269:270">
      <c r="JI660">
        <v>0.65400000000000003</v>
      </c>
      <c r="JJ660" s="79" t="s">
        <v>148</v>
      </c>
    </row>
    <row r="661" spans="269:270">
      <c r="JI661">
        <v>0.65500000000000003</v>
      </c>
      <c r="JJ661" s="79" t="s">
        <v>148</v>
      </c>
    </row>
    <row r="662" spans="269:270">
      <c r="JI662">
        <v>0.65600000000000003</v>
      </c>
      <c r="JJ662" s="79" t="s">
        <v>148</v>
      </c>
    </row>
    <row r="663" spans="269:270">
      <c r="JI663">
        <v>0.65700000000000003</v>
      </c>
      <c r="JJ663" s="79" t="s">
        <v>148</v>
      </c>
    </row>
    <row r="664" spans="269:270">
      <c r="JI664">
        <v>0.65800000000000003</v>
      </c>
      <c r="JJ664" s="79" t="s">
        <v>148</v>
      </c>
    </row>
    <row r="665" spans="269:270">
      <c r="JI665">
        <v>0.65900000000000003</v>
      </c>
      <c r="JJ665" s="79" t="s">
        <v>148</v>
      </c>
    </row>
    <row r="666" spans="269:270">
      <c r="JI666">
        <v>0.66</v>
      </c>
      <c r="JJ666" s="79" t="s">
        <v>148</v>
      </c>
    </row>
    <row r="667" spans="269:270">
      <c r="JI667">
        <v>0.66100000000000003</v>
      </c>
      <c r="JJ667" s="79" t="s">
        <v>148</v>
      </c>
    </row>
    <row r="668" spans="269:270">
      <c r="JI668">
        <v>0.66200000000000003</v>
      </c>
      <c r="JJ668" s="79" t="s">
        <v>148</v>
      </c>
    </row>
    <row r="669" spans="269:270">
      <c r="JI669">
        <v>0.66300000000000003</v>
      </c>
      <c r="JJ669" s="79" t="s">
        <v>148</v>
      </c>
    </row>
    <row r="670" spans="269:270">
      <c r="JI670">
        <v>0.66400000000000003</v>
      </c>
      <c r="JJ670" s="79" t="s">
        <v>148</v>
      </c>
    </row>
    <row r="671" spans="269:270">
      <c r="JI671">
        <v>0.66500000000000004</v>
      </c>
      <c r="JJ671" s="79" t="s">
        <v>148</v>
      </c>
    </row>
    <row r="672" spans="269:270">
      <c r="JI672">
        <v>0.66600000000000004</v>
      </c>
      <c r="JJ672" s="79" t="s">
        <v>148</v>
      </c>
    </row>
    <row r="673" spans="269:270">
      <c r="JI673">
        <v>0.66700000000000004</v>
      </c>
      <c r="JJ673" s="79" t="s">
        <v>148</v>
      </c>
    </row>
    <row r="674" spans="269:270">
      <c r="JI674">
        <v>0.66800000000000004</v>
      </c>
      <c r="JJ674" s="79" t="s">
        <v>148</v>
      </c>
    </row>
    <row r="675" spans="269:270">
      <c r="JI675">
        <v>0.66900000000000004</v>
      </c>
      <c r="JJ675" s="79" t="s">
        <v>148</v>
      </c>
    </row>
    <row r="676" spans="269:270">
      <c r="JI676">
        <v>0.67</v>
      </c>
      <c r="JJ676" s="79" t="s">
        <v>148</v>
      </c>
    </row>
    <row r="677" spans="269:270">
      <c r="JI677">
        <v>0.67100000000000004</v>
      </c>
      <c r="JJ677" s="79" t="s">
        <v>148</v>
      </c>
    </row>
    <row r="678" spans="269:270">
      <c r="JI678">
        <v>0.67200000000000004</v>
      </c>
      <c r="JJ678" s="79" t="s">
        <v>148</v>
      </c>
    </row>
    <row r="679" spans="269:270">
      <c r="JI679">
        <v>0.67300000000000004</v>
      </c>
      <c r="JJ679" s="79" t="s">
        <v>148</v>
      </c>
    </row>
    <row r="680" spans="269:270">
      <c r="JI680">
        <v>0.67400000000000004</v>
      </c>
      <c r="JJ680" s="79" t="s">
        <v>148</v>
      </c>
    </row>
    <row r="681" spans="269:270">
      <c r="JI681">
        <v>0.67500000000000004</v>
      </c>
      <c r="JJ681" s="79" t="s">
        <v>148</v>
      </c>
    </row>
    <row r="682" spans="269:270">
      <c r="JI682">
        <v>0.67600000000000005</v>
      </c>
      <c r="JJ682" s="79" t="s">
        <v>148</v>
      </c>
    </row>
    <row r="683" spans="269:270">
      <c r="JI683">
        <v>0.67700000000000005</v>
      </c>
      <c r="JJ683" s="79" t="s">
        <v>148</v>
      </c>
    </row>
    <row r="684" spans="269:270">
      <c r="JI684">
        <v>0.67800000000000005</v>
      </c>
      <c r="JJ684" s="79" t="s">
        <v>148</v>
      </c>
    </row>
    <row r="685" spans="269:270">
      <c r="JI685">
        <v>0.67900000000000005</v>
      </c>
      <c r="JJ685" s="79" t="s">
        <v>148</v>
      </c>
    </row>
    <row r="686" spans="269:270">
      <c r="JI686">
        <v>0.68</v>
      </c>
      <c r="JJ686" s="79" t="s">
        <v>148</v>
      </c>
    </row>
    <row r="687" spans="269:270">
      <c r="JI687">
        <v>0.68100000000000005</v>
      </c>
      <c r="JJ687" s="79" t="s">
        <v>148</v>
      </c>
    </row>
    <row r="688" spans="269:270">
      <c r="JI688">
        <v>0.68200000000000005</v>
      </c>
      <c r="JJ688" s="79" t="s">
        <v>148</v>
      </c>
    </row>
    <row r="689" spans="269:270">
      <c r="JI689">
        <v>0.68300000000000005</v>
      </c>
      <c r="JJ689" s="79" t="s">
        <v>148</v>
      </c>
    </row>
    <row r="690" spans="269:270">
      <c r="JI690">
        <v>0.68400000000000005</v>
      </c>
      <c r="JJ690" s="79" t="s">
        <v>148</v>
      </c>
    </row>
    <row r="691" spans="269:270">
      <c r="JI691">
        <v>0.68500000000000005</v>
      </c>
      <c r="JJ691" s="79" t="s">
        <v>148</v>
      </c>
    </row>
    <row r="692" spans="269:270">
      <c r="JI692">
        <v>0.68600000000000005</v>
      </c>
      <c r="JJ692" s="79" t="s">
        <v>148</v>
      </c>
    </row>
    <row r="693" spans="269:270">
      <c r="JI693">
        <v>0.68700000000000006</v>
      </c>
      <c r="JJ693" s="79" t="s">
        <v>148</v>
      </c>
    </row>
    <row r="694" spans="269:270">
      <c r="JI694">
        <v>0.68799999999999994</v>
      </c>
      <c r="JJ694" s="79" t="s">
        <v>148</v>
      </c>
    </row>
    <row r="695" spans="269:270">
      <c r="JI695">
        <v>0.68899999999999995</v>
      </c>
      <c r="JJ695" s="79" t="s">
        <v>148</v>
      </c>
    </row>
    <row r="696" spans="269:270">
      <c r="JI696">
        <v>0.69</v>
      </c>
      <c r="JJ696" s="79" t="s">
        <v>148</v>
      </c>
    </row>
    <row r="697" spans="269:270">
      <c r="JI697">
        <v>0.69099999999999995</v>
      </c>
      <c r="JJ697" s="79" t="s">
        <v>148</v>
      </c>
    </row>
    <row r="698" spans="269:270">
      <c r="JI698">
        <v>0.69199999999999995</v>
      </c>
      <c r="JJ698" s="79" t="s">
        <v>148</v>
      </c>
    </row>
    <row r="699" spans="269:270">
      <c r="JI699">
        <v>0.69299999999999995</v>
      </c>
      <c r="JJ699" s="79" t="s">
        <v>148</v>
      </c>
    </row>
    <row r="700" spans="269:270">
      <c r="JI700">
        <v>0.69399999999999995</v>
      </c>
      <c r="JJ700" s="79" t="s">
        <v>148</v>
      </c>
    </row>
    <row r="701" spans="269:270">
      <c r="JI701">
        <v>0.69499999999999995</v>
      </c>
      <c r="JJ701" s="79" t="s">
        <v>148</v>
      </c>
    </row>
    <row r="702" spans="269:270">
      <c r="JI702">
        <v>0.69599999999999995</v>
      </c>
      <c r="JJ702" s="79" t="s">
        <v>148</v>
      </c>
    </row>
    <row r="703" spans="269:270">
      <c r="JI703">
        <v>0.69699999999999995</v>
      </c>
      <c r="JJ703" s="79" t="s">
        <v>148</v>
      </c>
    </row>
    <row r="704" spans="269:270">
      <c r="JI704">
        <v>0.69799999999999995</v>
      </c>
      <c r="JJ704" s="79" t="s">
        <v>148</v>
      </c>
    </row>
    <row r="705" spans="269:270">
      <c r="JI705">
        <v>0.69899999999999995</v>
      </c>
      <c r="JJ705" s="79" t="s">
        <v>148</v>
      </c>
    </row>
    <row r="706" spans="269:270">
      <c r="JI706">
        <v>0.7</v>
      </c>
      <c r="JJ706" s="79" t="s">
        <v>148</v>
      </c>
    </row>
    <row r="707" spans="269:270">
      <c r="JI707">
        <v>0.70099999999999996</v>
      </c>
      <c r="JJ707" s="79" t="s">
        <v>149</v>
      </c>
    </row>
    <row r="708" spans="269:270">
      <c r="JI708">
        <v>0.70199999999999996</v>
      </c>
      <c r="JJ708" s="79" t="s">
        <v>149</v>
      </c>
    </row>
    <row r="709" spans="269:270">
      <c r="JI709">
        <v>0.70299999999999996</v>
      </c>
      <c r="JJ709" s="79" t="s">
        <v>149</v>
      </c>
    </row>
    <row r="710" spans="269:270">
      <c r="JI710">
        <v>0.70399999999999996</v>
      </c>
      <c r="JJ710" s="79" t="s">
        <v>149</v>
      </c>
    </row>
    <row r="711" spans="269:270">
      <c r="JI711">
        <v>0.70499999999999996</v>
      </c>
      <c r="JJ711" s="79" t="s">
        <v>149</v>
      </c>
    </row>
    <row r="712" spans="269:270">
      <c r="JI712">
        <v>0.70599999999999996</v>
      </c>
      <c r="JJ712" s="79" t="s">
        <v>149</v>
      </c>
    </row>
    <row r="713" spans="269:270">
      <c r="JI713">
        <v>0.70699999999999996</v>
      </c>
      <c r="JJ713" s="79" t="s">
        <v>149</v>
      </c>
    </row>
    <row r="714" spans="269:270">
      <c r="JI714">
        <v>0.70799999999999996</v>
      </c>
      <c r="JJ714" s="79" t="s">
        <v>149</v>
      </c>
    </row>
    <row r="715" spans="269:270">
      <c r="JI715">
        <v>0.70899999999999996</v>
      </c>
      <c r="JJ715" s="79" t="s">
        <v>149</v>
      </c>
    </row>
    <row r="716" spans="269:270">
      <c r="JI716">
        <v>0.71</v>
      </c>
      <c r="JJ716" s="79" t="s">
        <v>149</v>
      </c>
    </row>
    <row r="717" spans="269:270">
      <c r="JI717">
        <v>0.71099999999999997</v>
      </c>
      <c r="JJ717" s="79" t="s">
        <v>149</v>
      </c>
    </row>
    <row r="718" spans="269:270">
      <c r="JI718">
        <v>0.71199999999999997</v>
      </c>
      <c r="JJ718" s="79" t="s">
        <v>149</v>
      </c>
    </row>
    <row r="719" spans="269:270">
      <c r="JI719">
        <v>0.71299999999999997</v>
      </c>
      <c r="JJ719" s="79" t="s">
        <v>149</v>
      </c>
    </row>
    <row r="720" spans="269:270">
      <c r="JI720">
        <v>0.71399999999999997</v>
      </c>
      <c r="JJ720" s="79" t="s">
        <v>149</v>
      </c>
    </row>
    <row r="721" spans="269:270">
      <c r="JI721">
        <v>0.71499999999999997</v>
      </c>
      <c r="JJ721" s="79" t="s">
        <v>149</v>
      </c>
    </row>
    <row r="722" spans="269:270">
      <c r="JI722">
        <v>0.71599999999999997</v>
      </c>
      <c r="JJ722" s="79" t="s">
        <v>149</v>
      </c>
    </row>
    <row r="723" spans="269:270">
      <c r="JI723">
        <v>0.71699999999999997</v>
      </c>
      <c r="JJ723" s="79" t="s">
        <v>149</v>
      </c>
    </row>
    <row r="724" spans="269:270">
      <c r="JI724">
        <v>0.71799999999999997</v>
      </c>
      <c r="JJ724" s="79" t="s">
        <v>149</v>
      </c>
    </row>
    <row r="725" spans="269:270">
      <c r="JI725">
        <v>0.71899999999999997</v>
      </c>
      <c r="JJ725" s="79" t="s">
        <v>149</v>
      </c>
    </row>
    <row r="726" spans="269:270">
      <c r="JI726">
        <v>0.72</v>
      </c>
      <c r="JJ726" s="79" t="s">
        <v>149</v>
      </c>
    </row>
    <row r="727" spans="269:270">
      <c r="JI727">
        <v>0.72099999999999997</v>
      </c>
      <c r="JJ727" s="79" t="s">
        <v>149</v>
      </c>
    </row>
    <row r="728" spans="269:270">
      <c r="JI728">
        <v>0.72199999999999998</v>
      </c>
      <c r="JJ728" s="79" t="s">
        <v>149</v>
      </c>
    </row>
    <row r="729" spans="269:270">
      <c r="JI729">
        <v>0.72299999999999998</v>
      </c>
      <c r="JJ729" s="79" t="s">
        <v>149</v>
      </c>
    </row>
    <row r="730" spans="269:270">
      <c r="JI730">
        <v>0.72399999999999998</v>
      </c>
      <c r="JJ730" s="79" t="s">
        <v>149</v>
      </c>
    </row>
    <row r="731" spans="269:270">
      <c r="JI731">
        <v>0.72499999999999998</v>
      </c>
      <c r="JJ731" s="79" t="s">
        <v>149</v>
      </c>
    </row>
    <row r="732" spans="269:270">
      <c r="JI732">
        <v>0.72599999999999998</v>
      </c>
      <c r="JJ732" s="79" t="s">
        <v>149</v>
      </c>
    </row>
    <row r="733" spans="269:270">
      <c r="JI733">
        <v>0.72699999999999998</v>
      </c>
      <c r="JJ733" s="79" t="s">
        <v>149</v>
      </c>
    </row>
    <row r="734" spans="269:270">
      <c r="JI734">
        <v>0.72799999999999998</v>
      </c>
      <c r="JJ734" s="79" t="s">
        <v>149</v>
      </c>
    </row>
    <row r="735" spans="269:270">
      <c r="JI735">
        <v>0.72899999999999998</v>
      </c>
      <c r="JJ735" s="79" t="s">
        <v>149</v>
      </c>
    </row>
    <row r="736" spans="269:270">
      <c r="JI736">
        <v>0.73</v>
      </c>
      <c r="JJ736" s="79" t="s">
        <v>149</v>
      </c>
    </row>
    <row r="737" spans="269:270">
      <c r="JI737">
        <v>0.73099999999999998</v>
      </c>
      <c r="JJ737" s="79" t="s">
        <v>149</v>
      </c>
    </row>
    <row r="738" spans="269:270">
      <c r="JI738">
        <v>0.73199999999999998</v>
      </c>
      <c r="JJ738" s="79" t="s">
        <v>149</v>
      </c>
    </row>
    <row r="739" spans="269:270">
      <c r="JI739">
        <v>0.73299999999999998</v>
      </c>
      <c r="JJ739" s="79" t="s">
        <v>149</v>
      </c>
    </row>
    <row r="740" spans="269:270">
      <c r="JI740">
        <v>0.73399999999999999</v>
      </c>
      <c r="JJ740" s="79" t="s">
        <v>149</v>
      </c>
    </row>
    <row r="741" spans="269:270">
      <c r="JI741">
        <v>0.73499999999999999</v>
      </c>
      <c r="JJ741" s="79" t="s">
        <v>149</v>
      </c>
    </row>
    <row r="742" spans="269:270">
      <c r="JI742">
        <v>0.73599999999999999</v>
      </c>
      <c r="JJ742" s="79" t="s">
        <v>149</v>
      </c>
    </row>
    <row r="743" spans="269:270">
      <c r="JI743">
        <v>0.73699999999999999</v>
      </c>
      <c r="JJ743" s="79" t="s">
        <v>149</v>
      </c>
    </row>
    <row r="744" spans="269:270">
      <c r="JI744">
        <v>0.73799999999999999</v>
      </c>
      <c r="JJ744" s="79" t="s">
        <v>149</v>
      </c>
    </row>
    <row r="745" spans="269:270">
      <c r="JI745">
        <v>0.73899999999999999</v>
      </c>
      <c r="JJ745" s="79" t="s">
        <v>149</v>
      </c>
    </row>
    <row r="746" spans="269:270">
      <c r="JI746">
        <v>0.74</v>
      </c>
      <c r="JJ746" s="79" t="s">
        <v>149</v>
      </c>
    </row>
    <row r="747" spans="269:270">
      <c r="JI747">
        <v>0.74099999999999999</v>
      </c>
      <c r="JJ747" s="79" t="s">
        <v>149</v>
      </c>
    </row>
    <row r="748" spans="269:270">
      <c r="JI748">
        <v>0.74199999999999999</v>
      </c>
      <c r="JJ748" s="79" t="s">
        <v>149</v>
      </c>
    </row>
    <row r="749" spans="269:270">
      <c r="JI749">
        <v>0.74299999999999999</v>
      </c>
      <c r="JJ749" s="79" t="s">
        <v>149</v>
      </c>
    </row>
    <row r="750" spans="269:270">
      <c r="JI750">
        <v>0.74399999999999999</v>
      </c>
      <c r="JJ750" s="79" t="s">
        <v>149</v>
      </c>
    </row>
    <row r="751" spans="269:270">
      <c r="JI751">
        <v>0.745</v>
      </c>
      <c r="JJ751" s="79" t="s">
        <v>149</v>
      </c>
    </row>
    <row r="752" spans="269:270">
      <c r="JI752">
        <v>0.746</v>
      </c>
      <c r="JJ752" s="79" t="s">
        <v>149</v>
      </c>
    </row>
    <row r="753" spans="269:270">
      <c r="JI753">
        <v>0.747</v>
      </c>
      <c r="JJ753" s="79" t="s">
        <v>149</v>
      </c>
    </row>
    <row r="754" spans="269:270">
      <c r="JI754">
        <v>0.748</v>
      </c>
      <c r="JJ754" s="79" t="s">
        <v>149</v>
      </c>
    </row>
    <row r="755" spans="269:270">
      <c r="JI755">
        <v>0.749</v>
      </c>
      <c r="JJ755" s="79" t="s">
        <v>149</v>
      </c>
    </row>
    <row r="756" spans="269:270">
      <c r="JI756">
        <v>0.75</v>
      </c>
      <c r="JJ756" s="79" t="s">
        <v>149</v>
      </c>
    </row>
    <row r="757" spans="269:270">
      <c r="JI757">
        <v>0.751</v>
      </c>
      <c r="JJ757" s="79" t="s">
        <v>149</v>
      </c>
    </row>
    <row r="758" spans="269:270">
      <c r="JI758">
        <v>0.752</v>
      </c>
      <c r="JJ758" s="79" t="s">
        <v>149</v>
      </c>
    </row>
    <row r="759" spans="269:270">
      <c r="JI759">
        <v>0.753</v>
      </c>
      <c r="JJ759" s="79" t="s">
        <v>149</v>
      </c>
    </row>
    <row r="760" spans="269:270">
      <c r="JI760">
        <v>0.754</v>
      </c>
      <c r="JJ760" s="79" t="s">
        <v>149</v>
      </c>
    </row>
    <row r="761" spans="269:270">
      <c r="JI761">
        <v>0.755</v>
      </c>
      <c r="JJ761" s="79" t="s">
        <v>149</v>
      </c>
    </row>
    <row r="762" spans="269:270">
      <c r="JI762">
        <v>0.75600000000000001</v>
      </c>
      <c r="JJ762" s="79" t="s">
        <v>149</v>
      </c>
    </row>
    <row r="763" spans="269:270">
      <c r="JI763">
        <v>0.75700000000000001</v>
      </c>
      <c r="JJ763" s="79" t="s">
        <v>149</v>
      </c>
    </row>
    <row r="764" spans="269:270">
      <c r="JI764">
        <v>0.75800000000000001</v>
      </c>
      <c r="JJ764" s="79" t="s">
        <v>149</v>
      </c>
    </row>
    <row r="765" spans="269:270">
      <c r="JI765">
        <v>0.75900000000000001</v>
      </c>
      <c r="JJ765" s="79" t="s">
        <v>149</v>
      </c>
    </row>
    <row r="766" spans="269:270">
      <c r="JI766">
        <v>0.76</v>
      </c>
      <c r="JJ766" s="79" t="s">
        <v>149</v>
      </c>
    </row>
    <row r="767" spans="269:270">
      <c r="JI767">
        <v>0.76100000000000001</v>
      </c>
      <c r="JJ767" s="79" t="s">
        <v>149</v>
      </c>
    </row>
    <row r="768" spans="269:270">
      <c r="JI768">
        <v>0.76200000000000001</v>
      </c>
      <c r="JJ768" s="79" t="s">
        <v>149</v>
      </c>
    </row>
    <row r="769" spans="269:270">
      <c r="JI769">
        <v>0.76300000000000001</v>
      </c>
      <c r="JJ769" s="79" t="s">
        <v>149</v>
      </c>
    </row>
    <row r="770" spans="269:270">
      <c r="JI770">
        <v>0.76400000000000001</v>
      </c>
      <c r="JJ770" s="79" t="s">
        <v>149</v>
      </c>
    </row>
    <row r="771" spans="269:270">
      <c r="JI771">
        <v>0.76500000000000001</v>
      </c>
      <c r="JJ771" s="79" t="s">
        <v>149</v>
      </c>
    </row>
    <row r="772" spans="269:270">
      <c r="JI772">
        <v>0.76600000000000001</v>
      </c>
      <c r="JJ772" s="79" t="s">
        <v>149</v>
      </c>
    </row>
    <row r="773" spans="269:270">
      <c r="JI773">
        <v>0.76700000000000002</v>
      </c>
      <c r="JJ773" s="79" t="s">
        <v>149</v>
      </c>
    </row>
    <row r="774" spans="269:270">
      <c r="JI774">
        <v>0.76800000000000002</v>
      </c>
      <c r="JJ774" s="79" t="s">
        <v>149</v>
      </c>
    </row>
    <row r="775" spans="269:270">
      <c r="JI775">
        <v>0.76900000000000002</v>
      </c>
      <c r="JJ775" s="79" t="s">
        <v>149</v>
      </c>
    </row>
    <row r="776" spans="269:270">
      <c r="JI776">
        <v>0.77</v>
      </c>
      <c r="JJ776" s="79" t="s">
        <v>149</v>
      </c>
    </row>
    <row r="777" spans="269:270">
      <c r="JI777">
        <v>0.77100000000000002</v>
      </c>
      <c r="JJ777" s="79" t="s">
        <v>149</v>
      </c>
    </row>
    <row r="778" spans="269:270">
      <c r="JI778">
        <v>0.77200000000000002</v>
      </c>
      <c r="JJ778" s="79" t="s">
        <v>149</v>
      </c>
    </row>
    <row r="779" spans="269:270">
      <c r="JI779">
        <v>0.77300000000000002</v>
      </c>
      <c r="JJ779" s="79" t="s">
        <v>149</v>
      </c>
    </row>
    <row r="780" spans="269:270">
      <c r="JI780">
        <v>0.77400000000000002</v>
      </c>
      <c r="JJ780" s="79" t="s">
        <v>149</v>
      </c>
    </row>
    <row r="781" spans="269:270">
      <c r="JI781">
        <v>0.77500000000000002</v>
      </c>
      <c r="JJ781" s="79" t="s">
        <v>149</v>
      </c>
    </row>
    <row r="782" spans="269:270">
      <c r="JI782">
        <v>0.77600000000000002</v>
      </c>
      <c r="JJ782" s="79" t="s">
        <v>149</v>
      </c>
    </row>
    <row r="783" spans="269:270">
      <c r="JI783">
        <v>0.77700000000000002</v>
      </c>
      <c r="JJ783" s="79" t="s">
        <v>149</v>
      </c>
    </row>
    <row r="784" spans="269:270">
      <c r="JI784">
        <v>0.77800000000000002</v>
      </c>
      <c r="JJ784" s="79" t="s">
        <v>149</v>
      </c>
    </row>
    <row r="785" spans="269:270">
      <c r="JI785">
        <v>0.77900000000000003</v>
      </c>
      <c r="JJ785" s="79" t="s">
        <v>149</v>
      </c>
    </row>
    <row r="786" spans="269:270">
      <c r="JI786">
        <v>0.78</v>
      </c>
      <c r="JJ786" s="79" t="s">
        <v>149</v>
      </c>
    </row>
    <row r="787" spans="269:270">
      <c r="JI787">
        <v>0.78100000000000003</v>
      </c>
      <c r="JJ787" s="79" t="s">
        <v>149</v>
      </c>
    </row>
    <row r="788" spans="269:270">
      <c r="JI788">
        <v>0.78200000000000003</v>
      </c>
      <c r="JJ788" s="79" t="s">
        <v>149</v>
      </c>
    </row>
    <row r="789" spans="269:270">
      <c r="JI789">
        <v>0.78300000000000003</v>
      </c>
      <c r="JJ789" s="79" t="s">
        <v>149</v>
      </c>
    </row>
    <row r="790" spans="269:270">
      <c r="JI790">
        <v>0.78400000000000003</v>
      </c>
      <c r="JJ790" s="79" t="s">
        <v>149</v>
      </c>
    </row>
    <row r="791" spans="269:270">
      <c r="JI791">
        <v>0.78500000000000003</v>
      </c>
      <c r="JJ791" s="79" t="s">
        <v>149</v>
      </c>
    </row>
    <row r="792" spans="269:270">
      <c r="JI792">
        <v>0.78600000000000003</v>
      </c>
      <c r="JJ792" s="79" t="s">
        <v>149</v>
      </c>
    </row>
    <row r="793" spans="269:270">
      <c r="JI793">
        <v>0.78700000000000003</v>
      </c>
      <c r="JJ793" s="79" t="s">
        <v>149</v>
      </c>
    </row>
    <row r="794" spans="269:270">
      <c r="JI794">
        <v>0.78800000000000003</v>
      </c>
      <c r="JJ794" s="79" t="s">
        <v>149</v>
      </c>
    </row>
    <row r="795" spans="269:270">
      <c r="JI795">
        <v>0.78900000000000003</v>
      </c>
      <c r="JJ795" s="79" t="s">
        <v>149</v>
      </c>
    </row>
    <row r="796" spans="269:270">
      <c r="JI796">
        <v>0.79</v>
      </c>
      <c r="JJ796" s="79" t="s">
        <v>149</v>
      </c>
    </row>
    <row r="797" spans="269:270">
      <c r="JI797">
        <v>0.79100000000000004</v>
      </c>
      <c r="JJ797" s="79" t="s">
        <v>149</v>
      </c>
    </row>
    <row r="798" spans="269:270">
      <c r="JI798">
        <v>0.79200000000000004</v>
      </c>
      <c r="JJ798" s="79" t="s">
        <v>149</v>
      </c>
    </row>
    <row r="799" spans="269:270">
      <c r="JI799">
        <v>0.79300000000000004</v>
      </c>
      <c r="JJ799" s="79" t="s">
        <v>149</v>
      </c>
    </row>
    <row r="800" spans="269:270">
      <c r="JI800">
        <v>0.79400000000000004</v>
      </c>
      <c r="JJ800" s="79" t="s">
        <v>149</v>
      </c>
    </row>
    <row r="801" spans="269:270">
      <c r="JI801">
        <v>0.79500000000000004</v>
      </c>
      <c r="JJ801" s="79" t="s">
        <v>149</v>
      </c>
    </row>
    <row r="802" spans="269:270">
      <c r="JI802">
        <v>0.79600000000000004</v>
      </c>
      <c r="JJ802" s="79" t="s">
        <v>149</v>
      </c>
    </row>
    <row r="803" spans="269:270">
      <c r="JI803">
        <v>0.79700000000000004</v>
      </c>
      <c r="JJ803" s="79" t="s">
        <v>149</v>
      </c>
    </row>
    <row r="804" spans="269:270">
      <c r="JI804">
        <v>0.79800000000000004</v>
      </c>
      <c r="JJ804" s="79" t="s">
        <v>149</v>
      </c>
    </row>
    <row r="805" spans="269:270">
      <c r="JI805">
        <v>0.79900000000000004</v>
      </c>
      <c r="JJ805" s="79" t="s">
        <v>149</v>
      </c>
    </row>
    <row r="806" spans="269:270">
      <c r="JI806">
        <v>0.8</v>
      </c>
      <c r="JJ806" s="79" t="s">
        <v>149</v>
      </c>
    </row>
    <row r="807" spans="269:270">
      <c r="JI807">
        <v>0.80100000000000005</v>
      </c>
      <c r="JJ807" s="79" t="s">
        <v>150</v>
      </c>
    </row>
    <row r="808" spans="269:270">
      <c r="JI808">
        <v>0.80200000000000005</v>
      </c>
      <c r="JJ808" s="79" t="s">
        <v>150</v>
      </c>
    </row>
    <row r="809" spans="269:270">
      <c r="JI809">
        <v>0.80300000000000005</v>
      </c>
      <c r="JJ809" s="79" t="s">
        <v>150</v>
      </c>
    </row>
    <row r="810" spans="269:270">
      <c r="JI810">
        <v>0.80400000000000005</v>
      </c>
      <c r="JJ810" s="79" t="s">
        <v>150</v>
      </c>
    </row>
    <row r="811" spans="269:270">
      <c r="JI811">
        <v>0.80500000000000005</v>
      </c>
      <c r="JJ811" s="79" t="s">
        <v>150</v>
      </c>
    </row>
    <row r="812" spans="269:270">
      <c r="JI812">
        <v>0.80600000000000005</v>
      </c>
      <c r="JJ812" s="79" t="s">
        <v>150</v>
      </c>
    </row>
    <row r="813" spans="269:270">
      <c r="JI813">
        <v>0.80700000000000005</v>
      </c>
      <c r="JJ813" s="79" t="s">
        <v>150</v>
      </c>
    </row>
    <row r="814" spans="269:270">
      <c r="JI814">
        <v>0.80800000000000005</v>
      </c>
      <c r="JJ814" s="79" t="s">
        <v>150</v>
      </c>
    </row>
    <row r="815" spans="269:270">
      <c r="JI815">
        <v>0.80900000000000005</v>
      </c>
      <c r="JJ815" s="79" t="s">
        <v>150</v>
      </c>
    </row>
    <row r="816" spans="269:270">
      <c r="JI816">
        <v>0.81</v>
      </c>
      <c r="JJ816" s="79" t="s">
        <v>150</v>
      </c>
    </row>
    <row r="817" spans="269:270">
      <c r="JI817">
        <v>0.81100000000000005</v>
      </c>
      <c r="JJ817" s="79" t="s">
        <v>150</v>
      </c>
    </row>
    <row r="818" spans="269:270">
      <c r="JI818">
        <v>0.81200000000000006</v>
      </c>
      <c r="JJ818" s="79" t="s">
        <v>150</v>
      </c>
    </row>
    <row r="819" spans="269:270">
      <c r="JI819">
        <v>0.81299999999999994</v>
      </c>
      <c r="JJ819" s="79" t="s">
        <v>150</v>
      </c>
    </row>
    <row r="820" spans="269:270">
      <c r="JI820">
        <v>0.81399999999999995</v>
      </c>
      <c r="JJ820" s="79" t="s">
        <v>150</v>
      </c>
    </row>
    <row r="821" spans="269:270">
      <c r="JI821">
        <v>0.81499999999999995</v>
      </c>
      <c r="JJ821" s="79" t="s">
        <v>150</v>
      </c>
    </row>
    <row r="822" spans="269:270">
      <c r="JI822">
        <v>0.81599999999999995</v>
      </c>
      <c r="JJ822" s="79" t="s">
        <v>150</v>
      </c>
    </row>
    <row r="823" spans="269:270">
      <c r="JI823">
        <v>0.81699999999999995</v>
      </c>
      <c r="JJ823" s="79" t="s">
        <v>150</v>
      </c>
    </row>
    <row r="824" spans="269:270">
      <c r="JI824">
        <v>0.81799999999999995</v>
      </c>
      <c r="JJ824" s="79" t="s">
        <v>150</v>
      </c>
    </row>
    <row r="825" spans="269:270">
      <c r="JI825">
        <v>0.81899999999999995</v>
      </c>
      <c r="JJ825" s="79" t="s">
        <v>150</v>
      </c>
    </row>
    <row r="826" spans="269:270">
      <c r="JI826">
        <v>0.82</v>
      </c>
      <c r="JJ826" s="79" t="s">
        <v>150</v>
      </c>
    </row>
    <row r="827" spans="269:270">
      <c r="JI827">
        <v>0.82099999999999995</v>
      </c>
      <c r="JJ827" s="79" t="s">
        <v>150</v>
      </c>
    </row>
    <row r="828" spans="269:270">
      <c r="JI828">
        <v>0.82199999999999995</v>
      </c>
      <c r="JJ828" s="79" t="s">
        <v>150</v>
      </c>
    </row>
    <row r="829" spans="269:270">
      <c r="JI829">
        <v>0.82299999999999995</v>
      </c>
      <c r="JJ829" s="79" t="s">
        <v>150</v>
      </c>
    </row>
    <row r="830" spans="269:270">
      <c r="JI830">
        <v>0.82399999999999995</v>
      </c>
      <c r="JJ830" s="79" t="s">
        <v>150</v>
      </c>
    </row>
    <row r="831" spans="269:270">
      <c r="JI831">
        <v>0.82499999999999996</v>
      </c>
      <c r="JJ831" s="79" t="s">
        <v>150</v>
      </c>
    </row>
    <row r="832" spans="269:270">
      <c r="JI832">
        <v>0.82599999999999996</v>
      </c>
      <c r="JJ832" s="79" t="s">
        <v>150</v>
      </c>
    </row>
    <row r="833" spans="269:270">
      <c r="JI833">
        <v>0.82699999999999996</v>
      </c>
      <c r="JJ833" s="79" t="s">
        <v>150</v>
      </c>
    </row>
    <row r="834" spans="269:270">
      <c r="JI834">
        <v>0.82799999999999996</v>
      </c>
      <c r="JJ834" s="79" t="s">
        <v>150</v>
      </c>
    </row>
    <row r="835" spans="269:270">
      <c r="JI835">
        <v>0.82899999999999996</v>
      </c>
      <c r="JJ835" s="79" t="s">
        <v>150</v>
      </c>
    </row>
    <row r="836" spans="269:270">
      <c r="JI836">
        <v>0.83</v>
      </c>
      <c r="JJ836" s="79" t="s">
        <v>150</v>
      </c>
    </row>
    <row r="837" spans="269:270">
      <c r="JI837">
        <v>0.83099999999999996</v>
      </c>
      <c r="JJ837" s="79" t="s">
        <v>150</v>
      </c>
    </row>
    <row r="838" spans="269:270">
      <c r="JI838">
        <v>0.83199999999999996</v>
      </c>
      <c r="JJ838" s="79" t="s">
        <v>150</v>
      </c>
    </row>
    <row r="839" spans="269:270">
      <c r="JI839">
        <v>0.83299999999999996</v>
      </c>
      <c r="JJ839" s="79" t="s">
        <v>150</v>
      </c>
    </row>
    <row r="840" spans="269:270">
      <c r="JI840">
        <v>0.83399999999999996</v>
      </c>
      <c r="JJ840" s="79" t="s">
        <v>150</v>
      </c>
    </row>
    <row r="841" spans="269:270">
      <c r="JI841">
        <v>0.83499999999999996</v>
      </c>
      <c r="JJ841" s="79" t="s">
        <v>150</v>
      </c>
    </row>
    <row r="842" spans="269:270">
      <c r="JI842">
        <v>0.83599999999999997</v>
      </c>
      <c r="JJ842" s="79" t="s">
        <v>150</v>
      </c>
    </row>
    <row r="843" spans="269:270">
      <c r="JI843">
        <v>0.83699999999999997</v>
      </c>
      <c r="JJ843" s="79" t="s">
        <v>150</v>
      </c>
    </row>
    <row r="844" spans="269:270">
      <c r="JI844">
        <v>0.83799999999999997</v>
      </c>
      <c r="JJ844" s="79" t="s">
        <v>150</v>
      </c>
    </row>
    <row r="845" spans="269:270">
      <c r="JI845">
        <v>0.83899999999999997</v>
      </c>
      <c r="JJ845" s="79" t="s">
        <v>150</v>
      </c>
    </row>
    <row r="846" spans="269:270">
      <c r="JI846">
        <v>0.84</v>
      </c>
      <c r="JJ846" s="79" t="s">
        <v>150</v>
      </c>
    </row>
    <row r="847" spans="269:270">
      <c r="JI847">
        <v>0.84099999999999997</v>
      </c>
      <c r="JJ847" s="79" t="s">
        <v>150</v>
      </c>
    </row>
    <row r="848" spans="269:270">
      <c r="JI848">
        <v>0.84199999999999997</v>
      </c>
      <c r="JJ848" s="79" t="s">
        <v>150</v>
      </c>
    </row>
    <row r="849" spans="269:270">
      <c r="JI849">
        <v>0.84299999999999997</v>
      </c>
      <c r="JJ849" s="79" t="s">
        <v>150</v>
      </c>
    </row>
    <row r="850" spans="269:270">
      <c r="JI850">
        <v>0.84399999999999997</v>
      </c>
      <c r="JJ850" s="79" t="s">
        <v>150</v>
      </c>
    </row>
    <row r="851" spans="269:270">
      <c r="JI851">
        <v>0.84499999999999997</v>
      </c>
      <c r="JJ851" s="79" t="s">
        <v>150</v>
      </c>
    </row>
    <row r="852" spans="269:270">
      <c r="JI852">
        <v>0.84599999999999997</v>
      </c>
      <c r="JJ852" s="79" t="s">
        <v>150</v>
      </c>
    </row>
    <row r="853" spans="269:270">
      <c r="JI853">
        <v>0.84699999999999998</v>
      </c>
      <c r="JJ853" s="79" t="s">
        <v>150</v>
      </c>
    </row>
    <row r="854" spans="269:270">
      <c r="JI854">
        <v>0.84799999999999998</v>
      </c>
      <c r="JJ854" s="79" t="s">
        <v>150</v>
      </c>
    </row>
    <row r="855" spans="269:270">
      <c r="JI855">
        <v>0.84899999999999998</v>
      </c>
      <c r="JJ855" s="79" t="s">
        <v>150</v>
      </c>
    </row>
    <row r="856" spans="269:270">
      <c r="JI856">
        <v>0.85</v>
      </c>
      <c r="JJ856" s="79" t="s">
        <v>150</v>
      </c>
    </row>
    <row r="857" spans="269:270">
      <c r="JI857">
        <v>0.85099999999999998</v>
      </c>
      <c r="JJ857" s="79" t="s">
        <v>150</v>
      </c>
    </row>
    <row r="858" spans="269:270">
      <c r="JI858">
        <v>0.85199999999999998</v>
      </c>
      <c r="JJ858" s="79" t="s">
        <v>150</v>
      </c>
    </row>
    <row r="859" spans="269:270">
      <c r="JI859">
        <v>0.85299999999999998</v>
      </c>
      <c r="JJ859" s="79" t="s">
        <v>150</v>
      </c>
    </row>
    <row r="860" spans="269:270">
      <c r="JI860">
        <v>0.85399999999999998</v>
      </c>
      <c r="JJ860" s="79" t="s">
        <v>150</v>
      </c>
    </row>
    <row r="861" spans="269:270">
      <c r="JI861">
        <v>0.85499999999999998</v>
      </c>
      <c r="JJ861" s="79" t="s">
        <v>150</v>
      </c>
    </row>
    <row r="862" spans="269:270">
      <c r="JI862">
        <v>0.85599999999999998</v>
      </c>
      <c r="JJ862" s="79" t="s">
        <v>150</v>
      </c>
    </row>
    <row r="863" spans="269:270">
      <c r="JI863">
        <v>0.85699999999999998</v>
      </c>
      <c r="JJ863" s="79" t="s">
        <v>150</v>
      </c>
    </row>
    <row r="864" spans="269:270">
      <c r="JI864">
        <v>0.85799999999999998</v>
      </c>
      <c r="JJ864" s="79" t="s">
        <v>150</v>
      </c>
    </row>
    <row r="865" spans="269:270">
      <c r="JI865">
        <v>0.85899999999999999</v>
      </c>
      <c r="JJ865" s="79" t="s">
        <v>150</v>
      </c>
    </row>
    <row r="866" spans="269:270">
      <c r="JI866">
        <v>0.86</v>
      </c>
      <c r="JJ866" s="79" t="s">
        <v>150</v>
      </c>
    </row>
    <row r="867" spans="269:270">
      <c r="JI867">
        <v>0.86099999999999999</v>
      </c>
      <c r="JJ867" s="79" t="s">
        <v>150</v>
      </c>
    </row>
    <row r="868" spans="269:270">
      <c r="JI868">
        <v>0.86199999999999999</v>
      </c>
      <c r="JJ868" s="79" t="s">
        <v>150</v>
      </c>
    </row>
    <row r="869" spans="269:270">
      <c r="JI869">
        <v>0.86299999999999999</v>
      </c>
      <c r="JJ869" s="79" t="s">
        <v>150</v>
      </c>
    </row>
    <row r="870" spans="269:270">
      <c r="JI870">
        <v>0.86399999999999999</v>
      </c>
      <c r="JJ870" s="79" t="s">
        <v>150</v>
      </c>
    </row>
    <row r="871" spans="269:270">
      <c r="JI871">
        <v>0.86499999999999999</v>
      </c>
      <c r="JJ871" s="79" t="s">
        <v>150</v>
      </c>
    </row>
    <row r="872" spans="269:270">
      <c r="JI872">
        <v>0.86599999999999999</v>
      </c>
      <c r="JJ872" s="79" t="s">
        <v>150</v>
      </c>
    </row>
    <row r="873" spans="269:270">
      <c r="JI873">
        <v>0.86699999999999999</v>
      </c>
      <c r="JJ873" s="79" t="s">
        <v>150</v>
      </c>
    </row>
    <row r="874" spans="269:270">
      <c r="JI874">
        <v>0.86799999999999999</v>
      </c>
      <c r="JJ874" s="79" t="s">
        <v>150</v>
      </c>
    </row>
    <row r="875" spans="269:270">
      <c r="JI875">
        <v>0.86899999999999999</v>
      </c>
      <c r="JJ875" s="79" t="s">
        <v>150</v>
      </c>
    </row>
    <row r="876" spans="269:270">
      <c r="JI876">
        <v>0.87</v>
      </c>
      <c r="JJ876" s="79" t="s">
        <v>150</v>
      </c>
    </row>
    <row r="877" spans="269:270">
      <c r="JI877">
        <v>0.871</v>
      </c>
      <c r="JJ877" s="79" t="s">
        <v>150</v>
      </c>
    </row>
    <row r="878" spans="269:270">
      <c r="JI878">
        <v>0.872</v>
      </c>
      <c r="JJ878" s="79" t="s">
        <v>150</v>
      </c>
    </row>
    <row r="879" spans="269:270">
      <c r="JI879">
        <v>0.873</v>
      </c>
      <c r="JJ879" s="79" t="s">
        <v>150</v>
      </c>
    </row>
    <row r="880" spans="269:270">
      <c r="JI880">
        <v>0.874</v>
      </c>
      <c r="JJ880" s="79" t="s">
        <v>150</v>
      </c>
    </row>
    <row r="881" spans="269:270">
      <c r="JI881">
        <v>0.875</v>
      </c>
      <c r="JJ881" s="79" t="s">
        <v>150</v>
      </c>
    </row>
    <row r="882" spans="269:270">
      <c r="JI882">
        <v>0.876</v>
      </c>
      <c r="JJ882" s="79" t="s">
        <v>150</v>
      </c>
    </row>
    <row r="883" spans="269:270">
      <c r="JI883">
        <v>0.877</v>
      </c>
      <c r="JJ883" s="79" t="s">
        <v>150</v>
      </c>
    </row>
    <row r="884" spans="269:270">
      <c r="JI884">
        <v>0.878</v>
      </c>
      <c r="JJ884" s="79" t="s">
        <v>150</v>
      </c>
    </row>
    <row r="885" spans="269:270">
      <c r="JI885">
        <v>0.879</v>
      </c>
      <c r="JJ885" s="79" t="s">
        <v>150</v>
      </c>
    </row>
    <row r="886" spans="269:270">
      <c r="JI886">
        <v>0.88</v>
      </c>
      <c r="JJ886" s="79" t="s">
        <v>150</v>
      </c>
    </row>
    <row r="887" spans="269:270">
      <c r="JI887">
        <v>0.88100000000000001</v>
      </c>
      <c r="JJ887" s="79" t="s">
        <v>150</v>
      </c>
    </row>
    <row r="888" spans="269:270">
      <c r="JI888">
        <v>0.88200000000000001</v>
      </c>
      <c r="JJ888" s="79" t="s">
        <v>150</v>
      </c>
    </row>
    <row r="889" spans="269:270">
      <c r="JI889">
        <v>0.88300000000000001</v>
      </c>
      <c r="JJ889" s="79" t="s">
        <v>150</v>
      </c>
    </row>
    <row r="890" spans="269:270">
      <c r="JI890">
        <v>0.88400000000000001</v>
      </c>
      <c r="JJ890" s="79" t="s">
        <v>150</v>
      </c>
    </row>
    <row r="891" spans="269:270">
      <c r="JI891">
        <v>0.88500000000000001</v>
      </c>
      <c r="JJ891" s="79" t="s">
        <v>150</v>
      </c>
    </row>
    <row r="892" spans="269:270">
      <c r="JI892">
        <v>0.88600000000000001</v>
      </c>
      <c r="JJ892" s="79" t="s">
        <v>150</v>
      </c>
    </row>
    <row r="893" spans="269:270">
      <c r="JI893">
        <v>0.88700000000000001</v>
      </c>
      <c r="JJ893" s="79" t="s">
        <v>150</v>
      </c>
    </row>
    <row r="894" spans="269:270">
      <c r="JI894">
        <v>0.88800000000000001</v>
      </c>
      <c r="JJ894" s="79" t="s">
        <v>150</v>
      </c>
    </row>
    <row r="895" spans="269:270">
      <c r="JI895">
        <v>0.88900000000000001</v>
      </c>
      <c r="JJ895" s="79" t="s">
        <v>150</v>
      </c>
    </row>
    <row r="896" spans="269:270">
      <c r="JI896">
        <v>0.89</v>
      </c>
      <c r="JJ896" s="79" t="s">
        <v>150</v>
      </c>
    </row>
    <row r="897" spans="269:270">
      <c r="JI897">
        <v>0.89100000000000001</v>
      </c>
      <c r="JJ897" s="79" t="s">
        <v>150</v>
      </c>
    </row>
    <row r="898" spans="269:270">
      <c r="JI898">
        <v>0.89200000000000002</v>
      </c>
      <c r="JJ898" s="79" t="s">
        <v>150</v>
      </c>
    </row>
    <row r="899" spans="269:270">
      <c r="JI899">
        <v>0.89300000000000002</v>
      </c>
      <c r="JJ899" s="79" t="s">
        <v>150</v>
      </c>
    </row>
    <row r="900" spans="269:270">
      <c r="JI900">
        <v>0.89400000000000002</v>
      </c>
      <c r="JJ900" s="79" t="s">
        <v>150</v>
      </c>
    </row>
    <row r="901" spans="269:270">
      <c r="JI901">
        <v>0.89500000000000002</v>
      </c>
      <c r="JJ901" s="79" t="s">
        <v>150</v>
      </c>
    </row>
    <row r="902" spans="269:270">
      <c r="JI902">
        <v>0.89600000000000002</v>
      </c>
      <c r="JJ902" s="79" t="s">
        <v>150</v>
      </c>
    </row>
    <row r="903" spans="269:270">
      <c r="JI903">
        <v>0.89700000000000002</v>
      </c>
      <c r="JJ903" s="79" t="s">
        <v>150</v>
      </c>
    </row>
    <row r="904" spans="269:270">
      <c r="JI904">
        <v>0.89800000000000002</v>
      </c>
      <c r="JJ904" s="79" t="s">
        <v>150</v>
      </c>
    </row>
    <row r="905" spans="269:270">
      <c r="JI905">
        <v>0.89900000000000002</v>
      </c>
      <c r="JJ905" s="79" t="s">
        <v>150</v>
      </c>
    </row>
    <row r="906" spans="269:270">
      <c r="JI906">
        <v>0.9</v>
      </c>
      <c r="JJ906" s="79" t="s">
        <v>150</v>
      </c>
    </row>
    <row r="907" spans="269:270">
      <c r="JI907">
        <v>0.90100000000000002</v>
      </c>
      <c r="JJ907" s="79" t="s">
        <v>151</v>
      </c>
    </row>
    <row r="908" spans="269:270">
      <c r="JI908">
        <v>0.90200000000000002</v>
      </c>
      <c r="JJ908" s="79" t="s">
        <v>151</v>
      </c>
    </row>
    <row r="909" spans="269:270">
      <c r="JI909">
        <v>0.90300000000000002</v>
      </c>
      <c r="JJ909" s="79" t="s">
        <v>151</v>
      </c>
    </row>
    <row r="910" spans="269:270">
      <c r="JI910">
        <v>0.90400000000000003</v>
      </c>
      <c r="JJ910" s="79" t="s">
        <v>151</v>
      </c>
    </row>
    <row r="911" spans="269:270">
      <c r="JI911">
        <v>0.90500000000000003</v>
      </c>
      <c r="JJ911" s="79" t="s">
        <v>151</v>
      </c>
    </row>
    <row r="912" spans="269:270">
      <c r="JI912">
        <v>0.90600000000000003</v>
      </c>
      <c r="JJ912" s="79" t="s">
        <v>151</v>
      </c>
    </row>
    <row r="913" spans="269:270">
      <c r="JI913">
        <v>0.90700000000000003</v>
      </c>
      <c r="JJ913" s="79" t="s">
        <v>151</v>
      </c>
    </row>
    <row r="914" spans="269:270">
      <c r="JI914">
        <v>0.90800000000000003</v>
      </c>
      <c r="JJ914" s="79" t="s">
        <v>151</v>
      </c>
    </row>
    <row r="915" spans="269:270">
      <c r="JI915">
        <v>0.90900000000000003</v>
      </c>
      <c r="JJ915" s="79" t="s">
        <v>151</v>
      </c>
    </row>
    <row r="916" spans="269:270">
      <c r="JI916">
        <v>0.91</v>
      </c>
      <c r="JJ916" s="79" t="s">
        <v>151</v>
      </c>
    </row>
    <row r="917" spans="269:270">
      <c r="JI917">
        <v>0.91100000000000003</v>
      </c>
      <c r="JJ917" s="79" t="s">
        <v>151</v>
      </c>
    </row>
    <row r="918" spans="269:270">
      <c r="JI918">
        <v>0.91200000000000003</v>
      </c>
      <c r="JJ918" s="79" t="s">
        <v>151</v>
      </c>
    </row>
    <row r="919" spans="269:270">
      <c r="JI919">
        <v>0.91300000000000003</v>
      </c>
      <c r="JJ919" s="79" t="s">
        <v>151</v>
      </c>
    </row>
    <row r="920" spans="269:270">
      <c r="JI920">
        <v>0.91400000000000003</v>
      </c>
      <c r="JJ920" s="79" t="s">
        <v>151</v>
      </c>
    </row>
    <row r="921" spans="269:270">
      <c r="JI921">
        <v>0.91500000000000004</v>
      </c>
      <c r="JJ921" s="79" t="s">
        <v>151</v>
      </c>
    </row>
    <row r="922" spans="269:270">
      <c r="JI922">
        <v>0.91600000000000004</v>
      </c>
      <c r="JJ922" s="79" t="s">
        <v>151</v>
      </c>
    </row>
    <row r="923" spans="269:270">
      <c r="JI923">
        <v>0.91700000000000004</v>
      </c>
      <c r="JJ923" s="79" t="s">
        <v>151</v>
      </c>
    </row>
    <row r="924" spans="269:270">
      <c r="JI924">
        <v>0.91800000000000004</v>
      </c>
      <c r="JJ924" s="79" t="s">
        <v>151</v>
      </c>
    </row>
    <row r="925" spans="269:270">
      <c r="JI925">
        <v>0.91900000000000004</v>
      </c>
      <c r="JJ925" s="79" t="s">
        <v>151</v>
      </c>
    </row>
    <row r="926" spans="269:270">
      <c r="JI926">
        <v>0.92</v>
      </c>
      <c r="JJ926" s="79" t="s">
        <v>151</v>
      </c>
    </row>
    <row r="927" spans="269:270">
      <c r="JI927">
        <v>0.92100000000000004</v>
      </c>
      <c r="JJ927" s="79" t="s">
        <v>151</v>
      </c>
    </row>
    <row r="928" spans="269:270">
      <c r="JI928">
        <v>0.92200000000000004</v>
      </c>
      <c r="JJ928" s="79" t="s">
        <v>151</v>
      </c>
    </row>
    <row r="929" spans="269:270">
      <c r="JI929">
        <v>0.92300000000000004</v>
      </c>
      <c r="JJ929" s="79" t="s">
        <v>151</v>
      </c>
    </row>
    <row r="930" spans="269:270">
      <c r="JI930">
        <v>0.92400000000000004</v>
      </c>
      <c r="JJ930" s="79" t="s">
        <v>151</v>
      </c>
    </row>
    <row r="931" spans="269:270">
      <c r="JI931">
        <v>0.92500000000000004</v>
      </c>
      <c r="JJ931" s="79" t="s">
        <v>151</v>
      </c>
    </row>
    <row r="932" spans="269:270">
      <c r="JI932">
        <v>0.92600000000000005</v>
      </c>
      <c r="JJ932" s="79" t="s">
        <v>151</v>
      </c>
    </row>
    <row r="933" spans="269:270">
      <c r="JI933">
        <v>0.92700000000000005</v>
      </c>
      <c r="JJ933" s="79" t="s">
        <v>151</v>
      </c>
    </row>
    <row r="934" spans="269:270">
      <c r="JI934">
        <v>0.92800000000000005</v>
      </c>
      <c r="JJ934" s="79" t="s">
        <v>151</v>
      </c>
    </row>
    <row r="935" spans="269:270">
      <c r="JI935">
        <v>0.92900000000000005</v>
      </c>
      <c r="JJ935" s="79" t="s">
        <v>151</v>
      </c>
    </row>
    <row r="936" spans="269:270">
      <c r="JI936">
        <v>0.93</v>
      </c>
      <c r="JJ936" s="79" t="s">
        <v>151</v>
      </c>
    </row>
    <row r="937" spans="269:270">
      <c r="JI937">
        <v>0.93100000000000005</v>
      </c>
      <c r="JJ937" s="79" t="s">
        <v>151</v>
      </c>
    </row>
    <row r="938" spans="269:270">
      <c r="JI938">
        <v>0.93200000000000005</v>
      </c>
      <c r="JJ938" s="79" t="s">
        <v>151</v>
      </c>
    </row>
    <row r="939" spans="269:270">
      <c r="JI939">
        <v>0.93300000000000005</v>
      </c>
      <c r="JJ939" s="79" t="s">
        <v>151</v>
      </c>
    </row>
    <row r="940" spans="269:270">
      <c r="JI940">
        <v>0.93400000000000005</v>
      </c>
      <c r="JJ940" s="79" t="s">
        <v>151</v>
      </c>
    </row>
    <row r="941" spans="269:270">
      <c r="JI941">
        <v>0.93500000000000005</v>
      </c>
      <c r="JJ941" s="79" t="s">
        <v>151</v>
      </c>
    </row>
    <row r="942" spans="269:270">
      <c r="JI942">
        <v>0.93600000000000005</v>
      </c>
      <c r="JJ942" s="79" t="s">
        <v>151</v>
      </c>
    </row>
    <row r="943" spans="269:270">
      <c r="JI943">
        <v>0.93700000000000006</v>
      </c>
      <c r="JJ943" s="79" t="s">
        <v>151</v>
      </c>
    </row>
    <row r="944" spans="269:270">
      <c r="JI944">
        <v>0.93799999999999994</v>
      </c>
      <c r="JJ944" s="79" t="s">
        <v>151</v>
      </c>
    </row>
    <row r="945" spans="269:270">
      <c r="JI945">
        <v>0.93899999999999995</v>
      </c>
      <c r="JJ945" s="79" t="s">
        <v>151</v>
      </c>
    </row>
    <row r="946" spans="269:270">
      <c r="JI946">
        <v>0.94</v>
      </c>
      <c r="JJ946" s="79" t="s">
        <v>151</v>
      </c>
    </row>
    <row r="947" spans="269:270">
      <c r="JI947">
        <v>0.94099999999999995</v>
      </c>
      <c r="JJ947" s="79" t="s">
        <v>151</v>
      </c>
    </row>
    <row r="948" spans="269:270">
      <c r="JI948">
        <v>0.94199999999999995</v>
      </c>
      <c r="JJ948" s="79" t="s">
        <v>151</v>
      </c>
    </row>
    <row r="949" spans="269:270">
      <c r="JI949">
        <v>0.94299999999999995</v>
      </c>
      <c r="JJ949" s="79" t="s">
        <v>151</v>
      </c>
    </row>
    <row r="950" spans="269:270">
      <c r="JI950">
        <v>0.94399999999999995</v>
      </c>
      <c r="JJ950" s="79" t="s">
        <v>151</v>
      </c>
    </row>
    <row r="951" spans="269:270">
      <c r="JI951">
        <v>0.94499999999999995</v>
      </c>
      <c r="JJ951" s="79" t="s">
        <v>151</v>
      </c>
    </row>
    <row r="952" spans="269:270">
      <c r="JI952">
        <v>0.94599999999999995</v>
      </c>
      <c r="JJ952" s="79" t="s">
        <v>151</v>
      </c>
    </row>
    <row r="953" spans="269:270">
      <c r="JI953">
        <v>0.94699999999999995</v>
      </c>
      <c r="JJ953" s="79" t="s">
        <v>151</v>
      </c>
    </row>
    <row r="954" spans="269:270">
      <c r="JI954">
        <v>0.94799999999999995</v>
      </c>
      <c r="JJ954" s="79" t="s">
        <v>151</v>
      </c>
    </row>
    <row r="955" spans="269:270">
      <c r="JI955">
        <v>0.94899999999999995</v>
      </c>
      <c r="JJ955" s="79" t="s">
        <v>151</v>
      </c>
    </row>
    <row r="956" spans="269:270">
      <c r="JI956">
        <v>0.95</v>
      </c>
      <c r="JJ956" s="79" t="s">
        <v>151</v>
      </c>
    </row>
    <row r="957" spans="269:270">
      <c r="JI957">
        <v>0.95099999999999996</v>
      </c>
      <c r="JJ957" s="79" t="s">
        <v>151</v>
      </c>
    </row>
    <row r="958" spans="269:270">
      <c r="JI958">
        <v>0.95199999999999996</v>
      </c>
      <c r="JJ958" s="79" t="s">
        <v>151</v>
      </c>
    </row>
    <row r="959" spans="269:270">
      <c r="JI959">
        <v>0.95299999999999996</v>
      </c>
      <c r="JJ959" s="79" t="s">
        <v>151</v>
      </c>
    </row>
    <row r="960" spans="269:270">
      <c r="JI960">
        <v>0.95399999999999996</v>
      </c>
      <c r="JJ960" s="79" t="s">
        <v>151</v>
      </c>
    </row>
    <row r="961" spans="269:270">
      <c r="JI961">
        <v>0.95499999999999996</v>
      </c>
      <c r="JJ961" s="79" t="s">
        <v>151</v>
      </c>
    </row>
    <row r="962" spans="269:270">
      <c r="JI962">
        <v>0.95599999999999996</v>
      </c>
      <c r="JJ962" s="79" t="s">
        <v>151</v>
      </c>
    </row>
    <row r="963" spans="269:270">
      <c r="JI963">
        <v>0.95699999999999996</v>
      </c>
      <c r="JJ963" s="79" t="s">
        <v>151</v>
      </c>
    </row>
    <row r="964" spans="269:270">
      <c r="JI964">
        <v>0.95799999999999996</v>
      </c>
      <c r="JJ964" s="79" t="s">
        <v>151</v>
      </c>
    </row>
    <row r="965" spans="269:270">
      <c r="JI965">
        <v>0.95899999999999996</v>
      </c>
      <c r="JJ965" s="79" t="s">
        <v>151</v>
      </c>
    </row>
    <row r="966" spans="269:270">
      <c r="JI966">
        <v>0.96</v>
      </c>
      <c r="JJ966" s="79" t="s">
        <v>151</v>
      </c>
    </row>
    <row r="967" spans="269:270">
      <c r="JI967">
        <v>0.96099999999999997</v>
      </c>
      <c r="JJ967" s="79" t="s">
        <v>151</v>
      </c>
    </row>
    <row r="968" spans="269:270">
      <c r="JI968">
        <v>0.96199999999999997</v>
      </c>
      <c r="JJ968" s="79" t="s">
        <v>151</v>
      </c>
    </row>
    <row r="969" spans="269:270">
      <c r="JI969">
        <v>0.96299999999999997</v>
      </c>
      <c r="JJ969" s="79" t="s">
        <v>151</v>
      </c>
    </row>
    <row r="970" spans="269:270">
      <c r="JI970">
        <v>0.96399999999999997</v>
      </c>
      <c r="JJ970" s="79" t="s">
        <v>151</v>
      </c>
    </row>
    <row r="971" spans="269:270">
      <c r="JI971">
        <v>0.96499999999999997</v>
      </c>
      <c r="JJ971" s="79" t="s">
        <v>151</v>
      </c>
    </row>
    <row r="972" spans="269:270">
      <c r="JI972">
        <v>0.96599999999999997</v>
      </c>
      <c r="JJ972" s="79" t="s">
        <v>151</v>
      </c>
    </row>
    <row r="973" spans="269:270">
      <c r="JI973">
        <v>0.96699999999999997</v>
      </c>
      <c r="JJ973" s="79" t="s">
        <v>151</v>
      </c>
    </row>
    <row r="974" spans="269:270">
      <c r="JI974">
        <v>0.96799999999999997</v>
      </c>
      <c r="JJ974" s="79" t="s">
        <v>151</v>
      </c>
    </row>
    <row r="975" spans="269:270">
      <c r="JI975">
        <v>0.96899999999999997</v>
      </c>
      <c r="JJ975" s="79" t="s">
        <v>151</v>
      </c>
    </row>
    <row r="976" spans="269:270">
      <c r="JI976">
        <v>0.97</v>
      </c>
      <c r="JJ976" s="79" t="s">
        <v>151</v>
      </c>
    </row>
    <row r="977" spans="269:270">
      <c r="JI977">
        <v>0.97099999999999997</v>
      </c>
      <c r="JJ977" s="79" t="s">
        <v>151</v>
      </c>
    </row>
    <row r="978" spans="269:270">
      <c r="JI978">
        <v>0.97199999999999998</v>
      </c>
      <c r="JJ978" s="79" t="s">
        <v>151</v>
      </c>
    </row>
    <row r="979" spans="269:270">
      <c r="JI979">
        <v>0.97299999999999998</v>
      </c>
      <c r="JJ979" s="79" t="s">
        <v>151</v>
      </c>
    </row>
    <row r="980" spans="269:270">
      <c r="JI980">
        <v>0.97399999999999998</v>
      </c>
      <c r="JJ980" s="79" t="s">
        <v>151</v>
      </c>
    </row>
    <row r="981" spans="269:270">
      <c r="JI981">
        <v>0.97499999999999998</v>
      </c>
      <c r="JJ981" s="79" t="s">
        <v>151</v>
      </c>
    </row>
    <row r="982" spans="269:270">
      <c r="JI982">
        <v>0.97599999999999998</v>
      </c>
      <c r="JJ982" s="79" t="s">
        <v>151</v>
      </c>
    </row>
    <row r="983" spans="269:270">
      <c r="JI983">
        <v>0.97699999999999998</v>
      </c>
      <c r="JJ983" s="79" t="s">
        <v>151</v>
      </c>
    </row>
    <row r="984" spans="269:270">
      <c r="JI984">
        <v>0.97799999999999998</v>
      </c>
      <c r="JJ984" s="79" t="s">
        <v>151</v>
      </c>
    </row>
    <row r="985" spans="269:270">
      <c r="JI985">
        <v>0.97899999999999998</v>
      </c>
      <c r="JJ985" s="79" t="s">
        <v>151</v>
      </c>
    </row>
    <row r="986" spans="269:270">
      <c r="JI986">
        <v>0.98</v>
      </c>
      <c r="JJ986" s="79" t="s">
        <v>151</v>
      </c>
    </row>
    <row r="987" spans="269:270">
      <c r="JI987">
        <v>0.98099999999999998</v>
      </c>
      <c r="JJ987" s="79" t="s">
        <v>151</v>
      </c>
    </row>
    <row r="988" spans="269:270">
      <c r="JI988">
        <v>0.98199999999999998</v>
      </c>
      <c r="JJ988" s="79" t="s">
        <v>151</v>
      </c>
    </row>
    <row r="989" spans="269:270">
      <c r="JI989">
        <v>0.98299999999999998</v>
      </c>
      <c r="JJ989" s="79" t="s">
        <v>151</v>
      </c>
    </row>
    <row r="990" spans="269:270">
      <c r="JI990">
        <v>0.98399999999999999</v>
      </c>
      <c r="JJ990" s="79" t="s">
        <v>151</v>
      </c>
    </row>
    <row r="991" spans="269:270">
      <c r="JI991">
        <v>0.98499999999999999</v>
      </c>
      <c r="JJ991" s="79" t="s">
        <v>151</v>
      </c>
    </row>
    <row r="992" spans="269:270">
      <c r="JI992">
        <v>0.98599999999999999</v>
      </c>
      <c r="JJ992" s="79" t="s">
        <v>151</v>
      </c>
    </row>
    <row r="993" spans="269:270">
      <c r="JI993">
        <v>0.98699999999999999</v>
      </c>
      <c r="JJ993" s="79" t="s">
        <v>151</v>
      </c>
    </row>
    <row r="994" spans="269:270">
      <c r="JI994">
        <v>0.98799999999999999</v>
      </c>
      <c r="JJ994" s="79" t="s">
        <v>151</v>
      </c>
    </row>
    <row r="995" spans="269:270">
      <c r="JI995">
        <v>0.98899999999999999</v>
      </c>
      <c r="JJ995" s="79" t="s">
        <v>151</v>
      </c>
    </row>
    <row r="996" spans="269:270">
      <c r="JI996">
        <v>0.99</v>
      </c>
      <c r="JJ996" s="79" t="s">
        <v>151</v>
      </c>
    </row>
    <row r="997" spans="269:270">
      <c r="JI997">
        <v>0.99099999999999999</v>
      </c>
      <c r="JJ997" s="79" t="s">
        <v>151</v>
      </c>
    </row>
    <row r="998" spans="269:270">
      <c r="JI998">
        <v>0.99199999999999999</v>
      </c>
      <c r="JJ998" s="79" t="s">
        <v>151</v>
      </c>
    </row>
    <row r="999" spans="269:270">
      <c r="JI999">
        <v>0.99299999999999999</v>
      </c>
      <c r="JJ999" s="79" t="s">
        <v>151</v>
      </c>
    </row>
    <row r="1000" spans="269:270">
      <c r="JI1000">
        <v>0.99399999999999999</v>
      </c>
      <c r="JJ1000" s="79" t="s">
        <v>151</v>
      </c>
    </row>
    <row r="1001" spans="269:270">
      <c r="JI1001">
        <v>0.995</v>
      </c>
      <c r="JJ1001" s="79" t="s">
        <v>151</v>
      </c>
    </row>
    <row r="1002" spans="269:270">
      <c r="JI1002">
        <v>0.996</v>
      </c>
      <c r="JJ1002" s="79" t="s">
        <v>151</v>
      </c>
    </row>
    <row r="1003" spans="269:270">
      <c r="JI1003">
        <v>0.997</v>
      </c>
      <c r="JJ1003" s="79" t="s">
        <v>151</v>
      </c>
    </row>
    <row r="1004" spans="269:270">
      <c r="JI1004">
        <v>0.998</v>
      </c>
      <c r="JJ1004" s="79" t="s">
        <v>151</v>
      </c>
    </row>
    <row r="1005" spans="269:270">
      <c r="JI1005">
        <v>0.999</v>
      </c>
      <c r="JJ1005" s="79" t="s">
        <v>151</v>
      </c>
    </row>
    <row r="1006" spans="269:270">
      <c r="JI1006">
        <v>1</v>
      </c>
      <c r="JJ1006" s="79" t="s">
        <v>151</v>
      </c>
    </row>
  </sheetData>
  <mergeCells count="1">
    <mergeCell ref="F85:R87"/>
  </mergeCells>
  <pageMargins left="0.7" right="0.7" top="0.75" bottom="0.75" header="0.3" footer="0.3"/>
  <pageSetup paperSize="9" scale="43" orientation="portrait" horizontalDpi="90" verticalDpi="90" r:id="rId1"/>
  <rowBreaks count="1" manualBreakCount="1">
    <brk id="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L141"/>
  <sheetViews>
    <sheetView showGridLines="0" zoomScaleNormal="100" workbookViewId="0">
      <pane xSplit="1" ySplit="1" topLeftCell="B126" activePane="bottomRight" state="frozen"/>
      <selection pane="topRight" activeCell="B1" sqref="B1"/>
      <selection pane="bottomLeft" activeCell="A2" sqref="A2"/>
      <selection pane="bottomRight" activeCell="J131" sqref="J131"/>
    </sheetView>
  </sheetViews>
  <sheetFormatPr baseColWidth="10" defaultColWidth="10.85546875" defaultRowHeight="15"/>
  <cols>
    <col min="1" max="1" width="9.28515625" customWidth="1"/>
    <col min="2" max="4" width="12" bestFit="1" customWidth="1"/>
  </cols>
  <sheetData>
    <row r="1" spans="1:12">
      <c r="A1" s="45" t="s">
        <v>0</v>
      </c>
      <c r="B1" s="45" t="s">
        <v>2</v>
      </c>
      <c r="C1" s="45" t="s">
        <v>49</v>
      </c>
      <c r="D1" s="45" t="s">
        <v>50</v>
      </c>
      <c r="F1" s="24" t="s">
        <v>51</v>
      </c>
      <c r="G1" s="24" t="s">
        <v>52</v>
      </c>
      <c r="H1" s="24" t="s">
        <v>43</v>
      </c>
      <c r="I1" s="24" t="s">
        <v>44</v>
      </c>
      <c r="J1" s="24" t="s">
        <v>45</v>
      </c>
      <c r="K1" s="29"/>
      <c r="L1" s="24" t="s">
        <v>42</v>
      </c>
    </row>
    <row r="2" spans="1:12">
      <c r="A2" s="10">
        <v>33054</v>
      </c>
      <c r="B2">
        <v>82882.04578</v>
      </c>
      <c r="C2">
        <v>100765314286.332</v>
      </c>
    </row>
    <row r="3" spans="1:12">
      <c r="A3" s="10">
        <v>33146</v>
      </c>
      <c r="B3">
        <v>83081.003769999996</v>
      </c>
      <c r="C3">
        <v>103384907418.81599</v>
      </c>
    </row>
    <row r="4" spans="1:12">
      <c r="A4" s="10">
        <v>33238</v>
      </c>
      <c r="B4">
        <v>83673.366129999995</v>
      </c>
      <c r="C4">
        <v>102566755652.52299</v>
      </c>
    </row>
    <row r="5" spans="1:12">
      <c r="A5" s="10">
        <v>33328</v>
      </c>
      <c r="B5">
        <v>82732.948839999997</v>
      </c>
      <c r="C5">
        <v>94017537458.646393</v>
      </c>
    </row>
    <row r="6" spans="1:12">
      <c r="A6" s="10">
        <v>33419</v>
      </c>
      <c r="B6">
        <v>86570.903000000006</v>
      </c>
      <c r="C6">
        <v>91257503820.238495</v>
      </c>
      <c r="D6">
        <f>+C6/(SUM(B3:B6)*10^6)*100</f>
        <v>27.155265938067775</v>
      </c>
    </row>
    <row r="7" spans="1:12">
      <c r="A7" s="10">
        <v>33511</v>
      </c>
      <c r="B7">
        <v>83898.539680000002</v>
      </c>
      <c r="C7">
        <v>92760116907.003296</v>
      </c>
      <c r="D7">
        <f t="shared" ref="D7:D70" si="0">+C7/(SUM(B4:B7)*10^6)*100</f>
        <v>27.535408767340634</v>
      </c>
    </row>
    <row r="8" spans="1:12">
      <c r="A8" s="10">
        <v>33603</v>
      </c>
      <c r="B8">
        <v>87564.868589999998</v>
      </c>
      <c r="C8">
        <v>95316489059.788696</v>
      </c>
      <c r="D8">
        <f t="shared" si="0"/>
        <v>27.971140487211247</v>
      </c>
    </row>
    <row r="9" spans="1:12">
      <c r="A9" s="10">
        <v>33694</v>
      </c>
      <c r="B9">
        <v>87386.187869999994</v>
      </c>
      <c r="C9">
        <v>90486476263.184097</v>
      </c>
      <c r="D9">
        <f t="shared" si="0"/>
        <v>26.196035408573032</v>
      </c>
    </row>
    <row r="10" spans="1:12">
      <c r="A10" s="10">
        <v>33785</v>
      </c>
      <c r="B10">
        <v>88388.684200000003</v>
      </c>
      <c r="C10">
        <v>91890391873.061798</v>
      </c>
      <c r="D10">
        <f t="shared" si="0"/>
        <v>26.463209005380079</v>
      </c>
    </row>
    <row r="11" spans="1:12">
      <c r="A11" s="10">
        <v>33877</v>
      </c>
      <c r="B11">
        <v>88738.641399999993</v>
      </c>
      <c r="C11">
        <v>96130397047.592499</v>
      </c>
      <c r="D11">
        <f t="shared" si="0"/>
        <v>27.303692003222817</v>
      </c>
    </row>
    <row r="12" spans="1:12">
      <c r="A12" s="10">
        <v>33969</v>
      </c>
      <c r="B12">
        <v>89582.435889999993</v>
      </c>
      <c r="C12">
        <v>104555728214.312</v>
      </c>
      <c r="D12">
        <f t="shared" si="0"/>
        <v>29.527513207447893</v>
      </c>
    </row>
    <row r="13" spans="1:12">
      <c r="A13" s="10">
        <v>34059</v>
      </c>
      <c r="B13">
        <v>92129.839359999998</v>
      </c>
      <c r="C13">
        <v>103717290448.968</v>
      </c>
      <c r="D13">
        <f t="shared" si="0"/>
        <v>28.903524082427936</v>
      </c>
    </row>
    <row r="14" spans="1:12">
      <c r="A14" s="10">
        <v>34150</v>
      </c>
      <c r="B14">
        <v>92700.120500000005</v>
      </c>
      <c r="C14">
        <v>108845755554.522</v>
      </c>
      <c r="D14">
        <f t="shared" si="0"/>
        <v>29.972585624081017</v>
      </c>
    </row>
    <row r="15" spans="1:12">
      <c r="A15" s="10">
        <v>34242</v>
      </c>
      <c r="B15">
        <v>93887.764909999998</v>
      </c>
      <c r="C15">
        <v>115183835526.10899</v>
      </c>
      <c r="D15">
        <f t="shared" si="0"/>
        <v>31.274446179903272</v>
      </c>
    </row>
    <row r="16" spans="1:12">
      <c r="A16" s="10">
        <v>34334</v>
      </c>
      <c r="B16">
        <v>94517.147079999995</v>
      </c>
      <c r="C16">
        <v>125424301291.03999</v>
      </c>
      <c r="D16">
        <f t="shared" si="0"/>
        <v>33.60465775058848</v>
      </c>
    </row>
    <row r="17" spans="1:4">
      <c r="A17" s="10">
        <v>34424</v>
      </c>
      <c r="B17">
        <v>95566.704360000003</v>
      </c>
      <c r="C17">
        <v>123894602861.989</v>
      </c>
      <c r="D17">
        <f t="shared" si="0"/>
        <v>32.891929694031404</v>
      </c>
    </row>
    <row r="18" spans="1:4">
      <c r="A18" s="10">
        <v>34515</v>
      </c>
      <c r="B18">
        <v>97227.947289999996</v>
      </c>
      <c r="C18">
        <v>128315577803.629</v>
      </c>
      <c r="D18">
        <f t="shared" si="0"/>
        <v>33.660998081521569</v>
      </c>
    </row>
    <row r="19" spans="1:4">
      <c r="A19" s="10">
        <v>34607</v>
      </c>
      <c r="B19">
        <v>99190.764790000001</v>
      </c>
      <c r="C19">
        <v>137945097719.65701</v>
      </c>
      <c r="D19">
        <f t="shared" si="0"/>
        <v>35.690603566338034</v>
      </c>
    </row>
    <row r="20" spans="1:4">
      <c r="A20" s="10">
        <v>34699</v>
      </c>
      <c r="B20">
        <v>99544.146840000001</v>
      </c>
      <c r="C20">
        <v>147252643889.99899</v>
      </c>
      <c r="D20">
        <f t="shared" si="0"/>
        <v>37.609584996955178</v>
      </c>
    </row>
    <row r="21" spans="1:4">
      <c r="A21" s="10">
        <v>34789</v>
      </c>
      <c r="B21">
        <v>101471.45970000001</v>
      </c>
      <c r="C21">
        <v>148307266224.91599</v>
      </c>
      <c r="D21">
        <f t="shared" si="0"/>
        <v>37.316170062987794</v>
      </c>
    </row>
    <row r="22" spans="1:4">
      <c r="A22" s="10">
        <v>34880</v>
      </c>
      <c r="B22">
        <v>102624.21120000001</v>
      </c>
      <c r="C22">
        <v>153208903982.793</v>
      </c>
      <c r="D22">
        <f t="shared" si="0"/>
        <v>38.033086520034281</v>
      </c>
    </row>
    <row r="23" spans="1:4">
      <c r="A23" s="10">
        <v>34972</v>
      </c>
      <c r="B23">
        <v>103051.4607</v>
      </c>
      <c r="C23">
        <v>161438019064.89099</v>
      </c>
      <c r="D23">
        <f t="shared" si="0"/>
        <v>39.69547114069924</v>
      </c>
    </row>
    <row r="24" spans="1:4">
      <c r="A24" s="10">
        <v>35064</v>
      </c>
      <c r="B24">
        <v>104751.5128</v>
      </c>
      <c r="C24">
        <v>169189149331.79999</v>
      </c>
      <c r="D24">
        <f t="shared" si="0"/>
        <v>41.075432423006049</v>
      </c>
    </row>
    <row r="25" spans="1:4">
      <c r="A25" s="10">
        <v>35155</v>
      </c>
      <c r="B25">
        <v>104489.09540000001</v>
      </c>
      <c r="C25">
        <v>164819494858.72501</v>
      </c>
      <c r="D25">
        <f t="shared" si="0"/>
        <v>39.723554549125296</v>
      </c>
    </row>
    <row r="26" spans="1:4">
      <c r="A26" s="10">
        <v>35246</v>
      </c>
      <c r="B26">
        <v>104946.56200000001</v>
      </c>
      <c r="C26">
        <v>164195841011.65302</v>
      </c>
      <c r="D26">
        <f t="shared" si="0"/>
        <v>39.35298144792494</v>
      </c>
    </row>
    <row r="27" spans="1:4">
      <c r="A27" s="10">
        <v>35338</v>
      </c>
      <c r="B27">
        <v>105322.2417</v>
      </c>
      <c r="C27">
        <v>165952452912.32101</v>
      </c>
      <c r="D27">
        <f t="shared" si="0"/>
        <v>39.558695992231918</v>
      </c>
    </row>
    <row r="28" spans="1:4">
      <c r="A28" s="10">
        <v>35430</v>
      </c>
      <c r="B28">
        <v>105608.7831</v>
      </c>
      <c r="C28">
        <v>172057105531.50299</v>
      </c>
      <c r="D28">
        <f t="shared" si="0"/>
        <v>40.930243241694988</v>
      </c>
    </row>
    <row r="29" spans="1:4">
      <c r="A29" s="10">
        <v>35520</v>
      </c>
      <c r="B29">
        <v>105321.001</v>
      </c>
      <c r="C29">
        <v>167848108876.85501</v>
      </c>
      <c r="D29">
        <f t="shared" si="0"/>
        <v>39.850111975341008</v>
      </c>
    </row>
    <row r="30" spans="1:4">
      <c r="A30" s="10">
        <v>35611</v>
      </c>
      <c r="B30">
        <v>108925.4423</v>
      </c>
      <c r="C30">
        <v>171247806537.17499</v>
      </c>
      <c r="D30">
        <f t="shared" si="0"/>
        <v>40.276783081293999</v>
      </c>
    </row>
    <row r="31" spans="1:4">
      <c r="A31" s="10">
        <v>35703</v>
      </c>
      <c r="B31">
        <v>109776.9613</v>
      </c>
      <c r="C31">
        <v>178067649871.509</v>
      </c>
      <c r="D31">
        <f t="shared" si="0"/>
        <v>41.446533795519201</v>
      </c>
    </row>
    <row r="32" spans="1:4">
      <c r="A32" s="10">
        <v>35795</v>
      </c>
      <c r="B32">
        <v>110763.08930000001</v>
      </c>
      <c r="C32">
        <v>186785916199.53601</v>
      </c>
      <c r="D32">
        <f t="shared" si="0"/>
        <v>42.960376833254713</v>
      </c>
    </row>
    <row r="33" spans="1:4">
      <c r="A33" s="10">
        <v>35885</v>
      </c>
      <c r="B33">
        <v>111253.2545</v>
      </c>
      <c r="C33">
        <v>183754560346.33099</v>
      </c>
      <c r="D33">
        <f t="shared" si="0"/>
        <v>41.694291751912658</v>
      </c>
    </row>
    <row r="34" spans="1:4">
      <c r="A34" s="10">
        <v>35976</v>
      </c>
      <c r="B34">
        <v>111354.3823</v>
      </c>
      <c r="C34">
        <v>184305938778.46201</v>
      </c>
      <c r="D34">
        <f t="shared" si="0"/>
        <v>41.590184044467613</v>
      </c>
    </row>
    <row r="35" spans="1:4">
      <c r="A35" s="10">
        <v>36068</v>
      </c>
      <c r="B35">
        <v>108740.9042</v>
      </c>
      <c r="C35">
        <v>184960013086.47601</v>
      </c>
      <c r="D35">
        <f t="shared" si="0"/>
        <v>41.835590925524684</v>
      </c>
    </row>
    <row r="36" spans="1:4">
      <c r="A36" s="10">
        <v>36160</v>
      </c>
      <c r="B36">
        <v>105915.2972</v>
      </c>
      <c r="C36">
        <v>176503009358.215</v>
      </c>
      <c r="D36">
        <f t="shared" si="0"/>
        <v>40.365334138947098</v>
      </c>
    </row>
    <row r="37" spans="1:4">
      <c r="A37" s="10">
        <v>36250</v>
      </c>
      <c r="B37">
        <v>104673.6741</v>
      </c>
      <c r="C37">
        <v>167259661392.64401</v>
      </c>
      <c r="D37">
        <f t="shared" si="0"/>
        <v>38.835796378310079</v>
      </c>
    </row>
    <row r="38" spans="1:4">
      <c r="A38" s="10">
        <v>36341</v>
      </c>
      <c r="B38">
        <v>103760.97870000001</v>
      </c>
      <c r="C38">
        <v>160838828975.06699</v>
      </c>
      <c r="D38">
        <f t="shared" si="0"/>
        <v>38.015198716405379</v>
      </c>
    </row>
    <row r="39" spans="1:4">
      <c r="A39" s="10">
        <v>36433</v>
      </c>
      <c r="B39">
        <v>105273.90700000001</v>
      </c>
      <c r="C39">
        <v>159032734442.84</v>
      </c>
      <c r="D39">
        <f t="shared" si="0"/>
        <v>37.898878195297655</v>
      </c>
    </row>
    <row r="40" spans="1:4">
      <c r="A40" s="10">
        <v>36525</v>
      </c>
      <c r="B40">
        <v>105172.64</v>
      </c>
      <c r="C40">
        <v>154228867361.35599</v>
      </c>
      <c r="D40">
        <f t="shared" si="0"/>
        <v>36.819238350872382</v>
      </c>
    </row>
    <row r="41" spans="1:4">
      <c r="A41" s="10">
        <v>36616</v>
      </c>
      <c r="B41">
        <v>107272.8146</v>
      </c>
      <c r="C41">
        <v>138039714887.01001</v>
      </c>
      <c r="D41">
        <f t="shared" si="0"/>
        <v>32.751163384929541</v>
      </c>
    </row>
    <row r="42" spans="1:4">
      <c r="A42" s="10">
        <v>36707</v>
      </c>
      <c r="B42">
        <v>107306.0555</v>
      </c>
      <c r="C42">
        <v>136440742598.89301</v>
      </c>
      <c r="D42">
        <f t="shared" si="0"/>
        <v>32.101784295594541</v>
      </c>
    </row>
    <row r="43" spans="1:4">
      <c r="A43" s="10">
        <v>36799</v>
      </c>
      <c r="B43">
        <v>107908.924</v>
      </c>
      <c r="C43">
        <v>133529130009.349</v>
      </c>
      <c r="D43">
        <f t="shared" si="0"/>
        <v>31.223166643965438</v>
      </c>
    </row>
    <row r="44" spans="1:4">
      <c r="A44" s="10">
        <v>36891</v>
      </c>
      <c r="B44">
        <v>107771.4277</v>
      </c>
      <c r="C44">
        <v>130625250432.267</v>
      </c>
      <c r="D44">
        <f t="shared" si="0"/>
        <v>30.35966315510753</v>
      </c>
    </row>
    <row r="45" spans="1:4">
      <c r="A45" s="10">
        <v>36981</v>
      </c>
      <c r="B45">
        <v>108552.58809999999</v>
      </c>
      <c r="C45">
        <v>125996295812.158</v>
      </c>
      <c r="D45">
        <f t="shared" si="0"/>
        <v>29.196966481457164</v>
      </c>
    </row>
    <row r="46" spans="1:4">
      <c r="A46" s="10">
        <v>37072</v>
      </c>
      <c r="B46">
        <v>108823.04790000001</v>
      </c>
      <c r="C46">
        <v>124858180873.953</v>
      </c>
      <c r="D46">
        <f t="shared" si="0"/>
        <v>28.831879576838602</v>
      </c>
    </row>
    <row r="47" spans="1:4">
      <c r="A47" s="10">
        <v>37164</v>
      </c>
      <c r="B47">
        <v>109714.50750000001</v>
      </c>
      <c r="C47">
        <v>123870420691.524</v>
      </c>
      <c r="D47">
        <f t="shared" si="0"/>
        <v>28.485023486831391</v>
      </c>
    </row>
    <row r="48" spans="1:4">
      <c r="A48" s="10">
        <v>37256</v>
      </c>
      <c r="B48">
        <v>110388.3906</v>
      </c>
      <c r="C48">
        <v>123665818070.54601</v>
      </c>
      <c r="D48">
        <f t="shared" si="0"/>
        <v>28.267859661950439</v>
      </c>
    </row>
    <row r="49" spans="1:4">
      <c r="A49" s="10">
        <v>37346</v>
      </c>
      <c r="B49">
        <v>109412.3178</v>
      </c>
      <c r="C49">
        <v>119937808206.17999</v>
      </c>
      <c r="D49">
        <f t="shared" si="0"/>
        <v>27.361929840764219</v>
      </c>
    </row>
    <row r="50" spans="1:4">
      <c r="A50" s="10">
        <v>37437</v>
      </c>
      <c r="B50">
        <v>113180.6235</v>
      </c>
      <c r="C50">
        <v>119249068057.65199</v>
      </c>
      <c r="D50">
        <f t="shared" si="0"/>
        <v>26.937020284463053</v>
      </c>
    </row>
    <row r="51" spans="1:4">
      <c r="A51" s="10">
        <v>37529</v>
      </c>
      <c r="B51">
        <v>112769.6455</v>
      </c>
      <c r="C51">
        <v>122734879339.565</v>
      </c>
      <c r="D51">
        <f t="shared" si="0"/>
        <v>27.534404984473515</v>
      </c>
    </row>
    <row r="52" spans="1:4">
      <c r="A52" s="10">
        <v>37621</v>
      </c>
      <c r="B52">
        <v>113070.3242</v>
      </c>
      <c r="C52">
        <v>123925131978.735</v>
      </c>
      <c r="D52">
        <f t="shared" si="0"/>
        <v>27.635155435488322</v>
      </c>
    </row>
    <row r="53" spans="1:4">
      <c r="A53" s="10">
        <v>37711</v>
      </c>
      <c r="B53">
        <v>113993.5138</v>
      </c>
      <c r="C53">
        <v>121931567119.955</v>
      </c>
      <c r="D53">
        <f t="shared" si="0"/>
        <v>26.915622545934315</v>
      </c>
    </row>
    <row r="54" spans="1:4">
      <c r="A54" s="10">
        <v>37802</v>
      </c>
      <c r="B54">
        <v>115918.4623</v>
      </c>
      <c r="C54">
        <v>120595732525.93201</v>
      </c>
      <c r="D54">
        <f t="shared" si="0"/>
        <v>26.460826692521383</v>
      </c>
    </row>
    <row r="55" spans="1:4">
      <c r="A55" s="10">
        <v>37894</v>
      </c>
      <c r="B55">
        <v>117304.0021</v>
      </c>
      <c r="C55">
        <v>122127084306.89799</v>
      </c>
      <c r="D55">
        <f t="shared" si="0"/>
        <v>26.532852198753154</v>
      </c>
    </row>
    <row r="56" spans="1:4">
      <c r="A56" s="10">
        <v>37986</v>
      </c>
      <c r="B56">
        <v>118787.7536</v>
      </c>
      <c r="C56">
        <v>123131856186.27</v>
      </c>
      <c r="D56">
        <f t="shared" si="0"/>
        <v>26.422933505415763</v>
      </c>
    </row>
    <row r="57" spans="1:4">
      <c r="A57" s="10">
        <v>38077</v>
      </c>
      <c r="B57">
        <v>121039.06690000001</v>
      </c>
      <c r="C57">
        <v>126871340593.16901</v>
      </c>
      <c r="D57">
        <f t="shared" si="0"/>
        <v>26.819899034407989</v>
      </c>
    </row>
    <row r="58" spans="1:4">
      <c r="A58" s="10">
        <v>38168</v>
      </c>
      <c r="B58">
        <v>121016.40270000001</v>
      </c>
      <c r="C58">
        <v>130438728467.882</v>
      </c>
      <c r="D58">
        <f t="shared" si="0"/>
        <v>27.280034593119705</v>
      </c>
    </row>
    <row r="59" spans="1:4">
      <c r="A59" s="10">
        <v>38260</v>
      </c>
      <c r="B59">
        <v>122448.7819</v>
      </c>
      <c r="C59">
        <v>134893515589.37399</v>
      </c>
      <c r="D59">
        <f t="shared" si="0"/>
        <v>27.911389835936269</v>
      </c>
    </row>
    <row r="60" spans="1:4">
      <c r="A60" s="10">
        <v>38352</v>
      </c>
      <c r="B60">
        <v>126351.5621</v>
      </c>
      <c r="C60">
        <v>138061061299.18399</v>
      </c>
      <c r="D60">
        <f t="shared" si="0"/>
        <v>28.126602043607534</v>
      </c>
    </row>
    <row r="61" spans="1:4">
      <c r="A61" s="10">
        <v>38442</v>
      </c>
      <c r="B61">
        <v>126088.65700000001</v>
      </c>
      <c r="C61">
        <v>139534118035.03699</v>
      </c>
      <c r="D61">
        <f t="shared" si="0"/>
        <v>28.137244924931032</v>
      </c>
    </row>
    <row r="62" spans="1:4">
      <c r="A62" s="10">
        <v>38533</v>
      </c>
      <c r="B62">
        <v>128906.47470000001</v>
      </c>
      <c r="C62">
        <v>145089909249.242</v>
      </c>
      <c r="D62">
        <f t="shared" si="0"/>
        <v>28.799367252682533</v>
      </c>
    </row>
    <row r="63" spans="1:4">
      <c r="A63" s="10">
        <v>38625</v>
      </c>
      <c r="B63">
        <v>128611.8371</v>
      </c>
      <c r="C63">
        <v>147685827848.91199</v>
      </c>
      <c r="D63">
        <f t="shared" si="0"/>
        <v>28.960360284250708</v>
      </c>
    </row>
    <row r="64" spans="1:4">
      <c r="A64" s="10">
        <v>38717</v>
      </c>
      <c r="B64">
        <v>131246.0312</v>
      </c>
      <c r="C64">
        <v>155265060218.92999</v>
      </c>
      <c r="D64">
        <f t="shared" si="0"/>
        <v>30.15716334933078</v>
      </c>
    </row>
    <row r="65" spans="1:4">
      <c r="A65" s="10">
        <v>38807</v>
      </c>
      <c r="B65">
        <v>134203.57</v>
      </c>
      <c r="C65">
        <v>159774521724.867</v>
      </c>
      <c r="D65">
        <f t="shared" si="0"/>
        <v>30.551496134499367</v>
      </c>
    </row>
    <row r="66" spans="1:4">
      <c r="A66" s="10">
        <v>38898</v>
      </c>
      <c r="B66">
        <v>135730.56280000001</v>
      </c>
      <c r="C66">
        <v>175612616399.92801</v>
      </c>
      <c r="D66">
        <f t="shared" si="0"/>
        <v>33.147464672042219</v>
      </c>
    </row>
    <row r="67" spans="1:4">
      <c r="A67" s="10">
        <v>38990</v>
      </c>
      <c r="B67">
        <v>138486.2401</v>
      </c>
      <c r="C67">
        <v>187049007119.38199</v>
      </c>
      <c r="D67">
        <f t="shared" si="0"/>
        <v>34.660117009010975</v>
      </c>
    </row>
    <row r="68" spans="1:4">
      <c r="A68" s="10">
        <v>39082</v>
      </c>
      <c r="B68">
        <v>141014.62710000001</v>
      </c>
      <c r="C68">
        <v>198444842127.98401</v>
      </c>
      <c r="D68">
        <f t="shared" si="0"/>
        <v>36.117983406223487</v>
      </c>
    </row>
    <row r="69" spans="1:4">
      <c r="A69" s="10">
        <v>39172</v>
      </c>
      <c r="B69">
        <v>143305.43</v>
      </c>
      <c r="C69">
        <v>206487491923.89999</v>
      </c>
      <c r="D69">
        <f t="shared" si="0"/>
        <v>36.969358105371946</v>
      </c>
    </row>
    <row r="70" spans="1:4">
      <c r="A70" s="10">
        <v>39263</v>
      </c>
      <c r="B70">
        <v>144903.78219999999</v>
      </c>
      <c r="C70">
        <v>218170399233.03299</v>
      </c>
      <c r="D70">
        <f t="shared" si="0"/>
        <v>38.429897081202505</v>
      </c>
    </row>
    <row r="71" spans="1:4">
      <c r="A71" s="10">
        <v>39355</v>
      </c>
      <c r="B71">
        <v>148001.0288</v>
      </c>
      <c r="C71">
        <v>230857934083.59601</v>
      </c>
      <c r="D71">
        <f t="shared" ref="D71:D133" si="1">+C71/(SUM(B68:B71)*10^6)*100</f>
        <v>39.994453954052709</v>
      </c>
    </row>
    <row r="72" spans="1:4">
      <c r="A72" s="10">
        <v>39447</v>
      </c>
      <c r="B72">
        <v>150246.75899999999</v>
      </c>
      <c r="C72">
        <v>240810263636.32999</v>
      </c>
      <c r="D72">
        <f t="shared" si="1"/>
        <v>41.061878984534253</v>
      </c>
    </row>
    <row r="73" spans="1:4">
      <c r="A73" s="10">
        <v>39538</v>
      </c>
      <c r="B73">
        <v>150517.33970000001</v>
      </c>
      <c r="C73">
        <v>242154525720.98499</v>
      </c>
      <c r="D73">
        <f t="shared" si="1"/>
        <v>40.789490870147375</v>
      </c>
    </row>
    <row r="74" spans="1:4">
      <c r="A74" s="10">
        <v>39629</v>
      </c>
      <c r="B74">
        <v>151543.51060000001</v>
      </c>
      <c r="C74">
        <v>250622406357.86499</v>
      </c>
      <c r="D74">
        <f t="shared" si="1"/>
        <v>41.748925544548982</v>
      </c>
    </row>
    <row r="75" spans="1:4">
      <c r="A75" s="10">
        <v>39721</v>
      </c>
      <c r="B75">
        <v>152916.04569999999</v>
      </c>
      <c r="C75">
        <v>260916557261.45999</v>
      </c>
      <c r="D75">
        <f t="shared" si="1"/>
        <v>43.110766591147197</v>
      </c>
    </row>
    <row r="76" spans="1:4">
      <c r="A76" s="10">
        <v>39813</v>
      </c>
      <c r="B76">
        <v>150736.10399999999</v>
      </c>
      <c r="C76">
        <v>268951402613.15201</v>
      </c>
      <c r="D76">
        <f t="shared" si="1"/>
        <v>44.402448455481725</v>
      </c>
    </row>
    <row r="77" spans="1:4">
      <c r="A77" s="10">
        <v>39903</v>
      </c>
      <c r="B77">
        <v>150927.8737</v>
      </c>
      <c r="C77">
        <v>263727759706.81799</v>
      </c>
      <c r="D77">
        <f t="shared" si="1"/>
        <v>43.510562602048381</v>
      </c>
    </row>
    <row r="78" spans="1:4">
      <c r="A78" s="10">
        <v>39994</v>
      </c>
      <c r="B78">
        <v>152323.04259999999</v>
      </c>
      <c r="C78">
        <v>267086128658.56601</v>
      </c>
      <c r="D78">
        <f t="shared" si="1"/>
        <v>44.008037464514324</v>
      </c>
    </row>
    <row r="79" spans="1:4">
      <c r="A79" s="10">
        <v>40086</v>
      </c>
      <c r="B79">
        <v>153887.87789999999</v>
      </c>
      <c r="C79">
        <v>263077626438.80899</v>
      </c>
      <c r="D79">
        <f t="shared" si="1"/>
        <v>43.278251366821948</v>
      </c>
    </row>
    <row r="80" spans="1:4">
      <c r="A80" s="10">
        <v>40178</v>
      </c>
      <c r="B80">
        <v>155477.2058</v>
      </c>
      <c r="C80">
        <v>266992554494.04901</v>
      </c>
      <c r="D80">
        <f t="shared" si="1"/>
        <v>43.582367175204205</v>
      </c>
    </row>
    <row r="81" spans="1:4">
      <c r="A81" s="10">
        <v>40268</v>
      </c>
      <c r="B81">
        <v>156749.55619999999</v>
      </c>
      <c r="C81">
        <v>266149558258.97299</v>
      </c>
      <c r="D81">
        <f t="shared" si="1"/>
        <v>43.035792577043196</v>
      </c>
    </row>
    <row r="82" spans="1:4">
      <c r="A82" s="10">
        <v>40359</v>
      </c>
      <c r="B82">
        <v>159093.12849999999</v>
      </c>
      <c r="C82">
        <v>274159806469.854</v>
      </c>
      <c r="D82">
        <f t="shared" si="1"/>
        <v>43.850991674570814</v>
      </c>
    </row>
    <row r="83" spans="1:4">
      <c r="A83" s="10">
        <v>40451</v>
      </c>
      <c r="B83">
        <v>160300.6416</v>
      </c>
      <c r="C83">
        <v>286930491583.95898</v>
      </c>
      <c r="D83">
        <f t="shared" si="1"/>
        <v>45.427670096470408</v>
      </c>
    </row>
    <row r="84" spans="1:4">
      <c r="A84" s="10">
        <v>40543</v>
      </c>
      <c r="B84">
        <v>164007.67379999999</v>
      </c>
      <c r="C84">
        <v>302547153025.80402</v>
      </c>
      <c r="D84">
        <f t="shared" si="1"/>
        <v>47.261841812094673</v>
      </c>
    </row>
    <row r="85" spans="1:4">
      <c r="A85" s="10">
        <v>40633</v>
      </c>
      <c r="B85">
        <v>167263.96789999999</v>
      </c>
      <c r="C85">
        <v>310546136694.14697</v>
      </c>
      <c r="D85">
        <f t="shared" si="1"/>
        <v>47.727469612231666</v>
      </c>
    </row>
    <row r="86" spans="1:4">
      <c r="A86" s="10">
        <v>40724</v>
      </c>
      <c r="B86">
        <v>169691.30499999999</v>
      </c>
      <c r="C86">
        <v>326295018782.23901</v>
      </c>
      <c r="D86">
        <f t="shared" si="1"/>
        <v>49.344168430790191</v>
      </c>
    </row>
    <row r="87" spans="1:4">
      <c r="A87" s="10">
        <v>40816</v>
      </c>
      <c r="B87">
        <v>173160.63630000001</v>
      </c>
      <c r="C87">
        <v>342885803571.80798</v>
      </c>
      <c r="D87">
        <f t="shared" si="1"/>
        <v>50.863938336927752</v>
      </c>
    </row>
    <row r="88" spans="1:4">
      <c r="A88" s="10">
        <v>40908</v>
      </c>
      <c r="B88">
        <v>174512.09080000001</v>
      </c>
      <c r="C88">
        <v>358085037072.59003</v>
      </c>
      <c r="D88">
        <f t="shared" si="1"/>
        <v>52.303592180365108</v>
      </c>
    </row>
    <row r="89" spans="1:4">
      <c r="A89" s="10">
        <v>40999</v>
      </c>
      <c r="B89">
        <v>177137.50150000001</v>
      </c>
      <c r="C89">
        <v>360654262110.56702</v>
      </c>
      <c r="D89">
        <f t="shared" si="1"/>
        <v>51.929944667089359</v>
      </c>
    </row>
    <row r="90" spans="1:4">
      <c r="A90" s="10">
        <v>41090</v>
      </c>
      <c r="B90">
        <v>177901.2402</v>
      </c>
      <c r="C90">
        <v>373160179369.01501</v>
      </c>
      <c r="D90">
        <f t="shared" si="1"/>
        <v>53.102901537419022</v>
      </c>
    </row>
    <row r="91" spans="1:4">
      <c r="A91" s="10">
        <v>41182</v>
      </c>
      <c r="B91">
        <v>177045.5851</v>
      </c>
      <c r="C91">
        <v>383071843117.14899</v>
      </c>
      <c r="D91">
        <f t="shared" si="1"/>
        <v>54.213669016080921</v>
      </c>
    </row>
    <row r="92" spans="1:4">
      <c r="A92" s="10">
        <v>41274</v>
      </c>
      <c r="B92">
        <v>179330.67319999999</v>
      </c>
      <c r="C92">
        <v>401809024309.36902</v>
      </c>
      <c r="D92">
        <f t="shared" si="1"/>
        <v>56.480257558439028</v>
      </c>
    </row>
    <row r="93" spans="1:4">
      <c r="A93" s="10">
        <v>41364</v>
      </c>
      <c r="B93">
        <v>181556.57740000001</v>
      </c>
      <c r="C93">
        <v>405304104615.13898</v>
      </c>
      <c r="D93">
        <f t="shared" si="1"/>
        <v>56.619839465669529</v>
      </c>
    </row>
    <row r="94" spans="1:4">
      <c r="A94" s="10">
        <v>41455</v>
      </c>
      <c r="B94">
        <v>187550.14739999999</v>
      </c>
      <c r="C94">
        <v>421108823147.604</v>
      </c>
      <c r="D94">
        <f t="shared" si="1"/>
        <v>58.0453067759356</v>
      </c>
    </row>
    <row r="95" spans="1:4">
      <c r="A95" s="10">
        <v>41547</v>
      </c>
      <c r="B95">
        <v>188036.1972</v>
      </c>
      <c r="C95">
        <v>433629995790.651</v>
      </c>
      <c r="D95">
        <f t="shared" si="1"/>
        <v>58.87923187156391</v>
      </c>
    </row>
    <row r="96" spans="1:4">
      <c r="A96" s="10">
        <v>41639</v>
      </c>
      <c r="B96">
        <v>190796.07800000001</v>
      </c>
      <c r="C96">
        <v>445301964923.41199</v>
      </c>
      <c r="D96">
        <f t="shared" si="1"/>
        <v>59.537203558500366</v>
      </c>
    </row>
    <row r="97" spans="1:4">
      <c r="A97" s="10">
        <v>41729</v>
      </c>
      <c r="B97">
        <v>193612.96830000001</v>
      </c>
      <c r="C97">
        <v>451915097159.935</v>
      </c>
      <c r="D97">
        <f t="shared" si="1"/>
        <v>59.462873403056967</v>
      </c>
    </row>
    <row r="98" spans="1:4">
      <c r="A98" s="10">
        <v>41820</v>
      </c>
      <c r="B98">
        <v>194006.05910000001</v>
      </c>
      <c r="C98">
        <v>467738573154.45099</v>
      </c>
      <c r="D98">
        <f t="shared" si="1"/>
        <v>61.026522046183686</v>
      </c>
    </row>
    <row r="99" spans="1:4">
      <c r="A99" s="10">
        <v>41912</v>
      </c>
      <c r="B99">
        <v>195963.6825</v>
      </c>
      <c r="C99">
        <v>476735855878.74597</v>
      </c>
      <c r="D99">
        <f t="shared" si="1"/>
        <v>61.56365119085747</v>
      </c>
    </row>
    <row r="100" spans="1:4">
      <c r="A100" s="10">
        <v>42004</v>
      </c>
      <c r="B100">
        <v>198006.29</v>
      </c>
      <c r="C100">
        <v>496719724403.04498</v>
      </c>
      <c r="D100">
        <f t="shared" si="1"/>
        <v>63.552548010091947</v>
      </c>
    </row>
    <row r="101" spans="1:4">
      <c r="A101" s="10">
        <v>42094</v>
      </c>
      <c r="B101">
        <v>199243.0514</v>
      </c>
      <c r="C101">
        <v>510677213044.75598</v>
      </c>
      <c r="D101">
        <f t="shared" si="1"/>
        <v>64.8710408668734</v>
      </c>
    </row>
    <row r="102" spans="1:4">
      <c r="A102" s="10">
        <v>42185</v>
      </c>
      <c r="B102">
        <v>200678.1808</v>
      </c>
      <c r="C102">
        <v>523639983865.15698</v>
      </c>
      <c r="D102">
        <f t="shared" si="1"/>
        <v>65.958657907418555</v>
      </c>
    </row>
    <row r="103" spans="1:4">
      <c r="A103" s="10">
        <v>42277</v>
      </c>
      <c r="B103">
        <v>202696.81630000001</v>
      </c>
      <c r="C103">
        <v>540855949026.60602</v>
      </c>
      <c r="D103">
        <f t="shared" si="1"/>
        <v>67.554272711708961</v>
      </c>
    </row>
    <row r="104" spans="1:4">
      <c r="A104" s="10">
        <v>42369</v>
      </c>
      <c r="B104">
        <v>202073.9516</v>
      </c>
      <c r="C104">
        <v>547510025672.867</v>
      </c>
      <c r="D104">
        <f t="shared" si="1"/>
        <v>68.039700358003714</v>
      </c>
    </row>
    <row r="105" spans="1:4">
      <c r="A105" s="10">
        <v>42460</v>
      </c>
      <c r="B105">
        <v>204051.55799999999</v>
      </c>
      <c r="C105">
        <v>541863102002.52502</v>
      </c>
      <c r="D105">
        <f t="shared" si="1"/>
        <v>66.937957112772864</v>
      </c>
    </row>
    <row r="106" spans="1:4">
      <c r="A106" s="10">
        <v>42551</v>
      </c>
      <c r="B106">
        <v>205083.39129999999</v>
      </c>
      <c r="C106">
        <v>548543542094.68298</v>
      </c>
      <c r="D106">
        <f t="shared" si="1"/>
        <v>67.396447832039257</v>
      </c>
    </row>
    <row r="107" spans="1:4">
      <c r="A107" s="10">
        <v>42643</v>
      </c>
      <c r="B107">
        <v>205610.55379999999</v>
      </c>
      <c r="C107">
        <v>553406212011.53406</v>
      </c>
      <c r="D107">
        <f t="shared" si="1"/>
        <v>67.751350537407092</v>
      </c>
    </row>
    <row r="108" spans="1:4">
      <c r="A108" s="10">
        <v>42735</v>
      </c>
      <c r="B108">
        <v>206743.4969</v>
      </c>
      <c r="C108">
        <v>558796304670.69495</v>
      </c>
      <c r="D108">
        <f t="shared" si="1"/>
        <v>68.022372140186292</v>
      </c>
    </row>
    <row r="109" spans="1:4">
      <c r="A109" s="10">
        <v>42825</v>
      </c>
      <c r="B109">
        <v>206706.1207</v>
      </c>
      <c r="C109">
        <v>550049811155.51501</v>
      </c>
      <c r="D109">
        <f t="shared" si="1"/>
        <v>66.741989630238848</v>
      </c>
    </row>
    <row r="110" spans="1:4">
      <c r="A110" s="10">
        <v>42916</v>
      </c>
      <c r="B110">
        <v>207592.19289999999</v>
      </c>
      <c r="C110">
        <v>557758413080.00098</v>
      </c>
      <c r="D110">
        <f t="shared" si="1"/>
        <v>67.471943124762561</v>
      </c>
    </row>
    <row r="111" spans="1:4">
      <c r="A111" s="10">
        <v>43008</v>
      </c>
      <c r="B111">
        <v>208918.18919999999</v>
      </c>
      <c r="C111">
        <v>561620749510.89294</v>
      </c>
      <c r="D111">
        <f t="shared" si="1"/>
        <v>67.668411696214065</v>
      </c>
    </row>
    <row r="112" spans="1:4">
      <c r="A112" s="10">
        <v>43100</v>
      </c>
      <c r="B112">
        <v>209439.49720000001</v>
      </c>
      <c r="C112">
        <v>565093075612.07495</v>
      </c>
      <c r="D112">
        <f t="shared" si="1"/>
        <v>67.866330827145291</v>
      </c>
    </row>
    <row r="113" spans="1:4">
      <c r="A113" s="10">
        <v>43190</v>
      </c>
      <c r="B113">
        <v>210240.50700000001</v>
      </c>
      <c r="C113">
        <v>560970824123.896</v>
      </c>
      <c r="D113">
        <f t="shared" si="1"/>
        <v>67.086495290396286</v>
      </c>
    </row>
    <row r="114" spans="1:4">
      <c r="A114" s="10">
        <v>43281</v>
      </c>
      <c r="B114">
        <v>213300.51269999999</v>
      </c>
      <c r="C114">
        <v>564928230138.04602</v>
      </c>
      <c r="D114">
        <f t="shared" si="1"/>
        <v>67.10168646712998</v>
      </c>
    </row>
    <row r="115" spans="1:4">
      <c r="A115" s="10">
        <v>43373</v>
      </c>
      <c r="B115">
        <v>215097.97089999999</v>
      </c>
      <c r="C115">
        <v>566342217600.31006</v>
      </c>
      <c r="D115">
        <f t="shared" si="1"/>
        <v>66.779458003876286</v>
      </c>
    </row>
    <row r="116" spans="1:4">
      <c r="A116" s="10">
        <v>43465</v>
      </c>
      <c r="B116">
        <v>215369.00940000001</v>
      </c>
      <c r="C116">
        <v>579325716326.56006</v>
      </c>
      <c r="D116">
        <f t="shared" si="1"/>
        <v>67.836099465878547</v>
      </c>
    </row>
    <row r="117" spans="1:4">
      <c r="A117" s="10">
        <v>43555</v>
      </c>
      <c r="B117">
        <v>217730.41140000001</v>
      </c>
      <c r="C117">
        <v>578392776724.21594</v>
      </c>
      <c r="D117">
        <f t="shared" si="1"/>
        <v>67.138036409623552</v>
      </c>
    </row>
    <row r="118" spans="1:4">
      <c r="A118" s="10">
        <v>43646</v>
      </c>
      <c r="B118">
        <v>219874.9186</v>
      </c>
      <c r="C118">
        <v>585697978397.80396</v>
      </c>
      <c r="D118">
        <f t="shared" si="1"/>
        <v>67.471104820218329</v>
      </c>
    </row>
    <row r="119" spans="1:4">
      <c r="A119" s="10">
        <v>43738</v>
      </c>
      <c r="B119">
        <v>222030.5619</v>
      </c>
      <c r="C119">
        <v>597345099873.04199</v>
      </c>
      <c r="D119">
        <f t="shared" si="1"/>
        <v>68.267629013913265</v>
      </c>
    </row>
    <row r="120" spans="1:4">
      <c r="A120" s="10">
        <v>43830</v>
      </c>
      <c r="B120">
        <v>221588.10810000001</v>
      </c>
      <c r="C120">
        <v>602888720266.30005</v>
      </c>
      <c r="D120">
        <f t="shared" si="1"/>
        <v>68.414922910213534</v>
      </c>
    </row>
    <row r="121" spans="1:4">
      <c r="A121" s="10">
        <v>43921</v>
      </c>
      <c r="B121">
        <v>218561.65659999999</v>
      </c>
      <c r="C121">
        <v>625863441577.35205</v>
      </c>
      <c r="D121">
        <f t="shared" si="1"/>
        <v>70.955129509540157</v>
      </c>
    </row>
    <row r="122" spans="1:4">
      <c r="A122" s="10">
        <v>44012</v>
      </c>
      <c r="B122">
        <v>182933.2887</v>
      </c>
      <c r="C122">
        <v>634534075331.93298</v>
      </c>
      <c r="D122">
        <f t="shared" si="1"/>
        <v>75.082694663093889</v>
      </c>
    </row>
    <row r="123" spans="1:4">
      <c r="A123" s="10">
        <v>44104</v>
      </c>
      <c r="B123">
        <v>201931.21789999999</v>
      </c>
      <c r="C123">
        <v>622336919719.81995</v>
      </c>
      <c r="D123">
        <f t="shared" si="1"/>
        <v>75.433473258491006</v>
      </c>
    </row>
    <row r="124" spans="1:4">
      <c r="A124" s="10">
        <v>44196</v>
      </c>
      <c r="B124">
        <v>213888.83679999999</v>
      </c>
      <c r="C124">
        <v>616302434187.12598</v>
      </c>
      <c r="D124">
        <f t="shared" si="1"/>
        <v>75.405741260973542</v>
      </c>
    </row>
    <row r="125" spans="1:4">
      <c r="A125" s="10">
        <v>44286</v>
      </c>
      <c r="B125">
        <v>222535.39970000001</v>
      </c>
      <c r="C125">
        <v>618461741199.78101</v>
      </c>
      <c r="D125">
        <f t="shared" si="1"/>
        <v>75.303813232038578</v>
      </c>
    </row>
    <row r="126" spans="1:4">
      <c r="A126" s="10">
        <v>44377</v>
      </c>
      <c r="B126">
        <v>217764.3316</v>
      </c>
      <c r="C126">
        <v>628934192732.24402</v>
      </c>
      <c r="D126">
        <f t="shared" si="1"/>
        <v>73.463340413001973</v>
      </c>
    </row>
    <row r="127" spans="1:4">
      <c r="A127" s="10">
        <v>44469</v>
      </c>
      <c r="B127">
        <v>229498.26190000001</v>
      </c>
      <c r="C127">
        <v>640401724255.55505</v>
      </c>
      <c r="D127">
        <f t="shared" si="1"/>
        <v>72.469307283390762</v>
      </c>
    </row>
    <row r="128" spans="1:4">
      <c r="A128" s="10">
        <v>44561</v>
      </c>
      <c r="B128">
        <v>237554.0068</v>
      </c>
      <c r="C128">
        <v>658745282657.802</v>
      </c>
      <c r="D128">
        <f t="shared" si="1"/>
        <v>72.600852002067768</v>
      </c>
    </row>
    <row r="129" spans="1:7">
      <c r="A129" s="10">
        <v>44651</v>
      </c>
      <c r="B129">
        <v>240407.88939999999</v>
      </c>
      <c r="C129">
        <v>660636339154.69702</v>
      </c>
      <c r="D129">
        <f t="shared" si="1"/>
        <v>71.402815912158303</v>
      </c>
    </row>
    <row r="130" spans="1:7">
      <c r="A130" s="10">
        <v>44742</v>
      </c>
      <c r="B130">
        <v>244226.52239999999</v>
      </c>
      <c r="C130">
        <v>682576183604.25195</v>
      </c>
      <c r="D130">
        <f t="shared" si="1"/>
        <v>71.722784146315675</v>
      </c>
    </row>
    <row r="131" spans="1:7">
      <c r="A131" s="10">
        <v>44834</v>
      </c>
      <c r="B131">
        <v>246325.3186</v>
      </c>
      <c r="C131">
        <v>694461971622.38696</v>
      </c>
      <c r="D131">
        <f t="shared" si="1"/>
        <v>71.703884513821734</v>
      </c>
    </row>
    <row r="132" spans="1:7">
      <c r="A132" s="10">
        <v>44926</v>
      </c>
      <c r="B132">
        <v>242234.83790000001</v>
      </c>
      <c r="C132">
        <v>702588758841.76001</v>
      </c>
      <c r="D132">
        <f t="shared" si="1"/>
        <v>72.194069071825922</v>
      </c>
    </row>
    <row r="133" spans="1:7">
      <c r="A133" s="10">
        <v>45016</v>
      </c>
      <c r="B133">
        <v>247616.64939999999</v>
      </c>
      <c r="C133">
        <v>676352985813.552</v>
      </c>
      <c r="D133">
        <f t="shared" si="1"/>
        <v>68.987218452872327</v>
      </c>
      <c r="F133">
        <f>+C133/C129-1</f>
        <v>2.3790163706351564E-2</v>
      </c>
      <c r="G133">
        <f>+C133/(SUM(B130:B133)*10^6)*100</f>
        <v>68.987218452872327</v>
      </c>
    </row>
    <row r="134" spans="1:7">
      <c r="A134" s="10">
        <v>45107</v>
      </c>
      <c r="B134">
        <v>245092.1527833743</v>
      </c>
      <c r="C134">
        <f>+C130*(1+F134)</f>
        <v>678860028506.59985</v>
      </c>
      <c r="F134">
        <v>-5.4443081767510115E-3</v>
      </c>
      <c r="G134">
        <f t="shared" ref="G134:G141" si="2">+C134/(SUM(B131:B134)*10^6)*100</f>
        <v>69.181850959340025</v>
      </c>
    </row>
    <row r="135" spans="1:7">
      <c r="A135" s="10">
        <v>45199</v>
      </c>
      <c r="B135">
        <v>244394.91033477304</v>
      </c>
      <c r="C135">
        <f t="shared" ref="C135:C141" si="3">+C131*(1+F135)</f>
        <v>678844644000.74341</v>
      </c>
      <c r="F135">
        <v>-2.2488384187774435E-2</v>
      </c>
      <c r="G135">
        <f t="shared" si="2"/>
        <v>69.316646803181357</v>
      </c>
    </row>
    <row r="136" spans="1:7">
      <c r="A136" s="10">
        <v>45291</v>
      </c>
      <c r="B136">
        <v>244072.44553657522</v>
      </c>
      <c r="C136">
        <f t="shared" si="3"/>
        <v>678229788208.55945</v>
      </c>
      <c r="F136">
        <v>-3.4670310799388648E-2</v>
      </c>
      <c r="G136">
        <f t="shared" si="2"/>
        <v>69.124161104079036</v>
      </c>
    </row>
    <row r="137" spans="1:7">
      <c r="A137" s="10">
        <v>45382</v>
      </c>
      <c r="B137">
        <v>244502.19783491446</v>
      </c>
      <c r="C137">
        <f t="shared" si="3"/>
        <v>642913211725.73779</v>
      </c>
      <c r="F137">
        <v>-4.9441304746501762E-2</v>
      </c>
      <c r="G137">
        <f t="shared" si="2"/>
        <v>65.733399790614314</v>
      </c>
    </row>
    <row r="138" spans="1:7">
      <c r="A138" s="10">
        <v>45473</v>
      </c>
      <c r="B138">
        <v>246483.30170027519</v>
      </c>
      <c r="C138">
        <f t="shared" si="3"/>
        <v>637970764139.84741</v>
      </c>
      <c r="F138">
        <v>-6.0232246191756718E-2</v>
      </c>
      <c r="G138">
        <f t="shared" si="2"/>
        <v>65.135423376252987</v>
      </c>
    </row>
    <row r="139" spans="1:7">
      <c r="A139" s="10">
        <v>45565</v>
      </c>
      <c r="B139">
        <v>249072.26054213225</v>
      </c>
      <c r="C139">
        <f t="shared" si="3"/>
        <v>637206165365.01086</v>
      </c>
      <c r="F139">
        <v>-6.1337272089734496E-2</v>
      </c>
      <c r="G139">
        <f t="shared" si="2"/>
        <v>64.748156466503715</v>
      </c>
    </row>
    <row r="140" spans="1:7">
      <c r="A140" s="10">
        <v>45657</v>
      </c>
      <c r="B140">
        <v>251635.07304742574</v>
      </c>
      <c r="C140">
        <f t="shared" si="3"/>
        <v>641783510942.07043</v>
      </c>
      <c r="F140">
        <v>-5.3737358488420754E-2</v>
      </c>
      <c r="G140">
        <f t="shared" si="2"/>
        <v>64.715957351416989</v>
      </c>
    </row>
    <row r="141" spans="1:7">
      <c r="A141" s="10">
        <v>45747</v>
      </c>
      <c r="B141">
        <v>253517.92554471261</v>
      </c>
      <c r="C141">
        <f t="shared" si="3"/>
        <v>613519827794.10168</v>
      </c>
      <c r="F141">
        <v>-4.5719054135995973E-2</v>
      </c>
      <c r="G141">
        <f t="shared" si="2"/>
        <v>61.308541947762876</v>
      </c>
    </row>
  </sheetData>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Q440"/>
  <sheetViews>
    <sheetView showGridLines="0" zoomScaleNormal="100" workbookViewId="0">
      <pane xSplit="1" ySplit="1" topLeftCell="F14" activePane="bottomRight" state="frozen"/>
      <selection activeCell="A75" sqref="A75:D75"/>
      <selection pane="topRight" activeCell="A75" sqref="A75:D75"/>
      <selection pane="bottomLeft" activeCell="A75" sqref="A75:D75"/>
      <selection pane="bottomRight" activeCell="J29" sqref="J29:Q30"/>
    </sheetView>
  </sheetViews>
  <sheetFormatPr baseColWidth="10" defaultColWidth="11.42578125" defaultRowHeight="14.25"/>
  <cols>
    <col min="1" max="1" width="11.42578125" style="1"/>
    <col min="2" max="2" width="20.28515625" style="1" bestFit="1" customWidth="1"/>
    <col min="3" max="3" width="13.28515625" style="1" customWidth="1"/>
    <col min="4" max="5" width="15.42578125" style="1" customWidth="1"/>
    <col min="6" max="16384" width="11.42578125" style="1"/>
  </cols>
  <sheetData>
    <row r="1" spans="1:8" s="2" customFormat="1" ht="15">
      <c r="A1" s="18" t="s">
        <v>0</v>
      </c>
      <c r="B1" s="18" t="s">
        <v>1</v>
      </c>
      <c r="C1" s="24" t="s">
        <v>4</v>
      </c>
      <c r="D1" s="24" t="s">
        <v>43</v>
      </c>
      <c r="E1" s="24" t="s">
        <v>44</v>
      </c>
      <c r="F1" s="24" t="s">
        <v>45</v>
      </c>
      <c r="G1" s="29"/>
      <c r="H1" s="24" t="s">
        <v>42</v>
      </c>
    </row>
    <row r="2" spans="1:8">
      <c r="A2" s="12">
        <v>33025</v>
      </c>
      <c r="B2" s="20"/>
      <c r="C2" s="6"/>
    </row>
    <row r="3" spans="1:8">
      <c r="A3" s="12">
        <v>33055</v>
      </c>
      <c r="B3" s="20"/>
      <c r="C3" s="6"/>
    </row>
    <row r="4" spans="1:8">
      <c r="A4" s="12">
        <v>33086</v>
      </c>
      <c r="B4" s="20"/>
      <c r="C4" s="6"/>
    </row>
    <row r="5" spans="1:8">
      <c r="A5" s="12">
        <v>33117</v>
      </c>
      <c r="B5" s="20"/>
      <c r="C5" s="6"/>
    </row>
    <row r="6" spans="1:8">
      <c r="A6" s="12">
        <v>33147</v>
      </c>
      <c r="B6" s="20"/>
      <c r="C6" s="6"/>
    </row>
    <row r="7" spans="1:8">
      <c r="A7" s="12">
        <v>33178</v>
      </c>
      <c r="B7" s="20"/>
      <c r="C7" s="6"/>
    </row>
    <row r="8" spans="1:8">
      <c r="A8" s="12">
        <v>33208</v>
      </c>
      <c r="B8" s="20"/>
      <c r="C8" s="6"/>
    </row>
    <row r="9" spans="1:8">
      <c r="A9" s="12">
        <v>33239</v>
      </c>
      <c r="B9" s="20"/>
      <c r="C9" s="6"/>
    </row>
    <row r="10" spans="1:8">
      <c r="A10" s="12">
        <v>33270</v>
      </c>
      <c r="B10" s="20"/>
      <c r="C10" s="6"/>
    </row>
    <row r="11" spans="1:8">
      <c r="A11" s="12">
        <v>33298</v>
      </c>
      <c r="B11" s="20"/>
      <c r="C11" s="6"/>
    </row>
    <row r="12" spans="1:8">
      <c r="A12" s="12">
        <v>33329</v>
      </c>
      <c r="B12" s="20"/>
      <c r="C12" s="6"/>
    </row>
    <row r="13" spans="1:8">
      <c r="A13" s="12">
        <v>33359</v>
      </c>
      <c r="B13" s="20"/>
      <c r="C13" s="6"/>
    </row>
    <row r="14" spans="1:8">
      <c r="A14" s="12">
        <v>33390</v>
      </c>
      <c r="B14" s="20"/>
      <c r="C14" s="6"/>
    </row>
    <row r="15" spans="1:8">
      <c r="A15" s="12">
        <v>33420</v>
      </c>
      <c r="B15" s="20"/>
      <c r="C15" s="6"/>
    </row>
    <row r="16" spans="1:8">
      <c r="A16" s="12">
        <v>33451</v>
      </c>
      <c r="B16" s="20"/>
      <c r="C16" s="6"/>
    </row>
    <row r="17" spans="1:17">
      <c r="A17" s="12">
        <v>33482</v>
      </c>
      <c r="B17" s="20"/>
      <c r="C17" s="6"/>
    </row>
    <row r="18" spans="1:17">
      <c r="A18" s="12">
        <v>33512</v>
      </c>
      <c r="B18" s="20"/>
      <c r="C18" s="6"/>
    </row>
    <row r="19" spans="1:17">
      <c r="A19" s="12">
        <v>33543</v>
      </c>
      <c r="B19" s="20"/>
      <c r="C19" s="6"/>
    </row>
    <row r="20" spans="1:17">
      <c r="A20" s="12">
        <v>33573</v>
      </c>
      <c r="B20" s="20"/>
      <c r="C20" s="6"/>
    </row>
    <row r="21" spans="1:17">
      <c r="A21" s="12">
        <v>33604</v>
      </c>
      <c r="B21" s="20"/>
      <c r="C21" s="6"/>
    </row>
    <row r="22" spans="1:17">
      <c r="A22" s="12">
        <v>33635</v>
      </c>
      <c r="B22" s="20"/>
      <c r="C22" s="6"/>
    </row>
    <row r="23" spans="1:17">
      <c r="A23" s="12">
        <v>33664</v>
      </c>
      <c r="B23" s="20"/>
      <c r="C23" s="6"/>
    </row>
    <row r="24" spans="1:17">
      <c r="A24" s="12">
        <v>33695</v>
      </c>
      <c r="B24" s="20"/>
      <c r="C24" s="6"/>
    </row>
    <row r="25" spans="1:17">
      <c r="A25" s="12">
        <v>33725</v>
      </c>
      <c r="B25" s="20"/>
      <c r="C25" s="6"/>
    </row>
    <row r="26" spans="1:17">
      <c r="A26" s="12">
        <v>33756</v>
      </c>
      <c r="B26" s="20"/>
      <c r="C26" s="6"/>
    </row>
    <row r="27" spans="1:17">
      <c r="A27" s="12">
        <v>33786</v>
      </c>
      <c r="B27" s="20"/>
      <c r="C27" s="6"/>
    </row>
    <row r="28" spans="1:17">
      <c r="A28" s="12">
        <v>33817</v>
      </c>
      <c r="B28" s="20"/>
      <c r="C28" s="6"/>
    </row>
    <row r="29" spans="1:17">
      <c r="A29" s="12">
        <v>33848</v>
      </c>
      <c r="B29" s="20"/>
      <c r="C29" s="6"/>
      <c r="J29" s="81" t="s">
        <v>156</v>
      </c>
      <c r="K29" s="81"/>
      <c r="L29" s="81"/>
      <c r="M29" s="81"/>
      <c r="N29" s="81"/>
      <c r="O29" s="81"/>
      <c r="P29" s="81"/>
      <c r="Q29" s="81"/>
    </row>
    <row r="30" spans="1:17">
      <c r="A30" s="12">
        <v>33878</v>
      </c>
      <c r="B30" s="20"/>
      <c r="C30" s="6"/>
      <c r="J30" s="81"/>
      <c r="K30" s="81"/>
      <c r="L30" s="81"/>
      <c r="M30" s="81"/>
      <c r="N30" s="81"/>
      <c r="O30" s="81"/>
      <c r="P30" s="81"/>
      <c r="Q30" s="81"/>
    </row>
    <row r="31" spans="1:17">
      <c r="A31" s="12">
        <v>33909</v>
      </c>
      <c r="B31" s="20"/>
      <c r="C31" s="6"/>
    </row>
    <row r="32" spans="1:17">
      <c r="A32" s="12">
        <v>33939</v>
      </c>
      <c r="B32" s="20"/>
      <c r="C32" s="6"/>
    </row>
    <row r="33" spans="1:3">
      <c r="A33" s="12">
        <v>33970</v>
      </c>
      <c r="B33" s="20"/>
      <c r="C33" s="6"/>
    </row>
    <row r="34" spans="1:3">
      <c r="A34" s="12">
        <v>34001</v>
      </c>
      <c r="B34" s="20"/>
      <c r="C34" s="6"/>
    </row>
    <row r="35" spans="1:3">
      <c r="A35" s="12">
        <v>34029</v>
      </c>
      <c r="B35" s="20"/>
      <c r="C35" s="6"/>
    </row>
    <row r="36" spans="1:3">
      <c r="A36" s="12">
        <v>34060</v>
      </c>
      <c r="B36" s="20"/>
      <c r="C36" s="6"/>
    </row>
    <row r="37" spans="1:3">
      <c r="A37" s="12">
        <v>34090</v>
      </c>
      <c r="B37" s="20"/>
      <c r="C37" s="6"/>
    </row>
    <row r="38" spans="1:3">
      <c r="A38" s="12">
        <v>34121</v>
      </c>
      <c r="B38" s="20"/>
      <c r="C38" s="6"/>
    </row>
    <row r="39" spans="1:3">
      <c r="A39" s="12">
        <v>34151</v>
      </c>
      <c r="B39" s="20"/>
      <c r="C39" s="6"/>
    </row>
    <row r="40" spans="1:3">
      <c r="A40" s="12">
        <v>34182</v>
      </c>
      <c r="B40" s="20"/>
      <c r="C40" s="6"/>
    </row>
    <row r="41" spans="1:3">
      <c r="A41" s="12">
        <v>34213</v>
      </c>
      <c r="B41" s="20"/>
      <c r="C41" s="6"/>
    </row>
    <row r="42" spans="1:3">
      <c r="A42" s="12">
        <v>34243</v>
      </c>
      <c r="B42" s="20"/>
      <c r="C42" s="6"/>
    </row>
    <row r="43" spans="1:3">
      <c r="A43" s="12">
        <v>34274</v>
      </c>
      <c r="B43" s="20"/>
      <c r="C43" s="6"/>
    </row>
    <row r="44" spans="1:3">
      <c r="A44" s="12">
        <v>34304</v>
      </c>
      <c r="B44" s="20"/>
      <c r="C44" s="6"/>
    </row>
    <row r="45" spans="1:3">
      <c r="A45" s="12">
        <v>34335</v>
      </c>
      <c r="B45" s="20"/>
      <c r="C45" s="6"/>
    </row>
    <row r="46" spans="1:3">
      <c r="A46" s="12">
        <v>34366</v>
      </c>
      <c r="B46" s="20"/>
      <c r="C46" s="6"/>
    </row>
    <row r="47" spans="1:3">
      <c r="A47" s="12">
        <v>34394</v>
      </c>
      <c r="B47" s="20"/>
      <c r="C47" s="6"/>
    </row>
    <row r="48" spans="1:3">
      <c r="A48" s="12">
        <v>34425</v>
      </c>
      <c r="B48" s="20"/>
      <c r="C48" s="6"/>
    </row>
    <row r="49" spans="1:3">
      <c r="A49" s="12">
        <v>34455</v>
      </c>
      <c r="B49" s="20"/>
      <c r="C49" s="6"/>
    </row>
    <row r="50" spans="1:3">
      <c r="A50" s="12">
        <v>34486</v>
      </c>
      <c r="B50" s="20"/>
      <c r="C50" s="6"/>
    </row>
    <row r="51" spans="1:3">
      <c r="A51" s="12">
        <v>34516</v>
      </c>
      <c r="B51" s="20"/>
      <c r="C51" s="6"/>
    </row>
    <row r="52" spans="1:3">
      <c r="A52" s="12">
        <v>34547</v>
      </c>
      <c r="B52" s="20"/>
      <c r="C52" s="6"/>
    </row>
    <row r="53" spans="1:3">
      <c r="A53" s="12">
        <v>34578</v>
      </c>
      <c r="B53" s="20"/>
      <c r="C53" s="6"/>
    </row>
    <row r="54" spans="1:3">
      <c r="A54" s="12">
        <v>34608</v>
      </c>
      <c r="B54" s="20"/>
      <c r="C54" s="6"/>
    </row>
    <row r="55" spans="1:3">
      <c r="A55" s="12">
        <v>34639</v>
      </c>
      <c r="B55" s="20"/>
      <c r="C55" s="6"/>
    </row>
    <row r="56" spans="1:3">
      <c r="A56" s="12">
        <v>34669</v>
      </c>
      <c r="B56" s="20"/>
      <c r="C56" s="6"/>
    </row>
    <row r="57" spans="1:3">
      <c r="A57" s="12">
        <v>34700</v>
      </c>
      <c r="B57" s="20"/>
      <c r="C57" s="6"/>
    </row>
    <row r="58" spans="1:3">
      <c r="A58" s="12">
        <v>34731</v>
      </c>
      <c r="B58" s="20"/>
      <c r="C58" s="6"/>
    </row>
    <row r="59" spans="1:3">
      <c r="A59" s="12">
        <v>34759</v>
      </c>
      <c r="B59" s="20"/>
      <c r="C59" s="6"/>
    </row>
    <row r="60" spans="1:3">
      <c r="A60" s="12">
        <v>34790</v>
      </c>
      <c r="B60" s="20"/>
      <c r="C60" s="6"/>
    </row>
    <row r="61" spans="1:3">
      <c r="A61" s="12">
        <v>34820</v>
      </c>
      <c r="B61" s="20"/>
      <c r="C61" s="6"/>
    </row>
    <row r="62" spans="1:3">
      <c r="A62" s="12">
        <v>34851</v>
      </c>
      <c r="B62" s="20"/>
      <c r="C62" s="6"/>
    </row>
    <row r="63" spans="1:3">
      <c r="A63" s="12">
        <v>34881</v>
      </c>
      <c r="B63" s="20"/>
      <c r="C63" s="6"/>
    </row>
    <row r="64" spans="1:3">
      <c r="A64" s="12">
        <v>34912</v>
      </c>
      <c r="B64" s="20"/>
      <c r="C64" s="6"/>
    </row>
    <row r="65" spans="1:3">
      <c r="A65" s="12">
        <v>34943</v>
      </c>
      <c r="B65" s="20"/>
      <c r="C65" s="6"/>
    </row>
    <row r="66" spans="1:3">
      <c r="A66" s="12">
        <v>34973</v>
      </c>
      <c r="B66" s="20"/>
      <c r="C66" s="6"/>
    </row>
    <row r="67" spans="1:3">
      <c r="A67" s="12">
        <v>35004</v>
      </c>
      <c r="B67" s="20"/>
      <c r="C67" s="6"/>
    </row>
    <row r="68" spans="1:3">
      <c r="A68" s="12">
        <v>35034</v>
      </c>
      <c r="B68" s="20"/>
      <c r="C68" s="6"/>
    </row>
    <row r="69" spans="1:3">
      <c r="A69" s="12">
        <v>35065</v>
      </c>
      <c r="B69" s="20"/>
      <c r="C69" s="6"/>
    </row>
    <row r="70" spans="1:3">
      <c r="A70" s="12">
        <v>35096</v>
      </c>
      <c r="B70" s="20"/>
      <c r="C70" s="6"/>
    </row>
    <row r="71" spans="1:3">
      <c r="A71" s="12">
        <v>35125</v>
      </c>
      <c r="B71" s="20"/>
      <c r="C71" s="6"/>
    </row>
    <row r="72" spans="1:3">
      <c r="A72" s="12">
        <v>35156</v>
      </c>
      <c r="B72" s="20"/>
      <c r="C72" s="6"/>
    </row>
    <row r="73" spans="1:3">
      <c r="A73" s="12">
        <v>35186</v>
      </c>
      <c r="B73" s="20"/>
      <c r="C73" s="6"/>
    </row>
    <row r="74" spans="1:3">
      <c r="A74" s="12">
        <v>35217</v>
      </c>
      <c r="B74" s="20"/>
      <c r="C74" s="6"/>
    </row>
    <row r="75" spans="1:3">
      <c r="A75" s="12">
        <v>35247</v>
      </c>
      <c r="B75" s="20"/>
      <c r="C75" s="6"/>
    </row>
    <row r="76" spans="1:3">
      <c r="A76" s="12">
        <v>35278</v>
      </c>
      <c r="B76" s="20"/>
      <c r="C76" s="6"/>
    </row>
    <row r="77" spans="1:3">
      <c r="A77" s="12">
        <v>35309</v>
      </c>
      <c r="B77" s="20"/>
      <c r="C77" s="6"/>
    </row>
    <row r="78" spans="1:3">
      <c r="A78" s="12">
        <v>35339</v>
      </c>
      <c r="B78" s="20"/>
      <c r="C78" s="6"/>
    </row>
    <row r="79" spans="1:3">
      <c r="A79" s="12">
        <v>35370</v>
      </c>
      <c r="B79" s="20"/>
      <c r="C79" s="6"/>
    </row>
    <row r="80" spans="1:3">
      <c r="A80" s="12">
        <v>35400</v>
      </c>
      <c r="B80" s="20"/>
      <c r="C80" s="6"/>
    </row>
    <row r="81" spans="1:3">
      <c r="A81" s="12">
        <v>35431</v>
      </c>
      <c r="B81" s="20"/>
      <c r="C81" s="6"/>
    </row>
    <row r="82" spans="1:3">
      <c r="A82" s="12">
        <v>35462</v>
      </c>
      <c r="B82" s="20"/>
      <c r="C82" s="6"/>
    </row>
    <row r="83" spans="1:3">
      <c r="A83" s="12">
        <v>35490</v>
      </c>
      <c r="B83" s="20"/>
      <c r="C83" s="6"/>
    </row>
    <row r="84" spans="1:3">
      <c r="A84" s="12">
        <v>35521</v>
      </c>
      <c r="B84" s="20"/>
      <c r="C84" s="6"/>
    </row>
    <row r="85" spans="1:3">
      <c r="A85" s="12">
        <v>35551</v>
      </c>
      <c r="B85" s="20"/>
      <c r="C85" s="6"/>
    </row>
    <row r="86" spans="1:3">
      <c r="A86" s="12">
        <v>35582</v>
      </c>
      <c r="B86" s="20"/>
      <c r="C86" s="6"/>
    </row>
    <row r="87" spans="1:3">
      <c r="A87" s="12">
        <v>35612</v>
      </c>
      <c r="B87" s="20"/>
      <c r="C87" s="6"/>
    </row>
    <row r="88" spans="1:3">
      <c r="A88" s="12">
        <v>35643</v>
      </c>
      <c r="B88" s="20"/>
      <c r="C88" s="6"/>
    </row>
    <row r="89" spans="1:3">
      <c r="A89" s="12">
        <v>35674</v>
      </c>
      <c r="B89" s="20"/>
      <c r="C89" s="6"/>
    </row>
    <row r="90" spans="1:3">
      <c r="A90" s="12">
        <v>35704</v>
      </c>
      <c r="B90" s="20"/>
      <c r="C90" s="6"/>
    </row>
    <row r="91" spans="1:3">
      <c r="A91" s="12">
        <v>35735</v>
      </c>
      <c r="B91" s="20"/>
      <c r="C91" s="6"/>
    </row>
    <row r="92" spans="1:3">
      <c r="A92" s="12">
        <v>35765</v>
      </c>
      <c r="B92" s="20"/>
      <c r="C92" s="6"/>
    </row>
    <row r="93" spans="1:3">
      <c r="A93" s="12">
        <v>35796</v>
      </c>
      <c r="B93" s="20"/>
      <c r="C93" s="6"/>
    </row>
    <row r="94" spans="1:3">
      <c r="A94" s="12">
        <v>35827</v>
      </c>
      <c r="B94" s="20"/>
      <c r="C94" s="6"/>
    </row>
    <row r="95" spans="1:3">
      <c r="A95" s="12">
        <v>35855</v>
      </c>
      <c r="B95" s="20"/>
      <c r="C95" s="6"/>
    </row>
    <row r="96" spans="1:3">
      <c r="A96" s="12">
        <v>35886</v>
      </c>
      <c r="B96" s="20"/>
      <c r="C96" s="6"/>
    </row>
    <row r="97" spans="1:3">
      <c r="A97" s="12">
        <v>35916</v>
      </c>
      <c r="B97" s="20"/>
      <c r="C97" s="6"/>
    </row>
    <row r="98" spans="1:3">
      <c r="A98" s="12">
        <v>35947</v>
      </c>
      <c r="B98" s="20"/>
      <c r="C98" s="6"/>
    </row>
    <row r="99" spans="1:3">
      <c r="A99" s="12">
        <v>35977</v>
      </c>
      <c r="B99" s="20"/>
      <c r="C99" s="6"/>
    </row>
    <row r="100" spans="1:3">
      <c r="A100" s="12">
        <v>36008</v>
      </c>
      <c r="B100" s="20"/>
      <c r="C100" s="6"/>
    </row>
    <row r="101" spans="1:3">
      <c r="A101" s="12">
        <v>36039</v>
      </c>
      <c r="B101" s="20"/>
      <c r="C101" s="6"/>
    </row>
    <row r="102" spans="1:3">
      <c r="A102" s="12">
        <v>36069</v>
      </c>
      <c r="B102" s="20"/>
      <c r="C102" s="6"/>
    </row>
    <row r="103" spans="1:3">
      <c r="A103" s="12">
        <v>36100</v>
      </c>
      <c r="B103" s="20"/>
      <c r="C103" s="6"/>
    </row>
    <row r="104" spans="1:3">
      <c r="A104" s="12">
        <v>36130</v>
      </c>
      <c r="B104" s="20"/>
      <c r="C104" s="6"/>
    </row>
    <row r="105" spans="1:3">
      <c r="A105" s="12">
        <v>36161</v>
      </c>
      <c r="B105" s="20"/>
      <c r="C105" s="6"/>
    </row>
    <row r="106" spans="1:3">
      <c r="A106" s="12">
        <v>36192</v>
      </c>
      <c r="B106" s="20"/>
      <c r="C106" s="6"/>
    </row>
    <row r="107" spans="1:3">
      <c r="A107" s="12">
        <v>36220</v>
      </c>
      <c r="B107" s="20"/>
      <c r="C107" s="6"/>
    </row>
    <row r="108" spans="1:3">
      <c r="A108" s="12">
        <v>36251</v>
      </c>
      <c r="B108" s="20"/>
      <c r="C108" s="6"/>
    </row>
    <row r="109" spans="1:3">
      <c r="A109" s="12">
        <v>36281</v>
      </c>
      <c r="B109" s="20"/>
      <c r="C109" s="6"/>
    </row>
    <row r="110" spans="1:3">
      <c r="A110" s="12">
        <v>36312</v>
      </c>
      <c r="B110" s="20"/>
      <c r="C110" s="6"/>
    </row>
    <row r="111" spans="1:3">
      <c r="A111" s="12">
        <v>36342</v>
      </c>
      <c r="B111" s="20"/>
      <c r="C111" s="6"/>
    </row>
    <row r="112" spans="1:3">
      <c r="A112" s="12">
        <v>36373</v>
      </c>
      <c r="B112" s="20"/>
      <c r="C112" s="6"/>
    </row>
    <row r="113" spans="1:3">
      <c r="A113" s="12">
        <v>36404</v>
      </c>
      <c r="B113" s="20"/>
      <c r="C113" s="6"/>
    </row>
    <row r="114" spans="1:3">
      <c r="A114" s="12">
        <v>36434</v>
      </c>
      <c r="B114" s="20"/>
      <c r="C114" s="6"/>
    </row>
    <row r="115" spans="1:3">
      <c r="A115" s="12">
        <v>36465</v>
      </c>
      <c r="B115" s="20"/>
      <c r="C115" s="6"/>
    </row>
    <row r="116" spans="1:3">
      <c r="A116" s="12">
        <v>36495</v>
      </c>
      <c r="B116" s="20"/>
      <c r="C116" s="6"/>
    </row>
    <row r="117" spans="1:3">
      <c r="A117" s="12">
        <v>36526</v>
      </c>
      <c r="B117" s="20"/>
      <c r="C117" s="6"/>
    </row>
    <row r="118" spans="1:3">
      <c r="A118" s="12">
        <v>36557</v>
      </c>
      <c r="B118" s="20"/>
      <c r="C118" s="6"/>
    </row>
    <row r="119" spans="1:3">
      <c r="A119" s="12">
        <v>36586</v>
      </c>
      <c r="B119" s="20"/>
      <c r="C119" s="6"/>
    </row>
    <row r="120" spans="1:3">
      <c r="A120" s="12">
        <v>36617</v>
      </c>
      <c r="B120" s="20"/>
      <c r="C120" s="6"/>
    </row>
    <row r="121" spans="1:3">
      <c r="A121" s="12">
        <v>36647</v>
      </c>
      <c r="B121" s="20"/>
      <c r="C121" s="6"/>
    </row>
    <row r="122" spans="1:3">
      <c r="A122" s="12">
        <v>36678</v>
      </c>
      <c r="B122" s="20"/>
      <c r="C122" s="6"/>
    </row>
    <row r="123" spans="1:3">
      <c r="A123" s="12">
        <v>36708</v>
      </c>
      <c r="B123" s="20"/>
      <c r="C123" s="6"/>
    </row>
    <row r="124" spans="1:3">
      <c r="A124" s="12">
        <v>36739</v>
      </c>
      <c r="B124" s="20"/>
      <c r="C124" s="6"/>
    </row>
    <row r="125" spans="1:3">
      <c r="A125" s="12">
        <v>36770</v>
      </c>
      <c r="B125" s="20"/>
      <c r="C125" s="6"/>
    </row>
    <row r="126" spans="1:3">
      <c r="A126" s="12">
        <v>36800</v>
      </c>
      <c r="B126" s="20"/>
      <c r="C126" s="6"/>
    </row>
    <row r="127" spans="1:3">
      <c r="A127" s="12">
        <v>36831</v>
      </c>
      <c r="B127" s="20"/>
      <c r="C127" s="6"/>
    </row>
    <row r="128" spans="1:3">
      <c r="A128" s="12">
        <v>36861</v>
      </c>
      <c r="B128" s="20"/>
      <c r="C128" s="6"/>
    </row>
    <row r="129" spans="1:8">
      <c r="A129" s="12">
        <v>36892</v>
      </c>
      <c r="B129" s="20"/>
      <c r="C129" s="6"/>
    </row>
    <row r="130" spans="1:8">
      <c r="A130" s="12">
        <v>36923</v>
      </c>
      <c r="B130" s="20"/>
      <c r="C130" s="6"/>
    </row>
    <row r="131" spans="1:8">
      <c r="A131" s="12">
        <v>36951</v>
      </c>
      <c r="B131" s="20"/>
      <c r="C131" s="6"/>
    </row>
    <row r="132" spans="1:8">
      <c r="A132" s="12">
        <v>36982</v>
      </c>
      <c r="B132" s="20"/>
      <c r="C132" s="6"/>
    </row>
    <row r="133" spans="1:8">
      <c r="A133" s="12">
        <v>37012</v>
      </c>
      <c r="B133" s="20"/>
      <c r="C133" s="6"/>
    </row>
    <row r="134" spans="1:8">
      <c r="A134" s="12">
        <v>37043</v>
      </c>
      <c r="B134" s="20"/>
      <c r="C134" s="6"/>
    </row>
    <row r="135" spans="1:8">
      <c r="A135" s="12">
        <v>37073</v>
      </c>
      <c r="B135" s="20"/>
      <c r="C135" s="6"/>
    </row>
    <row r="136" spans="1:8">
      <c r="A136" s="12">
        <v>37104</v>
      </c>
      <c r="B136" s="20"/>
      <c r="C136" s="6"/>
    </row>
    <row r="137" spans="1:8">
      <c r="A137" s="12">
        <v>37135</v>
      </c>
      <c r="B137" s="20"/>
      <c r="C137" s="6"/>
    </row>
    <row r="138" spans="1:8">
      <c r="A138" s="12">
        <v>37165</v>
      </c>
      <c r="B138" s="20"/>
      <c r="C138" s="6"/>
    </row>
    <row r="139" spans="1:8">
      <c r="A139" s="12">
        <v>37196</v>
      </c>
      <c r="B139" s="20"/>
      <c r="C139" s="6"/>
    </row>
    <row r="140" spans="1:8">
      <c r="A140" s="12">
        <v>37226</v>
      </c>
      <c r="B140" s="20"/>
      <c r="C140" s="6"/>
    </row>
    <row r="141" spans="1:8">
      <c r="A141" s="12">
        <v>37257</v>
      </c>
      <c r="B141" s="20">
        <v>25.463566531367359</v>
      </c>
      <c r="C141" s="6"/>
      <c r="H141" s="1">
        <v>0</v>
      </c>
    </row>
    <row r="142" spans="1:8">
      <c r="A142" s="12">
        <v>37288</v>
      </c>
      <c r="B142" s="20">
        <v>25.703165082690905</v>
      </c>
      <c r="C142" s="6"/>
      <c r="H142" s="1">
        <v>0</v>
      </c>
    </row>
    <row r="143" spans="1:8">
      <c r="A143" s="12">
        <v>37316</v>
      </c>
      <c r="B143" s="20">
        <v>26.207534490735192</v>
      </c>
      <c r="C143" s="6"/>
      <c r="H143" s="1">
        <v>0</v>
      </c>
    </row>
    <row r="144" spans="1:8">
      <c r="A144" s="12">
        <v>37347</v>
      </c>
      <c r="B144" s="20">
        <v>25.967020893470664</v>
      </c>
      <c r="C144" s="6"/>
      <c r="H144" s="1">
        <v>0</v>
      </c>
    </row>
    <row r="145" spans="1:8">
      <c r="A145" s="12">
        <v>37377</v>
      </c>
      <c r="B145" s="20">
        <v>25.413008057536025</v>
      </c>
      <c r="C145" s="6"/>
      <c r="H145" s="1">
        <v>0</v>
      </c>
    </row>
    <row r="146" spans="1:8">
      <c r="A146" s="12">
        <v>37408</v>
      </c>
      <c r="B146" s="20">
        <v>24.51364853729633</v>
      </c>
      <c r="C146" s="6"/>
      <c r="H146" s="1">
        <v>0</v>
      </c>
    </row>
    <row r="147" spans="1:8">
      <c r="A147" s="12">
        <v>37438</v>
      </c>
      <c r="B147" s="20">
        <v>24.081181326934072</v>
      </c>
      <c r="C147" s="6"/>
      <c r="H147" s="1">
        <v>0</v>
      </c>
    </row>
    <row r="148" spans="1:8">
      <c r="A148" s="12">
        <v>37469</v>
      </c>
      <c r="B148" s="20">
        <v>23.724645709475638</v>
      </c>
      <c r="C148" s="6"/>
      <c r="H148" s="1">
        <v>0</v>
      </c>
    </row>
    <row r="149" spans="1:8">
      <c r="A149" s="12">
        <v>37500</v>
      </c>
      <c r="B149" s="20">
        <v>22.221537170677955</v>
      </c>
      <c r="C149" s="6"/>
      <c r="H149" s="1">
        <v>0</v>
      </c>
    </row>
    <row r="150" spans="1:8">
      <c r="A150" s="12">
        <v>37530</v>
      </c>
      <c r="B150" s="20">
        <v>22.223424839699288</v>
      </c>
      <c r="C150" s="6"/>
      <c r="H150" s="1">
        <v>0</v>
      </c>
    </row>
    <row r="151" spans="1:8">
      <c r="A151" s="12">
        <v>37561</v>
      </c>
      <c r="B151" s="20">
        <v>21.997103379189813</v>
      </c>
      <c r="C151" s="6"/>
      <c r="H151" s="1">
        <v>0</v>
      </c>
    </row>
    <row r="152" spans="1:8">
      <c r="A152" s="12">
        <v>37591</v>
      </c>
      <c r="B152" s="20">
        <v>21.304589030173972</v>
      </c>
      <c r="C152" s="6"/>
      <c r="H152" s="1">
        <v>0</v>
      </c>
    </row>
    <row r="153" spans="1:8">
      <c r="A153" s="12">
        <v>37622</v>
      </c>
      <c r="B153" s="20">
        <v>21.322954623658259</v>
      </c>
      <c r="C153" s="6"/>
      <c r="H153" s="1">
        <v>0</v>
      </c>
    </row>
    <row r="154" spans="1:8">
      <c r="A154" s="12">
        <v>37653</v>
      </c>
      <c r="B154" s="20">
        <v>20.643882334991911</v>
      </c>
      <c r="C154" s="6"/>
      <c r="H154" s="1">
        <v>0</v>
      </c>
    </row>
    <row r="155" spans="1:8">
      <c r="A155" s="12">
        <v>37681</v>
      </c>
      <c r="B155" s="20">
        <v>20.464957830751136</v>
      </c>
      <c r="C155" s="6"/>
      <c r="H155" s="1">
        <v>0</v>
      </c>
    </row>
    <row r="156" spans="1:8">
      <c r="A156" s="12">
        <v>37712</v>
      </c>
      <c r="B156" s="20">
        <v>19.78126586667657</v>
      </c>
      <c r="C156" s="6"/>
      <c r="H156" s="1">
        <v>0</v>
      </c>
    </row>
    <row r="157" spans="1:8">
      <c r="A157" s="12">
        <v>37742</v>
      </c>
      <c r="B157" s="20">
        <v>19.406894178305773</v>
      </c>
      <c r="C157" s="6"/>
      <c r="H157" s="1">
        <v>0</v>
      </c>
    </row>
    <row r="158" spans="1:8">
      <c r="A158" s="12">
        <v>37773</v>
      </c>
      <c r="B158" s="20">
        <v>19.151310782121833</v>
      </c>
      <c r="C158" s="6"/>
      <c r="H158" s="1">
        <v>0</v>
      </c>
    </row>
    <row r="159" spans="1:8">
      <c r="A159" s="12">
        <v>37803</v>
      </c>
      <c r="B159" s="20">
        <v>18.286638003032728</v>
      </c>
      <c r="C159" s="6"/>
      <c r="H159" s="1">
        <v>0</v>
      </c>
    </row>
    <row r="160" spans="1:8">
      <c r="A160" s="12">
        <v>37834</v>
      </c>
      <c r="B160" s="20">
        <v>18.333387710046303</v>
      </c>
      <c r="C160" s="6"/>
      <c r="H160" s="1">
        <v>0</v>
      </c>
    </row>
    <row r="161" spans="1:8">
      <c r="A161" s="12">
        <v>37865</v>
      </c>
      <c r="B161" s="20">
        <v>17.812632936097035</v>
      </c>
      <c r="C161" s="6"/>
      <c r="H161" s="1">
        <v>0</v>
      </c>
    </row>
    <row r="162" spans="1:8">
      <c r="A162" s="12">
        <v>37895</v>
      </c>
      <c r="B162" s="20">
        <v>17.294284765879631</v>
      </c>
      <c r="C162" s="6"/>
      <c r="H162" s="1">
        <v>0</v>
      </c>
    </row>
    <row r="163" spans="1:8">
      <c r="A163" s="12">
        <v>37926</v>
      </c>
      <c r="B163" s="20">
        <v>17.380471618305844</v>
      </c>
      <c r="C163" s="6"/>
      <c r="H163" s="1">
        <v>0</v>
      </c>
    </row>
    <row r="164" spans="1:8">
      <c r="A164" s="12">
        <v>37956</v>
      </c>
      <c r="B164" s="20">
        <v>16.47457222380698</v>
      </c>
      <c r="C164" s="6"/>
      <c r="H164" s="1">
        <v>0</v>
      </c>
    </row>
    <row r="165" spans="1:8">
      <c r="A165" s="12">
        <v>37987</v>
      </c>
      <c r="B165" s="20">
        <v>16.004164351069537</v>
      </c>
      <c r="C165" s="6"/>
      <c r="H165" s="1">
        <v>0</v>
      </c>
    </row>
    <row r="166" spans="1:8">
      <c r="A166" s="12">
        <v>38018</v>
      </c>
      <c r="B166" s="20">
        <v>15.684895396437911</v>
      </c>
      <c r="C166" s="6"/>
      <c r="H166" s="1">
        <v>0</v>
      </c>
    </row>
    <row r="167" spans="1:8">
      <c r="A167" s="12">
        <v>38047</v>
      </c>
      <c r="B167" s="20">
        <v>15.476142672240279</v>
      </c>
      <c r="C167" s="6"/>
      <c r="H167" s="1">
        <v>0</v>
      </c>
    </row>
    <row r="168" spans="1:8">
      <c r="A168" s="12">
        <v>38078</v>
      </c>
      <c r="B168" s="20">
        <v>15.306499531334214</v>
      </c>
      <c r="C168" s="6"/>
      <c r="H168" s="1">
        <v>0</v>
      </c>
    </row>
    <row r="169" spans="1:8">
      <c r="A169" s="12">
        <v>38108</v>
      </c>
      <c r="B169" s="20">
        <v>15.165987838599266</v>
      </c>
      <c r="C169" s="6"/>
      <c r="H169" s="1">
        <v>0</v>
      </c>
    </row>
    <row r="170" spans="1:8">
      <c r="A170" s="12">
        <v>38139</v>
      </c>
      <c r="B170" s="20">
        <v>13.8768647407296</v>
      </c>
      <c r="C170" s="6"/>
      <c r="H170" s="1">
        <v>0</v>
      </c>
    </row>
    <row r="171" spans="1:8">
      <c r="A171" s="12">
        <v>38169</v>
      </c>
      <c r="B171" s="20">
        <v>13.41568525413979</v>
      </c>
      <c r="C171" s="6"/>
      <c r="H171" s="1">
        <v>0</v>
      </c>
    </row>
    <row r="172" spans="1:8">
      <c r="A172" s="12">
        <v>38200</v>
      </c>
      <c r="B172" s="20">
        <v>12.655690508124188</v>
      </c>
      <c r="C172" s="6"/>
      <c r="H172" s="1">
        <v>0</v>
      </c>
    </row>
    <row r="173" spans="1:8">
      <c r="A173" s="12">
        <v>38231</v>
      </c>
      <c r="B173" s="20">
        <v>11.860660187747989</v>
      </c>
      <c r="C173" s="6"/>
      <c r="H173" s="1">
        <v>0</v>
      </c>
    </row>
    <row r="174" spans="1:8">
      <c r="A174" s="12">
        <v>38261</v>
      </c>
      <c r="B174" s="20">
        <v>11.514846438371118</v>
      </c>
      <c r="C174" s="6"/>
      <c r="H174" s="1">
        <v>0</v>
      </c>
    </row>
    <row r="175" spans="1:8">
      <c r="A175" s="12">
        <v>38292</v>
      </c>
      <c r="B175" s="20">
        <v>11.002996894594794</v>
      </c>
      <c r="C175" s="6"/>
      <c r="H175" s="1">
        <v>0</v>
      </c>
    </row>
    <row r="176" spans="1:8">
      <c r="A176" s="12">
        <v>38322</v>
      </c>
      <c r="B176" s="20">
        <v>9.8273849076951993</v>
      </c>
      <c r="C176" s="6"/>
      <c r="H176" s="1">
        <v>0</v>
      </c>
    </row>
    <row r="177" spans="1:8">
      <c r="A177" s="12">
        <v>38353</v>
      </c>
      <c r="B177" s="20">
        <v>10.065222229569896</v>
      </c>
      <c r="C177" s="6"/>
      <c r="H177" s="1">
        <v>0</v>
      </c>
    </row>
    <row r="178" spans="1:8">
      <c r="A178" s="12">
        <v>38384</v>
      </c>
      <c r="B178" s="20">
        <v>9.960872559403116</v>
      </c>
      <c r="C178" s="6"/>
      <c r="H178" s="1">
        <v>0</v>
      </c>
    </row>
    <row r="179" spans="1:8">
      <c r="A179" s="12">
        <v>38412</v>
      </c>
      <c r="B179" s="20">
        <v>9.8644984070687229</v>
      </c>
      <c r="C179" s="6"/>
      <c r="H179" s="1">
        <v>0</v>
      </c>
    </row>
    <row r="180" spans="1:8">
      <c r="A180" s="12">
        <v>38443</v>
      </c>
      <c r="B180" s="20">
        <v>9.6788860388386198</v>
      </c>
      <c r="C180" s="6"/>
      <c r="H180" s="1">
        <v>0</v>
      </c>
    </row>
    <row r="181" spans="1:8">
      <c r="A181" s="12">
        <v>38473</v>
      </c>
      <c r="B181" s="20">
        <v>9.8090030090872151</v>
      </c>
      <c r="C181" s="6"/>
      <c r="H181" s="1">
        <v>0</v>
      </c>
    </row>
    <row r="182" spans="1:8">
      <c r="A182" s="12">
        <v>38504</v>
      </c>
      <c r="B182" s="20">
        <v>9.4531067054037052</v>
      </c>
      <c r="C182" s="6"/>
      <c r="H182" s="1">
        <v>0</v>
      </c>
    </row>
    <row r="183" spans="1:8">
      <c r="A183" s="12">
        <v>38534</v>
      </c>
      <c r="B183" s="20">
        <v>9.773902641436127</v>
      </c>
      <c r="C183" s="6"/>
      <c r="H183" s="1">
        <v>0</v>
      </c>
    </row>
    <row r="184" spans="1:8">
      <c r="A184" s="12">
        <v>38565</v>
      </c>
      <c r="B184" s="20">
        <v>9.224724108284688</v>
      </c>
      <c r="C184" s="6"/>
      <c r="H184" s="1">
        <v>0</v>
      </c>
    </row>
    <row r="185" spans="1:8">
      <c r="A185" s="12">
        <v>38596</v>
      </c>
      <c r="B185" s="20">
        <v>8.6355242034144375</v>
      </c>
      <c r="C185" s="6"/>
      <c r="H185" s="1">
        <v>0</v>
      </c>
    </row>
    <row r="186" spans="1:8">
      <c r="A186" s="12">
        <v>38626</v>
      </c>
      <c r="B186" s="20">
        <v>8.6858470313272829</v>
      </c>
      <c r="C186" s="6"/>
      <c r="H186" s="1">
        <v>0</v>
      </c>
    </row>
    <row r="187" spans="1:8">
      <c r="A187" s="12">
        <v>38657</v>
      </c>
      <c r="B187" s="20">
        <v>8.7373319080508125</v>
      </c>
      <c r="C187" s="6"/>
      <c r="H187" s="1">
        <v>0</v>
      </c>
    </row>
    <row r="188" spans="1:8">
      <c r="A188" s="12">
        <v>38687</v>
      </c>
      <c r="B188" s="20">
        <v>8.0716524801923555</v>
      </c>
      <c r="C188" s="6"/>
      <c r="H188" s="1">
        <v>0</v>
      </c>
    </row>
    <row r="189" spans="1:8">
      <c r="A189" s="12">
        <v>38718</v>
      </c>
      <c r="B189" s="20">
        <v>8.3353120251170907</v>
      </c>
      <c r="C189" s="6"/>
      <c r="H189" s="1">
        <v>0</v>
      </c>
    </row>
    <row r="190" spans="1:8">
      <c r="A190" s="12">
        <v>38749</v>
      </c>
      <c r="B190" s="20">
        <v>8.0109686952895469</v>
      </c>
      <c r="C190" s="6"/>
      <c r="H190" s="1">
        <v>0</v>
      </c>
    </row>
    <row r="191" spans="1:8">
      <c r="A191" s="12">
        <v>38777</v>
      </c>
      <c r="B191" s="20">
        <v>7.93147442098818</v>
      </c>
      <c r="C191" s="6"/>
      <c r="H191" s="1">
        <v>0</v>
      </c>
    </row>
    <row r="192" spans="1:8">
      <c r="A192" s="12">
        <v>38808</v>
      </c>
      <c r="B192" s="20">
        <v>7.9415984175715453</v>
      </c>
      <c r="C192" s="6"/>
      <c r="H192" s="1">
        <v>0</v>
      </c>
    </row>
    <row r="193" spans="1:8">
      <c r="A193" s="12">
        <v>38838</v>
      </c>
      <c r="B193" s="20">
        <v>7.6900521851189163</v>
      </c>
      <c r="C193" s="6"/>
      <c r="H193" s="1">
        <v>0</v>
      </c>
    </row>
    <row r="194" spans="1:8">
      <c r="A194" s="12">
        <v>38869</v>
      </c>
      <c r="B194" s="20">
        <v>7.298825631917401</v>
      </c>
      <c r="C194" s="6"/>
      <c r="H194" s="1">
        <v>0</v>
      </c>
    </row>
    <row r="195" spans="1:8">
      <c r="A195" s="12">
        <v>38899</v>
      </c>
      <c r="B195" s="20">
        <v>7.2629696637923997</v>
      </c>
      <c r="C195" s="6"/>
      <c r="H195" s="1">
        <v>0</v>
      </c>
    </row>
    <row r="196" spans="1:8">
      <c r="A196" s="12">
        <v>38930</v>
      </c>
      <c r="B196" s="20">
        <v>6.8018230056327127</v>
      </c>
      <c r="C196" s="6"/>
      <c r="H196" s="1">
        <v>0</v>
      </c>
    </row>
    <row r="197" spans="1:8">
      <c r="A197" s="12">
        <v>38961</v>
      </c>
      <c r="B197" s="20">
        <v>6.5941876314241616</v>
      </c>
      <c r="C197" s="6"/>
      <c r="H197" s="1">
        <v>0</v>
      </c>
    </row>
    <row r="198" spans="1:8">
      <c r="A198" s="12">
        <v>38991</v>
      </c>
      <c r="B198" s="20">
        <v>6.6242556312182854</v>
      </c>
      <c r="C198" s="6"/>
      <c r="H198" s="1">
        <v>0</v>
      </c>
    </row>
    <row r="199" spans="1:8">
      <c r="A199" s="12">
        <v>39022</v>
      </c>
      <c r="B199" s="20">
        <v>6.2691387481011791</v>
      </c>
      <c r="C199" s="6"/>
      <c r="H199" s="1">
        <v>0</v>
      </c>
    </row>
    <row r="200" spans="1:8">
      <c r="A200" s="12">
        <v>39052</v>
      </c>
      <c r="B200" s="20">
        <v>6.3751410516758353</v>
      </c>
      <c r="C200" s="6"/>
      <c r="H200" s="1">
        <v>0</v>
      </c>
    </row>
    <row r="201" spans="1:8">
      <c r="A201" s="12">
        <v>39083</v>
      </c>
      <c r="B201" s="20">
        <v>6.3362437840621855</v>
      </c>
      <c r="C201" s="6"/>
      <c r="H201" s="1">
        <v>0</v>
      </c>
    </row>
    <row r="202" spans="1:8">
      <c r="A202" s="12">
        <v>39114</v>
      </c>
      <c r="B202" s="20">
        <v>6.3830397143041813</v>
      </c>
      <c r="C202" s="6"/>
      <c r="H202" s="1">
        <v>0</v>
      </c>
    </row>
    <row r="203" spans="1:8">
      <c r="A203" s="12">
        <v>39142</v>
      </c>
      <c r="B203" s="20">
        <v>6.5495926286625084</v>
      </c>
      <c r="C203" s="6"/>
      <c r="H203" s="1">
        <v>0</v>
      </c>
    </row>
    <row r="204" spans="1:8">
      <c r="A204" s="12">
        <v>39173</v>
      </c>
      <c r="B204" s="20">
        <v>6.5191873312390376</v>
      </c>
      <c r="C204" s="6"/>
      <c r="H204" s="1">
        <v>0</v>
      </c>
    </row>
    <row r="205" spans="1:8">
      <c r="A205" s="12">
        <v>39203</v>
      </c>
      <c r="B205" s="20">
        <v>6.2765224190924078</v>
      </c>
      <c r="C205" s="6"/>
      <c r="H205" s="1">
        <v>0</v>
      </c>
    </row>
    <row r="206" spans="1:8">
      <c r="A206" s="12">
        <v>39234</v>
      </c>
      <c r="B206" s="20">
        <v>6.8373230260521831</v>
      </c>
      <c r="C206" s="6"/>
      <c r="H206" s="1">
        <v>0</v>
      </c>
    </row>
    <row r="207" spans="1:8">
      <c r="A207" s="12">
        <v>39264</v>
      </c>
      <c r="B207" s="20">
        <v>6.4112179179859616</v>
      </c>
      <c r="C207" s="6"/>
      <c r="H207" s="1">
        <v>0</v>
      </c>
    </row>
    <row r="208" spans="1:8">
      <c r="A208" s="12">
        <v>39295</v>
      </c>
      <c r="B208" s="20">
        <v>6.4485211767935464</v>
      </c>
      <c r="C208" s="6"/>
      <c r="H208" s="1">
        <v>0</v>
      </c>
    </row>
    <row r="209" spans="1:8">
      <c r="A209" s="12">
        <v>39326</v>
      </c>
      <c r="B209" s="20">
        <v>6.3738117650903936</v>
      </c>
      <c r="C209" s="6"/>
      <c r="H209" s="1">
        <v>0</v>
      </c>
    </row>
    <row r="210" spans="1:8">
      <c r="A210" s="12">
        <v>39356</v>
      </c>
      <c r="B210" s="20">
        <v>6.5872297629946104</v>
      </c>
      <c r="C210" s="6"/>
      <c r="H210" s="1">
        <v>0</v>
      </c>
    </row>
    <row r="211" spans="1:8">
      <c r="A211" s="12">
        <v>39387</v>
      </c>
      <c r="B211" s="20">
        <v>6.5283809582580705</v>
      </c>
      <c r="C211" s="6"/>
      <c r="H211" s="1">
        <v>0</v>
      </c>
    </row>
    <row r="212" spans="1:8">
      <c r="A212" s="12">
        <v>39417</v>
      </c>
      <c r="B212" s="20">
        <v>6.6279056087722195</v>
      </c>
      <c r="C212" s="6"/>
      <c r="H212" s="1">
        <v>0</v>
      </c>
    </row>
    <row r="213" spans="1:8">
      <c r="A213" s="12">
        <v>39448</v>
      </c>
      <c r="B213" s="20">
        <v>6.8836234217583252</v>
      </c>
      <c r="C213" s="6"/>
      <c r="H213" s="1">
        <v>0</v>
      </c>
    </row>
    <row r="214" spans="1:8">
      <c r="A214" s="12">
        <v>39479</v>
      </c>
      <c r="B214" s="20">
        <v>7.0014764860783494</v>
      </c>
      <c r="C214" s="6"/>
      <c r="H214" s="1">
        <v>0</v>
      </c>
    </row>
    <row r="215" spans="1:8">
      <c r="A215" s="12">
        <v>39508</v>
      </c>
      <c r="B215" s="20">
        <v>7.1457620460214812</v>
      </c>
      <c r="C215" s="6"/>
      <c r="H215" s="1">
        <v>0</v>
      </c>
    </row>
    <row r="216" spans="1:8">
      <c r="A216" s="12">
        <v>39539</v>
      </c>
      <c r="B216" s="20">
        <v>7.1277104804725671</v>
      </c>
      <c r="C216" s="6"/>
      <c r="H216" s="1">
        <v>0</v>
      </c>
    </row>
    <row r="217" spans="1:8">
      <c r="A217" s="12">
        <v>39569</v>
      </c>
      <c r="B217" s="20">
        <v>7.3667106647697063</v>
      </c>
      <c r="C217" s="6"/>
      <c r="H217" s="1">
        <v>0</v>
      </c>
    </row>
    <row r="218" spans="1:8">
      <c r="A218" s="12">
        <v>39600</v>
      </c>
      <c r="B218" s="20">
        <v>7.4391026466568562</v>
      </c>
      <c r="C218" s="6"/>
      <c r="H218" s="1">
        <v>0</v>
      </c>
    </row>
    <row r="219" spans="1:8">
      <c r="A219" s="12">
        <v>39630</v>
      </c>
      <c r="B219" s="20">
        <v>8.3357727707491414</v>
      </c>
      <c r="C219" s="6"/>
      <c r="H219" s="1">
        <v>0</v>
      </c>
    </row>
    <row r="220" spans="1:8">
      <c r="A220" s="12">
        <v>39661</v>
      </c>
      <c r="B220" s="20">
        <v>8.6847317655524705</v>
      </c>
      <c r="C220" s="6"/>
      <c r="H220" s="1">
        <v>0</v>
      </c>
    </row>
    <row r="221" spans="1:8">
      <c r="A221" s="12">
        <v>39692</v>
      </c>
      <c r="B221" s="20">
        <v>8.5040616142051597</v>
      </c>
      <c r="C221" s="6"/>
      <c r="H221" s="1">
        <v>0</v>
      </c>
    </row>
    <row r="222" spans="1:8">
      <c r="A222" s="12">
        <v>39722</v>
      </c>
      <c r="B222" s="20">
        <v>8.6645847246032144</v>
      </c>
      <c r="C222" s="6"/>
      <c r="H222" s="1">
        <v>0</v>
      </c>
    </row>
    <row r="223" spans="1:8">
      <c r="A223" s="12">
        <v>39753</v>
      </c>
      <c r="B223" s="20">
        <v>9.1693453363316326</v>
      </c>
      <c r="C223" s="6"/>
      <c r="H223" s="1">
        <v>0</v>
      </c>
    </row>
    <row r="224" spans="1:8">
      <c r="A224" s="12">
        <v>39783</v>
      </c>
      <c r="B224" s="20">
        <v>8.8950899001130264</v>
      </c>
      <c r="C224" s="6"/>
      <c r="H224" s="1">
        <v>0</v>
      </c>
    </row>
    <row r="225" spans="1:8">
      <c r="A225" s="12">
        <v>39814</v>
      </c>
      <c r="B225" s="20">
        <v>9.1533156233568729</v>
      </c>
      <c r="C225" s="6"/>
      <c r="H225" s="1">
        <v>0</v>
      </c>
    </row>
    <row r="226" spans="1:8">
      <c r="A226" s="12">
        <v>39845</v>
      </c>
      <c r="B226" s="20">
        <v>9.325117435784442</v>
      </c>
      <c r="C226" s="6"/>
      <c r="H226" s="1">
        <v>0</v>
      </c>
    </row>
    <row r="227" spans="1:8">
      <c r="A227" s="12">
        <v>39873</v>
      </c>
      <c r="B227" s="20">
        <v>9.5590048679082447</v>
      </c>
      <c r="C227" s="6"/>
      <c r="H227" s="1">
        <v>0</v>
      </c>
    </row>
    <row r="228" spans="1:8">
      <c r="A228" s="12">
        <v>39904</v>
      </c>
      <c r="B228" s="20">
        <v>9.6987101071629933</v>
      </c>
      <c r="C228" s="6"/>
      <c r="H228" s="1">
        <v>0</v>
      </c>
    </row>
    <row r="229" spans="1:8">
      <c r="A229" s="12">
        <v>39934</v>
      </c>
      <c r="B229" s="20">
        <v>9.9209793416048413</v>
      </c>
      <c r="C229" s="6"/>
      <c r="H229" s="1">
        <v>0</v>
      </c>
    </row>
    <row r="230" spans="1:8">
      <c r="A230" s="12">
        <v>39965</v>
      </c>
      <c r="B230" s="20">
        <v>9.6765572167412035</v>
      </c>
      <c r="C230" s="6"/>
      <c r="H230" s="1">
        <v>0</v>
      </c>
    </row>
    <row r="231" spans="1:8">
      <c r="A231" s="12">
        <v>39995</v>
      </c>
      <c r="B231" s="20">
        <v>9.5101341515467137</v>
      </c>
      <c r="C231" s="6"/>
      <c r="H231" s="1">
        <v>0</v>
      </c>
    </row>
    <row r="232" spans="1:8">
      <c r="A232" s="12">
        <v>40026</v>
      </c>
      <c r="B232" s="20">
        <v>9.6776807688895037</v>
      </c>
      <c r="C232" s="6"/>
      <c r="H232" s="1">
        <v>0</v>
      </c>
    </row>
    <row r="233" spans="1:8">
      <c r="A233" s="12">
        <v>40057</v>
      </c>
      <c r="B233" s="20">
        <v>9.5202993490320367</v>
      </c>
      <c r="C233" s="6"/>
      <c r="H233" s="1">
        <v>0</v>
      </c>
    </row>
    <row r="234" spans="1:8">
      <c r="A234" s="12">
        <v>40087</v>
      </c>
      <c r="B234" s="20">
        <v>9.5360167562003095</v>
      </c>
      <c r="C234" s="6"/>
      <c r="H234" s="1">
        <v>0</v>
      </c>
    </row>
    <row r="235" spans="1:8">
      <c r="A235" s="12">
        <v>40118</v>
      </c>
      <c r="B235" s="20">
        <v>9.6112619465875149</v>
      </c>
      <c r="C235" s="6"/>
      <c r="H235" s="1">
        <v>0</v>
      </c>
    </row>
    <row r="236" spans="1:8">
      <c r="A236" s="12">
        <v>40148</v>
      </c>
      <c r="B236" s="20">
        <v>9.6920731855333973</v>
      </c>
      <c r="C236" s="6"/>
      <c r="H236" s="1">
        <v>0</v>
      </c>
    </row>
    <row r="237" spans="1:8">
      <c r="A237" s="12">
        <v>40179</v>
      </c>
      <c r="B237" s="20">
        <v>9.8470376841910667</v>
      </c>
      <c r="C237" s="6"/>
      <c r="H237" s="1">
        <v>0</v>
      </c>
    </row>
    <row r="238" spans="1:8">
      <c r="A238" s="12">
        <v>40210</v>
      </c>
      <c r="B238" s="20">
        <v>9.8462479087636225</v>
      </c>
      <c r="C238" s="6"/>
      <c r="H238" s="1">
        <v>0</v>
      </c>
    </row>
    <row r="239" spans="1:8">
      <c r="A239" s="12">
        <v>40238</v>
      </c>
      <c r="B239" s="20">
        <v>9.9191455823069568</v>
      </c>
      <c r="C239" s="6"/>
      <c r="H239" s="1">
        <v>0</v>
      </c>
    </row>
    <row r="240" spans="1:8">
      <c r="A240" s="12">
        <v>40269</v>
      </c>
      <c r="B240" s="20">
        <v>9.5255340172900702</v>
      </c>
      <c r="C240" s="6"/>
      <c r="H240" s="1">
        <v>0</v>
      </c>
    </row>
    <row r="241" spans="1:8">
      <c r="A241" s="12">
        <v>40299</v>
      </c>
      <c r="B241" s="20">
        <v>9.4314700429106217</v>
      </c>
      <c r="C241" s="6"/>
      <c r="H241" s="1">
        <v>0</v>
      </c>
    </row>
    <row r="242" spans="1:8">
      <c r="A242" s="12">
        <v>40330</v>
      </c>
      <c r="B242" s="20">
        <v>9.3000428397720025</v>
      </c>
      <c r="C242" s="6"/>
      <c r="H242" s="1">
        <v>0</v>
      </c>
    </row>
    <row r="243" spans="1:8">
      <c r="A243" s="12">
        <v>40360</v>
      </c>
      <c r="B243" s="20">
        <v>9.125165402294531</v>
      </c>
      <c r="C243" s="6"/>
      <c r="H243" s="1">
        <v>0</v>
      </c>
    </row>
    <row r="244" spans="1:8">
      <c r="A244" s="12">
        <v>40391</v>
      </c>
      <c r="B244" s="20">
        <v>8.7135321649935129</v>
      </c>
      <c r="C244" s="6"/>
      <c r="H244" s="1">
        <v>0</v>
      </c>
    </row>
    <row r="245" spans="1:8">
      <c r="A245" s="12">
        <v>40422</v>
      </c>
      <c r="B245" s="20">
        <v>8.0996371983143636</v>
      </c>
      <c r="C245" s="6"/>
      <c r="H245" s="1">
        <v>0</v>
      </c>
    </row>
    <row r="246" spans="1:8">
      <c r="A246" s="12">
        <v>40452</v>
      </c>
      <c r="B246" s="20">
        <v>8.0475254645988201</v>
      </c>
      <c r="C246" s="6"/>
      <c r="H246" s="1">
        <v>0</v>
      </c>
    </row>
    <row r="247" spans="1:8">
      <c r="A247" s="12">
        <v>40483</v>
      </c>
      <c r="B247" s="20">
        <v>7.7082961981466278</v>
      </c>
      <c r="C247" s="6"/>
      <c r="H247" s="1">
        <v>0</v>
      </c>
    </row>
    <row r="248" spans="1:8">
      <c r="A248" s="12">
        <v>40513</v>
      </c>
      <c r="B248" s="20">
        <v>7.7567511275600349</v>
      </c>
      <c r="C248" s="6"/>
      <c r="H248" s="1">
        <v>0</v>
      </c>
    </row>
    <row r="249" spans="1:8">
      <c r="A249" s="12">
        <v>40544</v>
      </c>
      <c r="B249" s="20">
        <v>7.8149066391459074</v>
      </c>
      <c r="C249" s="6"/>
      <c r="H249" s="1">
        <v>0</v>
      </c>
    </row>
    <row r="250" spans="1:8">
      <c r="A250" s="12">
        <v>40575</v>
      </c>
      <c r="B250" s="20">
        <v>7.8007474925872584</v>
      </c>
      <c r="C250" s="6"/>
      <c r="H250" s="1">
        <v>0</v>
      </c>
    </row>
    <row r="251" spans="1:8">
      <c r="A251" s="12">
        <v>40603</v>
      </c>
      <c r="B251" s="20">
        <v>7.5715884297933593</v>
      </c>
      <c r="C251" s="6"/>
      <c r="H251" s="1">
        <v>0</v>
      </c>
    </row>
    <row r="252" spans="1:8">
      <c r="A252" s="12">
        <v>40634</v>
      </c>
      <c r="B252" s="20">
        <v>7.3885256163242072</v>
      </c>
      <c r="C252" s="6"/>
      <c r="H252" s="1">
        <v>0</v>
      </c>
    </row>
    <row r="253" spans="1:8">
      <c r="A253" s="12">
        <v>40664</v>
      </c>
      <c r="B253" s="20">
        <v>7.3291519268601046</v>
      </c>
      <c r="C253" s="6"/>
      <c r="H253" s="1">
        <v>0</v>
      </c>
    </row>
    <row r="254" spans="1:8">
      <c r="A254" s="12">
        <v>40695</v>
      </c>
      <c r="B254" s="20">
        <v>7.2809174413331137</v>
      </c>
      <c r="C254" s="6"/>
      <c r="H254" s="1">
        <v>0</v>
      </c>
    </row>
    <row r="255" spans="1:8">
      <c r="A255" s="12">
        <v>40725</v>
      </c>
      <c r="B255" s="20">
        <v>7.2337195606121725</v>
      </c>
      <c r="C255" s="6"/>
      <c r="H255" s="1">
        <v>0</v>
      </c>
    </row>
    <row r="256" spans="1:8">
      <c r="A256" s="12">
        <v>40756</v>
      </c>
      <c r="B256" s="20">
        <v>7.0809368001060937</v>
      </c>
      <c r="C256" s="6"/>
      <c r="H256" s="1">
        <v>0</v>
      </c>
    </row>
    <row r="257" spans="1:8">
      <c r="A257" s="12">
        <v>40787</v>
      </c>
      <c r="B257" s="20">
        <v>6.9257816947421853</v>
      </c>
      <c r="C257" s="6"/>
      <c r="H257" s="1">
        <v>0</v>
      </c>
    </row>
    <row r="258" spans="1:8">
      <c r="A258" s="12">
        <v>40817</v>
      </c>
      <c r="B258" s="20">
        <v>6.8393592919456863</v>
      </c>
      <c r="C258" s="6"/>
      <c r="H258" s="1">
        <v>0</v>
      </c>
    </row>
    <row r="259" spans="1:8">
      <c r="A259" s="12">
        <v>40848</v>
      </c>
      <c r="B259" s="20">
        <v>6.8723372553211215</v>
      </c>
      <c r="C259" s="6"/>
      <c r="H259" s="1">
        <v>0</v>
      </c>
    </row>
    <row r="260" spans="1:8">
      <c r="A260" s="12">
        <v>40878</v>
      </c>
      <c r="B260" s="20">
        <v>6.7185832773677667</v>
      </c>
      <c r="C260" s="6"/>
      <c r="H260" s="1">
        <v>0</v>
      </c>
    </row>
    <row r="261" spans="1:8">
      <c r="A261" s="12">
        <v>40909</v>
      </c>
      <c r="B261" s="20">
        <v>6.8132305653785306</v>
      </c>
      <c r="C261" s="6"/>
      <c r="H261" s="1">
        <v>0</v>
      </c>
    </row>
    <row r="262" spans="1:8">
      <c r="A262" s="12">
        <v>40940</v>
      </c>
      <c r="B262" s="20">
        <v>6.7956211577264183</v>
      </c>
      <c r="C262" s="6"/>
      <c r="H262" s="1">
        <v>0</v>
      </c>
    </row>
    <row r="263" spans="1:8">
      <c r="A263" s="12">
        <v>40969</v>
      </c>
      <c r="B263" s="20">
        <v>7.0139040218826096</v>
      </c>
      <c r="C263" s="6"/>
      <c r="H263" s="1">
        <v>0</v>
      </c>
    </row>
    <row r="264" spans="1:8">
      <c r="A264" s="12">
        <v>41000</v>
      </c>
      <c r="B264" s="20">
        <v>6.8398201131874696</v>
      </c>
      <c r="C264" s="6"/>
      <c r="H264" s="1">
        <v>0</v>
      </c>
    </row>
    <row r="265" spans="1:8">
      <c r="A265" s="12">
        <v>41030</v>
      </c>
      <c r="B265" s="20">
        <v>6.7656091788871029</v>
      </c>
      <c r="C265" s="6"/>
      <c r="H265" s="1">
        <v>0</v>
      </c>
    </row>
    <row r="266" spans="1:8">
      <c r="A266" s="12">
        <v>41061</v>
      </c>
      <c r="B266" s="20">
        <v>6.932315312323734</v>
      </c>
      <c r="C266" s="6"/>
      <c r="H266" s="1">
        <v>0</v>
      </c>
    </row>
    <row r="267" spans="1:8">
      <c r="A267" s="12">
        <v>41091</v>
      </c>
      <c r="B267" s="20">
        <v>6.8232033310291307</v>
      </c>
      <c r="C267" s="6"/>
      <c r="H267" s="1">
        <v>0</v>
      </c>
    </row>
    <row r="268" spans="1:8">
      <c r="A268" s="12">
        <v>41122</v>
      </c>
      <c r="B268" s="20">
        <v>6.8266820076917574</v>
      </c>
      <c r="C268" s="6"/>
      <c r="H268" s="1">
        <v>0</v>
      </c>
    </row>
    <row r="269" spans="1:8">
      <c r="A269" s="12">
        <v>41153</v>
      </c>
      <c r="B269" s="20">
        <v>6.5796507930055013</v>
      </c>
      <c r="C269" s="6"/>
      <c r="H269" s="1">
        <v>0</v>
      </c>
    </row>
    <row r="270" spans="1:8">
      <c r="A270" s="12">
        <v>41183</v>
      </c>
      <c r="B270" s="20">
        <v>6.5969707370802908</v>
      </c>
      <c r="C270" s="6"/>
      <c r="H270" s="1">
        <v>0</v>
      </c>
    </row>
    <row r="271" spans="1:8">
      <c r="A271" s="12">
        <v>41214</v>
      </c>
      <c r="B271" s="20">
        <v>6.4475195288347651</v>
      </c>
      <c r="C271" s="6"/>
      <c r="H271" s="1">
        <v>0</v>
      </c>
    </row>
    <row r="272" spans="1:8">
      <c r="A272" s="12">
        <v>41244</v>
      </c>
      <c r="B272" s="20">
        <v>6.5598193790941881</v>
      </c>
      <c r="C272" s="6"/>
      <c r="H272" s="1">
        <v>0</v>
      </c>
    </row>
    <row r="273" spans="1:8">
      <c r="A273" s="12">
        <v>41275</v>
      </c>
      <c r="B273" s="20">
        <v>6.7521049612386514</v>
      </c>
      <c r="C273" s="6"/>
      <c r="H273" s="1">
        <v>0</v>
      </c>
    </row>
    <row r="274" spans="1:8">
      <c r="A274" s="12">
        <v>41306</v>
      </c>
      <c r="B274" s="20">
        <v>6.8698650182881504</v>
      </c>
      <c r="C274" s="6"/>
      <c r="H274" s="1">
        <v>0</v>
      </c>
    </row>
    <row r="275" spans="1:8">
      <c r="A275" s="12">
        <v>41334</v>
      </c>
      <c r="B275" s="20">
        <v>6.9036031950729821</v>
      </c>
      <c r="C275" s="6"/>
      <c r="H275" s="1">
        <v>0</v>
      </c>
    </row>
    <row r="276" spans="1:8">
      <c r="A276" s="12">
        <v>41365</v>
      </c>
      <c r="B276" s="20">
        <v>6.7799399719779618</v>
      </c>
      <c r="C276" s="6"/>
      <c r="H276" s="1">
        <v>0</v>
      </c>
    </row>
    <row r="277" spans="1:8">
      <c r="A277" s="12">
        <v>41395</v>
      </c>
      <c r="B277" s="20">
        <v>6.7195440721166042</v>
      </c>
      <c r="C277" s="6"/>
      <c r="H277" s="1">
        <v>0</v>
      </c>
    </row>
    <row r="278" spans="1:8">
      <c r="A278" s="12">
        <v>41426</v>
      </c>
      <c r="B278" s="20">
        <v>6.8958760004447495</v>
      </c>
      <c r="C278" s="6"/>
      <c r="H278" s="1">
        <v>0</v>
      </c>
    </row>
    <row r="279" spans="1:8">
      <c r="A279" s="12">
        <v>41456</v>
      </c>
      <c r="B279" s="20">
        <v>6.7613472619501662</v>
      </c>
      <c r="C279" s="6"/>
      <c r="H279" s="1">
        <v>0</v>
      </c>
    </row>
    <row r="280" spans="1:8">
      <c r="A280" s="12">
        <v>41487</v>
      </c>
      <c r="B280" s="20">
        <v>6.8053590067105567</v>
      </c>
      <c r="C280" s="6"/>
      <c r="H280" s="1">
        <v>0</v>
      </c>
    </row>
    <row r="281" spans="1:8">
      <c r="A281" s="12">
        <v>41518</v>
      </c>
      <c r="B281" s="20">
        <v>6.7194939452356799</v>
      </c>
      <c r="C281" s="6"/>
      <c r="H281" s="1">
        <v>0</v>
      </c>
    </row>
    <row r="282" spans="1:8">
      <c r="A282" s="12">
        <v>41548</v>
      </c>
      <c r="B282" s="20">
        <v>6.6633022966352318</v>
      </c>
      <c r="C282" s="6"/>
      <c r="H282" s="1">
        <v>0</v>
      </c>
    </row>
    <row r="283" spans="1:8">
      <c r="A283" s="12">
        <v>41579</v>
      </c>
      <c r="B283" s="20">
        <v>6.6429676246097493</v>
      </c>
      <c r="C283" s="6"/>
      <c r="H283" s="1">
        <v>0</v>
      </c>
    </row>
    <row r="284" spans="1:8">
      <c r="A284" s="12">
        <v>41609</v>
      </c>
      <c r="B284" s="20">
        <v>6.5856828716632814</v>
      </c>
      <c r="C284" s="6"/>
      <c r="H284" s="1">
        <v>0</v>
      </c>
    </row>
    <row r="285" spans="1:8">
      <c r="A285" s="12">
        <v>41640</v>
      </c>
      <c r="B285" s="20">
        <v>6.5937451035806536</v>
      </c>
      <c r="C285" s="6"/>
      <c r="H285" s="1">
        <v>0</v>
      </c>
    </row>
    <row r="286" spans="1:8">
      <c r="A286" s="12">
        <v>41671</v>
      </c>
      <c r="B286" s="20">
        <v>6.4859361136508173</v>
      </c>
      <c r="C286" s="6"/>
      <c r="H286" s="1">
        <v>0</v>
      </c>
    </row>
    <row r="287" spans="1:8">
      <c r="A287" s="12">
        <v>41699</v>
      </c>
      <c r="B287" s="20">
        <v>6.6214651096033288</v>
      </c>
      <c r="C287" s="6"/>
      <c r="H287" s="1">
        <v>0</v>
      </c>
    </row>
    <row r="288" spans="1:8">
      <c r="A288" s="12">
        <v>41730</v>
      </c>
      <c r="B288" s="20">
        <v>6.5132601541180293</v>
      </c>
      <c r="C288" s="6"/>
      <c r="H288" s="1">
        <v>0</v>
      </c>
    </row>
    <row r="289" spans="1:8">
      <c r="A289" s="12">
        <v>41760</v>
      </c>
      <c r="B289" s="20">
        <v>6.5058566384188472</v>
      </c>
      <c r="C289" s="6"/>
      <c r="H289" s="1">
        <v>0</v>
      </c>
    </row>
    <row r="290" spans="1:8">
      <c r="A290" s="12">
        <v>41791</v>
      </c>
      <c r="B290" s="20">
        <v>6.6657368312761536</v>
      </c>
      <c r="C290" s="6"/>
      <c r="H290" s="1">
        <v>0</v>
      </c>
    </row>
    <row r="291" spans="1:8">
      <c r="A291" s="12">
        <v>41821</v>
      </c>
      <c r="B291" s="20">
        <v>6.5819682939681936</v>
      </c>
      <c r="C291" s="6"/>
      <c r="H291" s="1">
        <v>0</v>
      </c>
    </row>
    <row r="292" spans="1:8">
      <c r="A292" s="12">
        <v>41852</v>
      </c>
      <c r="B292" s="20">
        <v>6.6673060219696838</v>
      </c>
      <c r="C292" s="6"/>
      <c r="H292" s="1">
        <v>0</v>
      </c>
    </row>
    <row r="293" spans="1:8">
      <c r="A293" s="12">
        <v>41883</v>
      </c>
      <c r="B293" s="20">
        <v>6.6462046673590445</v>
      </c>
      <c r="C293" s="6"/>
      <c r="H293" s="1">
        <v>0</v>
      </c>
    </row>
    <row r="294" spans="1:8">
      <c r="A294" s="12">
        <v>41913</v>
      </c>
      <c r="B294" s="20">
        <v>6.5740110524801905</v>
      </c>
      <c r="C294" s="6"/>
      <c r="H294" s="1">
        <v>0</v>
      </c>
    </row>
    <row r="295" spans="1:8">
      <c r="A295" s="12">
        <v>41944</v>
      </c>
      <c r="B295" s="20">
        <v>6.5243493057133231</v>
      </c>
      <c r="C295" s="6"/>
      <c r="H295" s="1">
        <v>0</v>
      </c>
    </row>
    <row r="296" spans="1:8">
      <c r="A296" s="12">
        <v>41974</v>
      </c>
      <c r="B296" s="20">
        <v>6.5847115209949525</v>
      </c>
      <c r="C296" s="6"/>
      <c r="H296" s="1">
        <v>0</v>
      </c>
    </row>
    <row r="297" spans="1:8">
      <c r="A297" s="12">
        <v>42005</v>
      </c>
      <c r="B297" s="20">
        <v>6.6206207502071432</v>
      </c>
      <c r="C297" s="6"/>
      <c r="H297" s="1">
        <v>0</v>
      </c>
    </row>
    <row r="298" spans="1:8">
      <c r="A298" s="12">
        <v>42036</v>
      </c>
      <c r="B298" s="20">
        <v>6.5578734754184422</v>
      </c>
      <c r="C298" s="6"/>
      <c r="H298" s="1">
        <v>0</v>
      </c>
    </row>
    <row r="299" spans="1:8">
      <c r="A299" s="12">
        <v>42064</v>
      </c>
      <c r="B299" s="20">
        <v>6.4751650696178427</v>
      </c>
      <c r="C299" s="6"/>
      <c r="H299" s="1">
        <v>0</v>
      </c>
    </row>
    <row r="300" spans="1:8">
      <c r="A300" s="12">
        <v>42095</v>
      </c>
      <c r="B300" s="20">
        <v>6.5193430597600628</v>
      </c>
      <c r="C300" s="6"/>
      <c r="H300" s="1">
        <v>0</v>
      </c>
    </row>
    <row r="301" spans="1:8">
      <c r="A301" s="12">
        <v>42125</v>
      </c>
      <c r="B301" s="20">
        <v>6.4792672547702157</v>
      </c>
      <c r="C301" s="6"/>
      <c r="H301" s="1">
        <v>0</v>
      </c>
    </row>
    <row r="302" spans="1:8">
      <c r="A302" s="12">
        <v>42156</v>
      </c>
      <c r="B302" s="20">
        <v>6.7096175546889816</v>
      </c>
      <c r="C302" s="6"/>
      <c r="H302" s="1">
        <v>0</v>
      </c>
    </row>
    <row r="303" spans="1:8">
      <c r="A303" s="12">
        <v>42186</v>
      </c>
      <c r="B303" s="20">
        <v>6.5224504735928228</v>
      </c>
      <c r="C303" s="6"/>
      <c r="H303" s="1">
        <v>0</v>
      </c>
    </row>
    <row r="304" spans="1:8">
      <c r="A304" s="12">
        <v>42217</v>
      </c>
      <c r="B304" s="20">
        <v>6.4384389619325866</v>
      </c>
      <c r="C304" s="6"/>
      <c r="H304" s="1">
        <v>0</v>
      </c>
    </row>
    <row r="305" spans="1:9">
      <c r="A305" s="12">
        <v>42248</v>
      </c>
      <c r="B305" s="20">
        <v>6.4747458976876935</v>
      </c>
      <c r="C305" s="6"/>
      <c r="H305" s="1">
        <v>0</v>
      </c>
    </row>
    <row r="306" spans="1:9">
      <c r="A306" s="12">
        <v>42278</v>
      </c>
      <c r="B306" s="20">
        <v>6.5699301994564694</v>
      </c>
      <c r="C306" s="6"/>
      <c r="H306" s="1">
        <v>0</v>
      </c>
    </row>
    <row r="307" spans="1:9">
      <c r="A307" s="12">
        <v>42309</v>
      </c>
      <c r="B307" s="20">
        <v>6.5018634209553214</v>
      </c>
      <c r="C307" s="6"/>
      <c r="H307" s="1">
        <v>0</v>
      </c>
    </row>
    <row r="308" spans="1:9">
      <c r="A308" s="12">
        <v>42339</v>
      </c>
      <c r="B308" s="20">
        <v>6.6451001491349633</v>
      </c>
      <c r="C308" s="6"/>
      <c r="H308" s="1">
        <v>0</v>
      </c>
    </row>
    <row r="309" spans="1:9">
      <c r="A309" s="12">
        <v>42370</v>
      </c>
      <c r="B309" s="20">
        <v>6.7363315911311092</v>
      </c>
      <c r="C309" s="6"/>
      <c r="H309" s="1">
        <v>0</v>
      </c>
    </row>
    <row r="310" spans="1:9">
      <c r="A310" s="12">
        <v>42401</v>
      </c>
      <c r="B310" s="20">
        <v>6.7460570351631759</v>
      </c>
      <c r="C310" s="6"/>
      <c r="H310" s="1">
        <v>0</v>
      </c>
    </row>
    <row r="311" spans="1:9" ht="23.25">
      <c r="A311" s="12">
        <v>42430</v>
      </c>
      <c r="B311" s="20">
        <v>6.8914682843779902</v>
      </c>
      <c r="C311" s="6"/>
      <c r="H311" s="1">
        <v>0</v>
      </c>
      <c r="I311" s="7"/>
    </row>
    <row r="312" spans="1:9">
      <c r="A312" s="12">
        <v>42461</v>
      </c>
      <c r="B312" s="20">
        <v>6.9142323416700622</v>
      </c>
      <c r="C312" s="6"/>
      <c r="H312" s="1">
        <v>0</v>
      </c>
    </row>
    <row r="313" spans="1:9">
      <c r="A313" s="12">
        <v>42491</v>
      </c>
      <c r="B313" s="20">
        <v>7.0918123477350967</v>
      </c>
      <c r="C313" s="6"/>
      <c r="H313" s="1">
        <v>0</v>
      </c>
    </row>
    <row r="314" spans="1:9">
      <c r="A314" s="12">
        <v>42522</v>
      </c>
      <c r="B314" s="20">
        <v>7.2166606301959746</v>
      </c>
      <c r="H314" s="1">
        <v>0</v>
      </c>
    </row>
    <row r="315" spans="1:9">
      <c r="A315" s="12">
        <v>42552</v>
      </c>
      <c r="B315" s="20">
        <v>7.3649912222446199</v>
      </c>
      <c r="C315" s="6"/>
      <c r="H315" s="1">
        <v>0</v>
      </c>
    </row>
    <row r="316" spans="1:9">
      <c r="A316" s="12">
        <v>42583</v>
      </c>
      <c r="B316" s="20">
        <v>7.3856031906820041</v>
      </c>
      <c r="C316" s="6"/>
      <c r="H316" s="1">
        <v>0</v>
      </c>
    </row>
    <row r="317" spans="1:9">
      <c r="A317" s="12">
        <v>42614</v>
      </c>
      <c r="B317" s="20">
        <v>7.308196603644566</v>
      </c>
      <c r="C317" s="6"/>
      <c r="H317" s="1">
        <v>0</v>
      </c>
    </row>
    <row r="318" spans="1:9">
      <c r="A318" s="12">
        <v>42644</v>
      </c>
      <c r="B318" s="20">
        <v>7.4797627135251368</v>
      </c>
      <c r="C318" s="6"/>
      <c r="H318" s="1">
        <v>0</v>
      </c>
    </row>
    <row r="319" spans="1:9">
      <c r="A319" s="12">
        <v>42675</v>
      </c>
      <c r="B319" s="20">
        <v>7.9459489792987723</v>
      </c>
      <c r="C319" s="6"/>
      <c r="H319" s="1">
        <v>0</v>
      </c>
    </row>
    <row r="320" spans="1:9">
      <c r="A320" s="12">
        <v>42705</v>
      </c>
      <c r="B320" s="20">
        <v>7.9153104702503185</v>
      </c>
      <c r="H320" s="1">
        <v>0</v>
      </c>
    </row>
    <row r="321" spans="1:8">
      <c r="A321" s="12">
        <v>42736</v>
      </c>
      <c r="B321" s="20">
        <v>8.7168952832956279</v>
      </c>
      <c r="H321" s="1">
        <v>0</v>
      </c>
    </row>
    <row r="322" spans="1:8">
      <c r="A322" s="12">
        <v>42767</v>
      </c>
      <c r="B322" s="20">
        <v>8.8775893906390344</v>
      </c>
      <c r="H322" s="1">
        <v>0</v>
      </c>
    </row>
    <row r="323" spans="1:8">
      <c r="A323" s="12">
        <v>42795</v>
      </c>
      <c r="B323" s="20">
        <v>8.9704385001690223</v>
      </c>
      <c r="H323" s="1">
        <v>0</v>
      </c>
    </row>
    <row r="324" spans="1:8">
      <c r="A324" s="12">
        <v>42826</v>
      </c>
      <c r="B324" s="20">
        <v>9.1295724045981554</v>
      </c>
      <c r="H324" s="1">
        <v>0</v>
      </c>
    </row>
    <row r="325" spans="1:8">
      <c r="A325" s="12">
        <v>42856</v>
      </c>
      <c r="B325" s="20">
        <v>9.3264226174921969</v>
      </c>
      <c r="H325" s="1">
        <v>0</v>
      </c>
    </row>
    <row r="326" spans="1:8">
      <c r="A326" s="12">
        <v>42887</v>
      </c>
      <c r="B326" s="20">
        <v>9.475063705671996</v>
      </c>
      <c r="H326" s="1">
        <v>0</v>
      </c>
    </row>
    <row r="327" spans="1:8">
      <c r="A327" s="12">
        <v>42917</v>
      </c>
      <c r="B327" s="20">
        <v>9.6097283557938287</v>
      </c>
      <c r="F327" s="19"/>
      <c r="H327" s="1">
        <v>0</v>
      </c>
    </row>
    <row r="328" spans="1:8">
      <c r="A328" s="12">
        <v>42948</v>
      </c>
      <c r="B328" s="20">
        <v>9.68419522696718</v>
      </c>
      <c r="F328" s="19"/>
      <c r="H328" s="1">
        <v>0</v>
      </c>
    </row>
    <row r="329" spans="1:8">
      <c r="A329" s="12">
        <v>42979</v>
      </c>
      <c r="B329" s="20">
        <v>9.6579677446219652</v>
      </c>
      <c r="F329" s="19"/>
      <c r="H329" s="1">
        <v>0</v>
      </c>
    </row>
    <row r="330" spans="1:8">
      <c r="A330" s="12">
        <v>43009</v>
      </c>
      <c r="B330" s="20">
        <v>9.6913243426901658</v>
      </c>
      <c r="F330" s="19"/>
      <c r="H330" s="1">
        <v>0</v>
      </c>
    </row>
    <row r="331" spans="1:8">
      <c r="A331" s="12">
        <v>43040</v>
      </c>
      <c r="B331" s="20">
        <v>9.9342408537061644</v>
      </c>
      <c r="F331" s="19"/>
      <c r="H331" s="1">
        <v>0</v>
      </c>
    </row>
    <row r="332" spans="1:8">
      <c r="A332" s="12">
        <v>43070</v>
      </c>
      <c r="B332" s="20">
        <v>9.9405994462650344</v>
      </c>
      <c r="C332" s="20"/>
      <c r="D332" s="21"/>
      <c r="E332" s="21"/>
      <c r="F332" s="19"/>
      <c r="H332" s="1">
        <v>0</v>
      </c>
    </row>
    <row r="333" spans="1:8">
      <c r="A333" s="12">
        <v>43101</v>
      </c>
      <c r="B333" s="20">
        <v>10.287486686170048</v>
      </c>
      <c r="C333" s="20"/>
      <c r="D333" s="21"/>
      <c r="E333" s="21"/>
      <c r="F333" s="19"/>
      <c r="H333" s="1">
        <v>0</v>
      </c>
    </row>
    <row r="334" spans="1:8">
      <c r="A334" s="12">
        <v>43132</v>
      </c>
      <c r="B334" s="20">
        <v>10.176791021930381</v>
      </c>
      <c r="C334" s="20"/>
      <c r="D334" s="21"/>
      <c r="E334" s="21"/>
      <c r="F334" s="19"/>
      <c r="H334" s="1">
        <v>0</v>
      </c>
    </row>
    <row r="335" spans="1:8">
      <c r="A335" s="12">
        <v>43160</v>
      </c>
      <c r="B335" s="20">
        <v>10.299165261713036</v>
      </c>
      <c r="C335" s="20"/>
      <c r="D335" s="21"/>
      <c r="E335" s="21"/>
      <c r="F335" s="19"/>
      <c r="H335" s="1">
        <v>0</v>
      </c>
    </row>
    <row r="336" spans="1:8">
      <c r="A336" s="12">
        <v>43191</v>
      </c>
      <c r="B336" s="20">
        <v>10.276174778262464</v>
      </c>
      <c r="C336" s="20"/>
      <c r="D336" s="21"/>
      <c r="E336" s="21"/>
      <c r="F336" s="19"/>
      <c r="H336" s="1">
        <v>0</v>
      </c>
    </row>
    <row r="337" spans="1:8">
      <c r="A337" s="12">
        <v>43221</v>
      </c>
      <c r="B337" s="20">
        <v>10.271010715899095</v>
      </c>
      <c r="C337" s="20"/>
      <c r="D337" s="21"/>
      <c r="E337" s="21"/>
      <c r="F337" s="19"/>
      <c r="H337" s="1">
        <v>0</v>
      </c>
    </row>
    <row r="338" spans="1:8">
      <c r="A338" s="12">
        <v>43252</v>
      </c>
      <c r="B338" s="20">
        <v>10.401662931399159</v>
      </c>
      <c r="C338" s="20"/>
      <c r="D338" s="21"/>
      <c r="E338" s="21"/>
      <c r="F338" s="19"/>
      <c r="H338" s="1">
        <v>0</v>
      </c>
    </row>
    <row r="339" spans="1:8">
      <c r="A339" s="12">
        <v>43282</v>
      </c>
      <c r="B339" s="20">
        <v>10.396570077784119</v>
      </c>
      <c r="C339" s="20"/>
      <c r="D339" s="21"/>
      <c r="E339" s="21"/>
      <c r="F339" s="19"/>
      <c r="H339" s="1">
        <v>0</v>
      </c>
    </row>
    <row r="340" spans="1:8">
      <c r="A340" s="12">
        <v>43313</v>
      </c>
      <c r="B340" s="20">
        <v>10.427923722802596</v>
      </c>
      <c r="C340" s="20"/>
      <c r="D340" s="21"/>
      <c r="E340" s="21"/>
      <c r="F340" s="19"/>
      <c r="H340" s="1">
        <v>0</v>
      </c>
    </row>
    <row r="341" spans="1:8">
      <c r="A341" s="12">
        <v>43344</v>
      </c>
      <c r="B341" s="20">
        <v>10.294091715068637</v>
      </c>
      <c r="C341" s="20"/>
      <c r="D341" s="21"/>
      <c r="E341" s="21"/>
      <c r="F341" s="19"/>
      <c r="H341" s="1">
        <v>0</v>
      </c>
    </row>
    <row r="342" spans="1:8">
      <c r="A342" s="12">
        <v>43374</v>
      </c>
      <c r="B342" s="20">
        <v>10.270101249553024</v>
      </c>
      <c r="C342" s="20"/>
      <c r="D342" s="21"/>
      <c r="E342" s="21"/>
      <c r="F342" s="19"/>
      <c r="H342" s="1">
        <v>0</v>
      </c>
    </row>
    <row r="343" spans="1:8">
      <c r="A343" s="12">
        <v>43405</v>
      </c>
      <c r="B343" s="20">
        <v>10.108738973094407</v>
      </c>
      <c r="C343" s="20"/>
      <c r="D343" s="21"/>
      <c r="E343" s="21"/>
      <c r="F343" s="19"/>
      <c r="H343" s="1">
        <v>0</v>
      </c>
    </row>
    <row r="344" spans="1:8">
      <c r="A344" s="12">
        <v>43435</v>
      </c>
      <c r="B344" s="20">
        <v>9.9855526899706444</v>
      </c>
      <c r="C344" s="20"/>
      <c r="D344" s="21"/>
      <c r="E344" s="21"/>
      <c r="F344" s="19"/>
      <c r="H344" s="1">
        <v>0</v>
      </c>
    </row>
    <row r="345" spans="1:8">
      <c r="A345" s="12">
        <v>43466</v>
      </c>
      <c r="B345" s="23">
        <v>10.001948079201149</v>
      </c>
      <c r="C345" s="9"/>
      <c r="D345" s="17"/>
      <c r="E345" s="17"/>
      <c r="F345" s="19"/>
      <c r="H345" s="1">
        <v>0</v>
      </c>
    </row>
    <row r="346" spans="1:8">
      <c r="A346" s="12">
        <v>43497</v>
      </c>
      <c r="B346" s="23">
        <v>9.9708259620422979</v>
      </c>
      <c r="C346" s="9"/>
      <c r="D346" s="17"/>
      <c r="E346" s="17"/>
      <c r="F346" s="19"/>
      <c r="H346" s="1">
        <v>0</v>
      </c>
    </row>
    <row r="347" spans="1:8">
      <c r="A347" s="12">
        <v>43525</v>
      </c>
      <c r="B347" s="23">
        <v>9.8633162681094486</v>
      </c>
      <c r="C347" s="9"/>
      <c r="D347" s="17"/>
      <c r="E347" s="17"/>
      <c r="F347" s="19"/>
      <c r="H347" s="1">
        <v>0</v>
      </c>
    </row>
    <row r="348" spans="1:8">
      <c r="A348" s="12">
        <v>43556</v>
      </c>
      <c r="B348" s="23">
        <v>9.851669553919546</v>
      </c>
      <c r="C348" s="9"/>
      <c r="D348" s="17"/>
      <c r="E348" s="17"/>
      <c r="F348" s="19"/>
      <c r="H348" s="1">
        <v>0</v>
      </c>
    </row>
    <row r="349" spans="1:8">
      <c r="A349" s="12">
        <v>43586</v>
      </c>
      <c r="B349" s="23">
        <v>9.6196789788436785</v>
      </c>
      <c r="C349" s="9"/>
      <c r="D349" s="17"/>
      <c r="E349" s="17"/>
      <c r="F349" s="19"/>
      <c r="H349" s="1">
        <v>0</v>
      </c>
    </row>
    <row r="350" spans="1:8">
      <c r="A350" s="12">
        <v>43617</v>
      </c>
      <c r="B350" s="23">
        <v>9.7554769274137954</v>
      </c>
      <c r="C350" s="20"/>
      <c r="D350" s="17"/>
      <c r="E350" s="17"/>
      <c r="F350" s="19"/>
      <c r="H350" s="1">
        <v>0</v>
      </c>
    </row>
    <row r="351" spans="1:8">
      <c r="A351" s="12">
        <v>43647</v>
      </c>
      <c r="B351" s="23">
        <v>9.776361514098534</v>
      </c>
      <c r="C351" s="20"/>
      <c r="D351" s="17"/>
      <c r="E351" s="17"/>
      <c r="F351" s="19"/>
      <c r="H351" s="1">
        <v>0</v>
      </c>
    </row>
    <row r="352" spans="1:8">
      <c r="A352" s="12">
        <v>43678</v>
      </c>
      <c r="B352" s="23">
        <v>9.6201755742114514</v>
      </c>
      <c r="C352" s="20"/>
      <c r="D352" s="17"/>
      <c r="E352" s="17"/>
      <c r="F352" s="19"/>
      <c r="H352" s="1">
        <v>0</v>
      </c>
    </row>
    <row r="353" spans="1:8">
      <c r="A353" s="12">
        <v>43709</v>
      </c>
      <c r="B353" s="23">
        <v>9.5537761354436928</v>
      </c>
      <c r="C353" s="20"/>
      <c r="D353" s="17"/>
      <c r="E353" s="17"/>
      <c r="F353" s="19"/>
      <c r="H353" s="1">
        <v>0</v>
      </c>
    </row>
    <row r="354" spans="1:8">
      <c r="A354" s="12">
        <v>43739</v>
      </c>
      <c r="B354" s="23">
        <v>9.5292391725604801</v>
      </c>
      <c r="C354" s="9"/>
      <c r="D354" s="17"/>
      <c r="E354" s="17"/>
      <c r="H354" s="1">
        <v>0</v>
      </c>
    </row>
    <row r="355" spans="1:8">
      <c r="A355" s="12">
        <v>43770</v>
      </c>
      <c r="B355" s="23">
        <v>9.5568244331055716</v>
      </c>
      <c r="C355" s="9"/>
      <c r="D355" s="17"/>
      <c r="E355" s="17"/>
      <c r="H355" s="1">
        <v>0</v>
      </c>
    </row>
    <row r="356" spans="1:8">
      <c r="A356" s="12">
        <v>43800</v>
      </c>
      <c r="B356" s="23">
        <v>9.1648303063186773</v>
      </c>
      <c r="C356" s="9"/>
      <c r="D356" s="17"/>
      <c r="E356" s="17"/>
      <c r="H356" s="1">
        <v>0</v>
      </c>
    </row>
    <row r="357" spans="1:8">
      <c r="A357" s="12">
        <v>43831</v>
      </c>
      <c r="B357" s="23">
        <v>9.2733506962478955</v>
      </c>
      <c r="C357" s="9"/>
      <c r="D357" s="17"/>
      <c r="E357" s="17"/>
      <c r="H357" s="1">
        <v>0</v>
      </c>
    </row>
    <row r="358" spans="1:8">
      <c r="A358" s="12">
        <v>43862</v>
      </c>
      <c r="B358" s="23">
        <v>9.2394049667367035</v>
      </c>
      <c r="C358" s="9"/>
      <c r="D358" s="17"/>
      <c r="E358" s="17"/>
      <c r="H358" s="1">
        <v>0</v>
      </c>
    </row>
    <row r="359" spans="1:8">
      <c r="A359" s="12">
        <v>43891</v>
      </c>
      <c r="B359" s="23">
        <v>9.1208068316656608</v>
      </c>
      <c r="C359" s="27"/>
      <c r="D359" s="21"/>
      <c r="E359" s="21"/>
      <c r="F359" s="21"/>
      <c r="G359" s="21"/>
      <c r="H359" s="1">
        <v>0</v>
      </c>
    </row>
    <row r="360" spans="1:8">
      <c r="A360" s="12">
        <v>43922</v>
      </c>
      <c r="B360" s="23">
        <v>9.3788295100556986</v>
      </c>
      <c r="C360" s="27"/>
      <c r="D360" s="21"/>
      <c r="E360" s="21"/>
      <c r="F360" s="21"/>
      <c r="G360" s="21"/>
      <c r="H360" s="1">
        <v>0</v>
      </c>
    </row>
    <row r="361" spans="1:8">
      <c r="A361" s="12">
        <v>43952</v>
      </c>
      <c r="B361" s="23">
        <v>8.9692492151357079</v>
      </c>
      <c r="C361" s="27"/>
      <c r="D361" s="21"/>
      <c r="E361" s="21"/>
      <c r="F361" s="21"/>
      <c r="G361" s="21"/>
      <c r="H361" s="1">
        <v>0</v>
      </c>
    </row>
    <row r="362" spans="1:8">
      <c r="A362" s="12">
        <v>43983</v>
      </c>
      <c r="B362" s="23">
        <v>8.8479633344442856</v>
      </c>
      <c r="H362" s="1">
        <v>0</v>
      </c>
    </row>
    <row r="363" spans="1:8">
      <c r="A363" s="12">
        <v>44013</v>
      </c>
      <c r="B363" s="23">
        <v>8.598747172628169</v>
      </c>
      <c r="H363" s="1">
        <v>0</v>
      </c>
    </row>
    <row r="364" spans="1:8">
      <c r="A364" s="12">
        <v>44044</v>
      </c>
      <c r="B364" s="23">
        <v>9.1454019527872887</v>
      </c>
      <c r="H364" s="1">
        <v>0</v>
      </c>
    </row>
    <row r="365" spans="1:8">
      <c r="A365" s="12">
        <v>44075</v>
      </c>
      <c r="B365" s="23">
        <v>9.4522428534587846</v>
      </c>
      <c r="H365" s="1">
        <v>0</v>
      </c>
    </row>
    <row r="366" spans="1:8">
      <c r="A366" s="12">
        <v>44105</v>
      </c>
      <c r="B366" s="23">
        <v>10.009067899163551</v>
      </c>
      <c r="H366" s="1">
        <v>0</v>
      </c>
    </row>
    <row r="367" spans="1:8">
      <c r="A367" s="12">
        <v>44136</v>
      </c>
      <c r="B367" s="23">
        <v>10.726599307543875</v>
      </c>
      <c r="H367" s="1">
        <v>0</v>
      </c>
    </row>
    <row r="368" spans="1:8">
      <c r="A368" s="12">
        <v>44166</v>
      </c>
      <c r="B368" s="23">
        <v>12.272241072025652</v>
      </c>
      <c r="C368" s="28"/>
      <c r="D368" s="28"/>
      <c r="E368" s="28"/>
      <c r="F368" s="28"/>
      <c r="G368" s="28"/>
      <c r="H368" s="1">
        <v>0</v>
      </c>
    </row>
    <row r="369" spans="1:8">
      <c r="A369" s="12">
        <v>44197</v>
      </c>
      <c r="B369" s="23">
        <v>12.378858220860675</v>
      </c>
      <c r="C369" s="28"/>
      <c r="D369" s="28"/>
      <c r="E369" s="28"/>
      <c r="F369" s="28"/>
      <c r="G369" s="28"/>
      <c r="H369" s="1">
        <v>0</v>
      </c>
    </row>
    <row r="370" spans="1:8">
      <c r="A370" s="12">
        <v>44228</v>
      </c>
      <c r="B370" s="23">
        <v>12.11574795605196</v>
      </c>
      <c r="C370" s="28"/>
      <c r="D370" s="28"/>
      <c r="E370" s="28"/>
      <c r="F370" s="28"/>
      <c r="G370" s="28"/>
      <c r="H370" s="1">
        <v>0</v>
      </c>
    </row>
    <row r="371" spans="1:8">
      <c r="A371" s="12">
        <v>44256</v>
      </c>
      <c r="B371" s="23">
        <v>11.84325172947938</v>
      </c>
      <c r="C371" s="28"/>
      <c r="D371" s="28"/>
      <c r="E371" s="28"/>
      <c r="F371" s="28"/>
      <c r="G371" s="28"/>
      <c r="H371" s="1">
        <v>0</v>
      </c>
    </row>
    <row r="372" spans="1:8">
      <c r="A372" s="12">
        <v>44287</v>
      </c>
      <c r="B372" s="23">
        <v>11.569492658732868</v>
      </c>
      <c r="C372" s="28"/>
      <c r="D372" s="28"/>
      <c r="E372" s="28"/>
      <c r="F372" s="28"/>
      <c r="G372" s="28"/>
      <c r="H372" s="1">
        <v>0</v>
      </c>
    </row>
    <row r="373" spans="1:8">
      <c r="A373" s="12">
        <v>44317</v>
      </c>
      <c r="B373" s="23">
        <v>11.349830151473531</v>
      </c>
      <c r="C373" s="28"/>
      <c r="D373" s="28"/>
      <c r="E373" s="28"/>
      <c r="F373" s="28"/>
      <c r="G373" s="28"/>
      <c r="H373" s="1">
        <v>0</v>
      </c>
    </row>
    <row r="374" spans="1:8">
      <c r="A374" s="12">
        <v>44348</v>
      </c>
      <c r="B374" s="23">
        <v>11.067271555499875</v>
      </c>
      <c r="C374" s="23"/>
      <c r="D374" s="23"/>
      <c r="E374" s="23"/>
      <c r="F374" s="23"/>
      <c r="G374" s="23"/>
      <c r="H374" s="1">
        <v>0</v>
      </c>
    </row>
    <row r="375" spans="1:8">
      <c r="A375" s="12">
        <v>44378</v>
      </c>
      <c r="B375" s="23">
        <v>10.676712647406884</v>
      </c>
      <c r="C375" s="28"/>
      <c r="D375" s="28"/>
      <c r="E375" s="28"/>
      <c r="F375" s="28"/>
      <c r="G375" s="28"/>
      <c r="H375" s="1">
        <v>0</v>
      </c>
    </row>
    <row r="376" spans="1:8">
      <c r="A376" s="12">
        <v>44409</v>
      </c>
      <c r="B376" s="23">
        <v>10.327666990626852</v>
      </c>
      <c r="C376" s="28"/>
      <c r="D376" s="28"/>
      <c r="E376" s="28"/>
      <c r="F376" s="28"/>
      <c r="G376" s="28"/>
      <c r="H376" s="1">
        <v>0</v>
      </c>
    </row>
    <row r="377" spans="1:8">
      <c r="A377" s="12">
        <v>44440</v>
      </c>
      <c r="B377" s="23">
        <v>10.082781285818699</v>
      </c>
      <c r="C377" s="28"/>
      <c r="D377" s="28"/>
      <c r="E377" s="28"/>
      <c r="F377" s="28"/>
      <c r="G377" s="28"/>
      <c r="H377" s="1">
        <v>0</v>
      </c>
    </row>
    <row r="378" spans="1:8">
      <c r="A378" s="12">
        <v>44470</v>
      </c>
      <c r="B378" s="23">
        <v>9.9519770268223429</v>
      </c>
      <c r="C378" s="28"/>
      <c r="D378" s="28"/>
      <c r="E378" s="28"/>
      <c r="F378" s="28"/>
      <c r="G378" s="28"/>
      <c r="H378" s="1">
        <v>0</v>
      </c>
    </row>
    <row r="379" spans="1:8">
      <c r="A379" s="12">
        <v>44501</v>
      </c>
      <c r="B379" s="23">
        <v>9.5396463148828179</v>
      </c>
      <c r="C379" s="28"/>
      <c r="D379" s="28"/>
      <c r="E379" s="28"/>
      <c r="F379" s="28"/>
      <c r="G379" s="28"/>
      <c r="H379" s="1">
        <v>0</v>
      </c>
    </row>
    <row r="380" spans="1:8">
      <c r="A380" s="12">
        <v>44531</v>
      </c>
      <c r="B380" s="23">
        <v>9.0606710678724909</v>
      </c>
      <c r="C380" s="30"/>
      <c r="D380" s="30"/>
      <c r="E380" s="30"/>
      <c r="F380" s="30"/>
      <c r="G380" s="28"/>
      <c r="H380" s="1">
        <v>0</v>
      </c>
    </row>
    <row r="381" spans="1:8">
      <c r="A381" s="12">
        <v>44562</v>
      </c>
      <c r="B381" s="23">
        <v>9.1000768110219816</v>
      </c>
      <c r="C381" s="30"/>
      <c r="D381" s="30"/>
      <c r="E381" s="30"/>
      <c r="F381" s="30"/>
      <c r="G381" s="28"/>
      <c r="H381" s="1">
        <v>0</v>
      </c>
    </row>
    <row r="382" spans="1:8">
      <c r="A382" s="12">
        <v>44593</v>
      </c>
      <c r="B382" s="23">
        <v>8.8526356506045101</v>
      </c>
      <c r="C382" s="30"/>
      <c r="D382" s="30"/>
      <c r="E382" s="30"/>
      <c r="F382" s="30"/>
      <c r="G382" s="28"/>
      <c r="H382" s="1">
        <v>0</v>
      </c>
    </row>
    <row r="383" spans="1:8">
      <c r="A383" s="12">
        <v>44621</v>
      </c>
      <c r="B383" s="23">
        <v>8.6452236853277569</v>
      </c>
      <c r="C383" s="30"/>
      <c r="D383" s="30"/>
      <c r="E383" s="30"/>
      <c r="F383" s="30"/>
      <c r="G383" s="28"/>
      <c r="H383" s="1">
        <v>0</v>
      </c>
    </row>
    <row r="384" spans="1:8">
      <c r="A384" s="12">
        <v>44652</v>
      </c>
      <c r="B384" s="23">
        <v>8.471833898488546</v>
      </c>
      <c r="C384" s="30"/>
      <c r="D384" s="30"/>
      <c r="E384" s="30"/>
      <c r="F384" s="30"/>
      <c r="G384" s="28"/>
      <c r="H384" s="1">
        <v>0</v>
      </c>
    </row>
    <row r="385" spans="1:8">
      <c r="A385" s="12">
        <v>44682</v>
      </c>
      <c r="B385" s="23">
        <v>8.3189905139557858</v>
      </c>
      <c r="C385" s="30"/>
      <c r="D385" s="30"/>
      <c r="E385" s="30"/>
      <c r="F385" s="30"/>
      <c r="G385" s="28"/>
      <c r="H385" s="1">
        <v>0</v>
      </c>
    </row>
    <row r="386" spans="1:8">
      <c r="A386" s="12">
        <v>44713</v>
      </c>
      <c r="B386" s="23">
        <v>8.2630589993454571</v>
      </c>
      <c r="C386" s="30"/>
      <c r="D386" s="30"/>
      <c r="E386" s="30"/>
      <c r="F386" s="30"/>
      <c r="G386" s="28"/>
      <c r="H386" s="1">
        <v>0</v>
      </c>
    </row>
    <row r="387" spans="1:8">
      <c r="A387" s="12">
        <v>44743</v>
      </c>
      <c r="B387" s="23">
        <v>8.2246903670406617</v>
      </c>
      <c r="C387" s="30"/>
      <c r="D387" s="30"/>
      <c r="E387" s="30"/>
      <c r="F387" s="30"/>
      <c r="G387" s="28"/>
      <c r="H387" s="1">
        <v>0</v>
      </c>
    </row>
    <row r="388" spans="1:8">
      <c r="A388" s="12">
        <v>44774</v>
      </c>
      <c r="B388" s="23">
        <v>7.94840611181223</v>
      </c>
      <c r="C388" s="30"/>
      <c r="D388" s="30"/>
      <c r="E388" s="30"/>
      <c r="F388" s="30"/>
      <c r="G388" s="28"/>
      <c r="H388" s="1">
        <v>0</v>
      </c>
    </row>
    <row r="389" spans="1:8">
      <c r="A389" s="12">
        <v>44805</v>
      </c>
      <c r="B389" s="23">
        <v>7.8355454660654482</v>
      </c>
      <c r="C389" s="30"/>
      <c r="D389" s="30"/>
      <c r="E389" s="30"/>
      <c r="F389" s="30"/>
      <c r="G389" s="28"/>
      <c r="H389" s="1">
        <v>0</v>
      </c>
    </row>
    <row r="390" spans="1:8">
      <c r="A390" s="12">
        <v>44835</v>
      </c>
      <c r="B390" s="23">
        <v>7.9025309183998749</v>
      </c>
      <c r="C390" s="30"/>
      <c r="D390" s="30"/>
      <c r="E390" s="30"/>
      <c r="F390" s="30"/>
      <c r="G390" s="28"/>
      <c r="H390" s="1">
        <v>0</v>
      </c>
    </row>
    <row r="391" spans="1:8">
      <c r="A391" s="12">
        <v>44866</v>
      </c>
      <c r="B391" s="23">
        <v>7.991887476647805</v>
      </c>
      <c r="C391" s="30"/>
      <c r="D391" s="30"/>
      <c r="E391" s="30"/>
      <c r="F391" s="30"/>
      <c r="G391" s="28"/>
      <c r="H391" s="1">
        <v>0</v>
      </c>
    </row>
    <row r="392" spans="1:8">
      <c r="A392" s="12">
        <v>44896</v>
      </c>
      <c r="B392" s="23">
        <v>7.9399052289374623</v>
      </c>
      <c r="C392" s="30"/>
      <c r="D392" s="30"/>
      <c r="E392" s="30"/>
      <c r="F392" s="30"/>
      <c r="G392" s="28"/>
      <c r="H392" s="1">
        <v>0</v>
      </c>
    </row>
    <row r="393" spans="1:8">
      <c r="A393" s="12">
        <v>44927</v>
      </c>
      <c r="B393" s="42">
        <v>8.0773958930811318</v>
      </c>
      <c r="C393" s="30"/>
      <c r="D393" s="30"/>
      <c r="E393" s="30"/>
      <c r="F393" s="30"/>
      <c r="G393" s="28"/>
      <c r="H393" s="1">
        <v>0</v>
      </c>
    </row>
    <row r="394" spans="1:8">
      <c r="A394" s="12">
        <v>44958</v>
      </c>
      <c r="B394" s="42">
        <v>8.2653895863131801</v>
      </c>
      <c r="C394" s="30"/>
      <c r="D394" s="30"/>
      <c r="E394" s="30"/>
      <c r="F394" s="30"/>
      <c r="G394" s="28"/>
      <c r="H394" s="1">
        <v>0</v>
      </c>
    </row>
    <row r="395" spans="1:8">
      <c r="A395" s="12">
        <v>44986</v>
      </c>
      <c r="B395" s="42">
        <v>8.5202132564157953</v>
      </c>
      <c r="C395" s="41"/>
      <c r="D395" s="42"/>
      <c r="E395" s="42"/>
      <c r="F395" s="42"/>
      <c r="G395" s="28"/>
      <c r="H395" s="1">
        <v>0</v>
      </c>
    </row>
    <row r="396" spans="1:8">
      <c r="A396" s="12">
        <v>45017</v>
      </c>
      <c r="B396" s="23">
        <v>8.6967814600988707</v>
      </c>
      <c r="C396" s="41"/>
      <c r="D396" s="30"/>
      <c r="E396" s="30"/>
      <c r="F396" s="30"/>
      <c r="G396" s="28"/>
      <c r="H396" s="1">
        <v>0</v>
      </c>
    </row>
    <row r="397" spans="1:8">
      <c r="A397" s="12">
        <v>45047</v>
      </c>
      <c r="B397" s="23">
        <v>8.7907848194625462</v>
      </c>
      <c r="C397" s="41"/>
      <c r="D397" s="30"/>
      <c r="E397" s="30"/>
      <c r="F397" s="30"/>
      <c r="G397" s="28"/>
      <c r="H397" s="1">
        <v>0</v>
      </c>
    </row>
    <row r="398" spans="1:8">
      <c r="A398" s="12">
        <v>45078</v>
      </c>
      <c r="B398" s="23">
        <v>8.94090958160632</v>
      </c>
      <c r="C398" s="42"/>
      <c r="D398" s="42"/>
      <c r="E398" s="57"/>
      <c r="F398" s="57"/>
      <c r="G398" s="28"/>
      <c r="H398" s="1">
        <v>0</v>
      </c>
    </row>
    <row r="399" spans="1:8">
      <c r="A399" s="12">
        <v>45108</v>
      </c>
      <c r="B399" s="23">
        <v>9.2542879257788293</v>
      </c>
      <c r="C399" s="41"/>
      <c r="D399" s="30"/>
      <c r="E399" s="30"/>
      <c r="F399" s="30"/>
      <c r="G399" s="28"/>
      <c r="H399" s="1">
        <v>0</v>
      </c>
    </row>
    <row r="400" spans="1:8">
      <c r="A400" s="12">
        <v>45139</v>
      </c>
      <c r="B400" s="23">
        <v>9.1857918149997495</v>
      </c>
      <c r="C400" s="41"/>
      <c r="D400" s="30"/>
      <c r="E400" s="30"/>
      <c r="F400" s="30"/>
      <c r="G400" s="28"/>
      <c r="H400" s="1">
        <v>0</v>
      </c>
    </row>
    <row r="401" spans="1:8">
      <c r="A401" s="12">
        <v>45170</v>
      </c>
      <c r="B401" s="23">
        <v>9.1130161795596205</v>
      </c>
      <c r="C401" s="41"/>
      <c r="D401" s="30"/>
      <c r="E401" s="30"/>
      <c r="F401" s="30"/>
      <c r="G401" s="28"/>
      <c r="H401" s="1">
        <v>0</v>
      </c>
    </row>
    <row r="402" spans="1:8">
      <c r="A402" s="12">
        <v>45200</v>
      </c>
      <c r="B402" s="23">
        <v>9.3185369860200709</v>
      </c>
      <c r="C402" s="41"/>
      <c r="D402" s="30"/>
      <c r="E402" s="30"/>
      <c r="F402" s="30"/>
      <c r="G402" s="28"/>
      <c r="H402" s="1">
        <v>0</v>
      </c>
    </row>
    <row r="403" spans="1:8">
      <c r="A403" s="12">
        <v>45231</v>
      </c>
      <c r="B403" s="23">
        <v>9.5800165515766391</v>
      </c>
      <c r="C403" s="41"/>
      <c r="D403" s="30"/>
      <c r="E403" s="30"/>
      <c r="F403" s="30"/>
      <c r="G403" s="28"/>
      <c r="H403" s="1">
        <v>0</v>
      </c>
    </row>
    <row r="404" spans="1:8">
      <c r="A404" s="12">
        <v>45261</v>
      </c>
      <c r="B404" s="23">
        <v>9.4862999916772601</v>
      </c>
      <c r="C404" s="41"/>
      <c r="D404" s="30"/>
      <c r="E404" s="30"/>
      <c r="F404" s="30"/>
      <c r="G404" s="28"/>
      <c r="H404" s="1">
        <v>0</v>
      </c>
    </row>
    <row r="405" spans="1:8">
      <c r="A405" s="12">
        <v>45292</v>
      </c>
      <c r="B405" s="23">
        <v>9.5760137631217415</v>
      </c>
      <c r="C405" s="41"/>
      <c r="D405" s="30"/>
      <c r="E405" s="30"/>
      <c r="F405" s="30"/>
      <c r="G405" s="28"/>
      <c r="H405" s="1">
        <v>0</v>
      </c>
    </row>
    <row r="406" spans="1:8">
      <c r="A406" s="12">
        <v>45323</v>
      </c>
      <c r="B406" s="23">
        <v>9.59</v>
      </c>
      <c r="C406" s="41"/>
      <c r="D406" s="30"/>
      <c r="E406" s="30"/>
      <c r="F406" s="30"/>
      <c r="G406" s="28"/>
      <c r="H406" s="1">
        <v>0</v>
      </c>
    </row>
    <row r="407" spans="1:8">
      <c r="A407" s="12">
        <v>45352</v>
      </c>
      <c r="B407" s="23">
        <v>9.81</v>
      </c>
      <c r="C407" s="41"/>
      <c r="D407" s="30"/>
      <c r="E407" s="30"/>
      <c r="F407" s="30"/>
      <c r="G407" s="28"/>
      <c r="H407" s="1">
        <v>0</v>
      </c>
    </row>
    <row r="408" spans="1:8">
      <c r="A408" s="12">
        <v>45383</v>
      </c>
      <c r="B408" s="23">
        <v>9.81</v>
      </c>
      <c r="C408" s="41"/>
      <c r="D408" s="30"/>
      <c r="E408" s="30"/>
      <c r="F408" s="30"/>
      <c r="G408" s="28"/>
      <c r="H408" s="1">
        <v>0</v>
      </c>
    </row>
    <row r="409" spans="1:8">
      <c r="A409" s="12">
        <v>45413</v>
      </c>
      <c r="B409" s="23">
        <v>9.8233565972899797</v>
      </c>
      <c r="C409" s="41"/>
      <c r="D409" s="30"/>
      <c r="E409" s="30"/>
      <c r="F409" s="30"/>
      <c r="G409" s="28"/>
      <c r="H409" s="1">
        <v>0</v>
      </c>
    </row>
    <row r="410" spans="1:8">
      <c r="A410" s="12">
        <v>45444</v>
      </c>
      <c r="B410" s="23">
        <v>9.9164918144266903</v>
      </c>
      <c r="C410" s="41"/>
      <c r="D410" s="30"/>
      <c r="F410" s="30"/>
      <c r="G410" s="28"/>
      <c r="H410" s="1">
        <v>0</v>
      </c>
    </row>
    <row r="411" spans="1:8">
      <c r="A411" s="12">
        <v>45474</v>
      </c>
      <c r="B411" s="23">
        <v>9.8959157117958902</v>
      </c>
      <c r="C411" s="41"/>
      <c r="D411" s="30"/>
      <c r="F411" s="30"/>
      <c r="G411" s="28"/>
      <c r="H411" s="1">
        <v>0</v>
      </c>
    </row>
    <row r="412" spans="1:8">
      <c r="A412" s="12">
        <v>45505</v>
      </c>
      <c r="B412" s="23">
        <v>9.8857565264678495</v>
      </c>
      <c r="C412" s="41"/>
      <c r="D412" s="30"/>
      <c r="F412" s="30"/>
      <c r="G412" s="28"/>
      <c r="H412" s="1">
        <v>0</v>
      </c>
    </row>
    <row r="413" spans="1:8">
      <c r="A413" s="12">
        <v>45536</v>
      </c>
      <c r="B413" s="23">
        <v>9.9270056587950908</v>
      </c>
      <c r="C413" s="41"/>
      <c r="D413" s="30"/>
      <c r="F413" s="30"/>
      <c r="G413" s="28"/>
      <c r="H413" s="1">
        <v>0</v>
      </c>
    </row>
    <row r="414" spans="1:8">
      <c r="A414" s="12">
        <v>45566</v>
      </c>
      <c r="B414" s="23">
        <v>9.7380479170253302</v>
      </c>
      <c r="C414" s="41"/>
      <c r="D414" s="30"/>
      <c r="F414" s="30"/>
      <c r="G414" s="28"/>
      <c r="H414" s="1">
        <v>0</v>
      </c>
    </row>
    <row r="415" spans="1:8">
      <c r="A415" s="12">
        <v>45597</v>
      </c>
      <c r="B415" s="23">
        <v>9.6691645051357487</v>
      </c>
      <c r="C415" s="41"/>
      <c r="D415" s="30"/>
      <c r="F415" s="30"/>
      <c r="G415" s="28"/>
      <c r="H415" s="1">
        <v>0</v>
      </c>
    </row>
    <row r="416" spans="1:8">
      <c r="A416" s="12">
        <v>45627</v>
      </c>
      <c r="B416" s="23">
        <v>9.566469030999821</v>
      </c>
      <c r="C416" s="41"/>
      <c r="D416" s="30">
        <v>9.566469030999821</v>
      </c>
      <c r="F416" s="30">
        <v>9.566469030999821</v>
      </c>
      <c r="G416" s="28"/>
      <c r="H416" s="1">
        <v>1000</v>
      </c>
    </row>
    <row r="417" spans="1:8">
      <c r="A417" s="12">
        <v>45658</v>
      </c>
      <c r="B417" s="23"/>
      <c r="C417" s="41"/>
      <c r="D417" s="30">
        <v>9.4814454271666122</v>
      </c>
      <c r="F417" s="30">
        <v>9.7738136550621491</v>
      </c>
      <c r="G417" s="28"/>
      <c r="H417" s="1">
        <v>1000</v>
      </c>
    </row>
    <row r="418" spans="1:8">
      <c r="A418" s="12">
        <v>45689</v>
      </c>
      <c r="B418" s="23"/>
      <c r="C418" s="41"/>
      <c r="D418" s="30">
        <v>9.3964218233334034</v>
      </c>
      <c r="F418" s="30">
        <v>9.9811582791244753</v>
      </c>
      <c r="G418" s="28"/>
      <c r="H418" s="1">
        <v>1000</v>
      </c>
    </row>
    <row r="419" spans="1:8">
      <c r="A419" s="12">
        <v>45717</v>
      </c>
      <c r="B419" s="23"/>
      <c r="C419" s="41"/>
      <c r="D419" s="30">
        <v>9.3113982195001945</v>
      </c>
      <c r="F419" s="30">
        <v>10.188502903186802</v>
      </c>
      <c r="G419" s="28"/>
      <c r="H419" s="1">
        <v>1000</v>
      </c>
    </row>
    <row r="420" spans="1:8">
      <c r="A420" s="12">
        <v>45748</v>
      </c>
      <c r="B420" s="23"/>
      <c r="C420" s="41"/>
      <c r="D420" s="30">
        <v>9.3188031190638494</v>
      </c>
      <c r="F420" s="30">
        <v>10.395967686652204</v>
      </c>
      <c r="G420" s="28"/>
      <c r="H420" s="1">
        <v>1000</v>
      </c>
    </row>
    <row r="421" spans="1:8">
      <c r="A421" s="12">
        <v>45778</v>
      </c>
      <c r="B421" s="23"/>
      <c r="C421" s="41"/>
      <c r="D421" s="30">
        <v>9.3262080186275043</v>
      </c>
      <c r="F421" s="30">
        <v>10.603432470117605</v>
      </c>
      <c r="G421" s="28"/>
      <c r="H421" s="1">
        <v>1000</v>
      </c>
    </row>
    <row r="422" spans="1:8">
      <c r="A422" s="12">
        <v>45809</v>
      </c>
      <c r="B422" s="23"/>
      <c r="C422" s="41"/>
      <c r="D422" s="30">
        <v>9.3336129181911591</v>
      </c>
      <c r="F422" s="30">
        <v>10.810897253583006</v>
      </c>
      <c r="G422" s="28"/>
      <c r="H422" s="1">
        <v>1000</v>
      </c>
    </row>
    <row r="423" spans="1:8">
      <c r="A423" s="12">
        <v>45839</v>
      </c>
      <c r="B423" s="23"/>
      <c r="C423" s="41"/>
      <c r="D423" s="30">
        <v>9.3650892082860153</v>
      </c>
      <c r="F423" s="30">
        <v>11.116538582073213</v>
      </c>
      <c r="G423" s="28"/>
      <c r="H423" s="1">
        <v>1000</v>
      </c>
    </row>
    <row r="424" spans="1:8">
      <c r="A424" s="12">
        <v>45870</v>
      </c>
      <c r="B424" s="23"/>
      <c r="C424" s="41"/>
      <c r="D424" s="30">
        <v>9.3965654983808715</v>
      </c>
      <c r="F424" s="30">
        <v>11.42217991056342</v>
      </c>
      <c r="G424" s="28"/>
      <c r="H424" s="1">
        <v>1000</v>
      </c>
    </row>
    <row r="425" spans="1:8">
      <c r="A425" s="12">
        <v>45901</v>
      </c>
      <c r="B425" s="23"/>
      <c r="C425" s="41"/>
      <c r="D425" s="30">
        <v>9.4280417884757277</v>
      </c>
      <c r="F425" s="30">
        <v>11.727821239053627</v>
      </c>
      <c r="G425" s="28"/>
      <c r="H425" s="1">
        <v>1000</v>
      </c>
    </row>
    <row r="426" spans="1:8">
      <c r="A426" s="12">
        <v>45931</v>
      </c>
      <c r="B426" s="23"/>
      <c r="C426" s="41"/>
      <c r="D426" s="30">
        <v>9.4664710630752715</v>
      </c>
      <c r="F426" s="30">
        <v>12.055485092403982</v>
      </c>
      <c r="G426" s="28"/>
      <c r="H426" s="1">
        <v>1000</v>
      </c>
    </row>
    <row r="427" spans="1:8">
      <c r="A427" s="12">
        <v>45962</v>
      </c>
      <c r="B427" s="23"/>
      <c r="C427" s="41"/>
      <c r="D427" s="30">
        <v>9.5049003376748171</v>
      </c>
      <c r="F427" s="30">
        <v>12.383148945754339</v>
      </c>
      <c r="G427" s="28"/>
      <c r="H427" s="1">
        <v>1000</v>
      </c>
    </row>
    <row r="428" spans="1:8">
      <c r="A428" s="12">
        <v>45992</v>
      </c>
      <c r="B428" s="23"/>
      <c r="C428" s="41"/>
      <c r="D428" s="30">
        <v>9.5433296122743627</v>
      </c>
      <c r="F428" s="30">
        <v>12.710812799104696</v>
      </c>
      <c r="G428" s="28"/>
      <c r="H428" s="1">
        <v>1000</v>
      </c>
    </row>
    <row r="429" spans="1:8">
      <c r="A429" s="12">
        <v>46023</v>
      </c>
      <c r="B429" s="23"/>
      <c r="C429" s="41"/>
      <c r="D429" s="30">
        <v>9.6232853720698976</v>
      </c>
      <c r="F429" s="30">
        <v>13.093279581308385</v>
      </c>
      <c r="G429" s="28"/>
      <c r="H429" s="1">
        <v>1000</v>
      </c>
    </row>
    <row r="430" spans="1:8">
      <c r="A430" s="12">
        <v>46054</v>
      </c>
      <c r="B430" s="23"/>
      <c r="C430" s="41"/>
      <c r="D430" s="30">
        <v>9.7032411318654326</v>
      </c>
      <c r="F430" s="30">
        <v>13.475746363512075</v>
      </c>
      <c r="G430" s="28"/>
      <c r="H430" s="1">
        <v>1000</v>
      </c>
    </row>
    <row r="431" spans="1:8">
      <c r="A431" s="12">
        <v>46082</v>
      </c>
      <c r="B431" s="23"/>
      <c r="C431" s="41"/>
      <c r="D431" s="30">
        <v>9.7831968916609675</v>
      </c>
      <c r="F431" s="30">
        <v>13.858213145715764</v>
      </c>
      <c r="G431" s="28"/>
      <c r="H431" s="1">
        <v>1000</v>
      </c>
    </row>
    <row r="432" spans="1:8">
      <c r="A432" s="12">
        <v>46113</v>
      </c>
      <c r="B432" s="23"/>
      <c r="C432" s="41"/>
      <c r="D432" s="30">
        <v>9.8640629564333882</v>
      </c>
      <c r="F432" s="30">
        <v>14.315495312973045</v>
      </c>
      <c r="G432" s="28"/>
      <c r="H432" s="1">
        <v>1000</v>
      </c>
    </row>
    <row r="433" spans="1:8">
      <c r="A433" s="12">
        <v>46143</v>
      </c>
      <c r="B433" s="23"/>
      <c r="C433" s="41"/>
      <c r="D433" s="30">
        <v>9.9449290212058088</v>
      </c>
      <c r="F433" s="30">
        <v>14.772777480230328</v>
      </c>
      <c r="G433" s="28"/>
      <c r="H433" s="1">
        <v>1000</v>
      </c>
    </row>
    <row r="434" spans="1:8">
      <c r="A434" s="12">
        <v>46174</v>
      </c>
      <c r="B434" s="23"/>
      <c r="C434" s="41"/>
      <c r="D434" s="30">
        <v>10.025795085978229</v>
      </c>
      <c r="F434" s="30">
        <v>15.230059647487611</v>
      </c>
      <c r="G434" s="28"/>
      <c r="H434" s="1">
        <v>1000</v>
      </c>
    </row>
    <row r="435" spans="1:8">
      <c r="A435" s="12">
        <v>46204</v>
      </c>
      <c r="C435" s="42"/>
      <c r="D435" s="58">
        <v>10.114210180883246</v>
      </c>
      <c r="F435" s="41">
        <v>15.72224876963355</v>
      </c>
      <c r="H435" s="1">
        <v>1000</v>
      </c>
    </row>
    <row r="436" spans="1:8">
      <c r="A436" s="12">
        <v>46235</v>
      </c>
      <c r="D436" s="30">
        <v>10.202625275788265</v>
      </c>
      <c r="F436" s="30">
        <v>16.21443789177949</v>
      </c>
      <c r="H436" s="1">
        <v>1000</v>
      </c>
    </row>
    <row r="437" spans="1:8">
      <c r="A437" s="12">
        <v>46266</v>
      </c>
      <c r="D437" s="30">
        <v>10.291040370693283</v>
      </c>
      <c r="F437" s="30">
        <v>16.706627013925431</v>
      </c>
      <c r="H437" s="1">
        <v>1000</v>
      </c>
    </row>
    <row r="438" spans="1:8">
      <c r="A438" s="12">
        <v>46296</v>
      </c>
      <c r="D438" s="30">
        <v>10.327970232818585</v>
      </c>
      <c r="F438" s="30">
        <v>17.012331768833302</v>
      </c>
      <c r="H438" s="1">
        <v>1000</v>
      </c>
    </row>
    <row r="439" spans="1:8">
      <c r="A439" s="12">
        <v>46327</v>
      </c>
      <c r="D439" s="30">
        <v>10.364900094943886</v>
      </c>
      <c r="F439" s="30">
        <v>17.318036523741171</v>
      </c>
      <c r="H439" s="1">
        <v>1000</v>
      </c>
    </row>
    <row r="440" spans="1:8">
      <c r="A440" s="12">
        <v>46357</v>
      </c>
      <c r="D440" s="30">
        <v>10.401829957069191</v>
      </c>
      <c r="F440" s="30">
        <v>17.623741278649039</v>
      </c>
      <c r="H440" s="1">
        <v>1000</v>
      </c>
    </row>
  </sheetData>
  <mergeCells count="1">
    <mergeCell ref="J29:Q30"/>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R451"/>
  <sheetViews>
    <sheetView showGridLines="0" zoomScale="110" zoomScaleNormal="110" workbookViewId="0">
      <pane xSplit="1" ySplit="1" topLeftCell="J17" activePane="bottomRight" state="frozen"/>
      <selection activeCell="A75" sqref="A75:D75"/>
      <selection pane="topRight" activeCell="A75" sqref="A75:D75"/>
      <selection pane="bottomLeft" activeCell="A75" sqref="A75:D75"/>
      <selection pane="bottomRight" activeCell="K36" sqref="K36"/>
    </sheetView>
  </sheetViews>
  <sheetFormatPr baseColWidth="10" defaultColWidth="11.42578125" defaultRowHeight="14.25"/>
  <cols>
    <col min="1" max="1" width="11.42578125" style="1"/>
    <col min="2" max="2" width="20.28515625" style="1" bestFit="1" customWidth="1"/>
    <col min="3" max="9" width="16" style="1" customWidth="1"/>
    <col min="10" max="16384" width="11.42578125" style="1"/>
  </cols>
  <sheetData>
    <row r="1" spans="1:9">
      <c r="A1" s="2" t="s">
        <v>0</v>
      </c>
      <c r="B1" s="5" t="s">
        <v>3</v>
      </c>
      <c r="C1" s="24" t="s">
        <v>4</v>
      </c>
      <c r="D1" s="24" t="s">
        <v>43</v>
      </c>
      <c r="E1" s="24" t="s">
        <v>44</v>
      </c>
      <c r="F1" s="24" t="s">
        <v>45</v>
      </c>
      <c r="G1" s="24"/>
      <c r="H1" s="24" t="s">
        <v>46</v>
      </c>
      <c r="I1" s="24" t="s">
        <v>47</v>
      </c>
    </row>
    <row r="2" spans="1:9">
      <c r="A2" s="14">
        <v>33025</v>
      </c>
      <c r="B2" s="4"/>
      <c r="C2" s="8"/>
    </row>
    <row r="3" spans="1:9">
      <c r="A3" s="14">
        <v>33055</v>
      </c>
      <c r="B3" s="4"/>
      <c r="C3" s="8"/>
    </row>
    <row r="4" spans="1:9">
      <c r="A4" s="14">
        <v>33086</v>
      </c>
      <c r="B4" s="4"/>
      <c r="C4" s="8"/>
    </row>
    <row r="5" spans="1:9">
      <c r="A5" s="14">
        <v>33117</v>
      </c>
      <c r="B5" s="4"/>
      <c r="C5" s="8"/>
    </row>
    <row r="6" spans="1:9">
      <c r="A6" s="14">
        <v>33147</v>
      </c>
      <c r="B6" s="4"/>
      <c r="C6" s="8"/>
    </row>
    <row r="7" spans="1:9">
      <c r="A7" s="14">
        <v>33178</v>
      </c>
      <c r="B7" s="4"/>
      <c r="C7" s="8"/>
    </row>
    <row r="8" spans="1:9">
      <c r="A8" s="14">
        <v>33208</v>
      </c>
      <c r="B8" s="4"/>
      <c r="C8" s="8"/>
    </row>
    <row r="9" spans="1:9">
      <c r="A9" s="14">
        <v>33239</v>
      </c>
      <c r="B9" s="4"/>
      <c r="C9" s="8"/>
    </row>
    <row r="10" spans="1:9">
      <c r="A10" s="14">
        <v>33270</v>
      </c>
      <c r="B10" s="4"/>
      <c r="C10" s="8"/>
    </row>
    <row r="11" spans="1:9">
      <c r="A11" s="14">
        <v>33298</v>
      </c>
      <c r="B11" s="4"/>
      <c r="C11" s="8"/>
    </row>
    <row r="12" spans="1:9">
      <c r="A12" s="14">
        <v>33329</v>
      </c>
      <c r="B12" s="4"/>
      <c r="C12" s="8"/>
    </row>
    <row r="13" spans="1:9">
      <c r="A13" s="14">
        <v>33359</v>
      </c>
      <c r="B13" s="4"/>
      <c r="C13" s="8"/>
    </row>
    <row r="14" spans="1:9">
      <c r="A14" s="14">
        <v>33390</v>
      </c>
      <c r="B14" s="4">
        <v>1.3038720292167909</v>
      </c>
      <c r="C14" s="8"/>
      <c r="H14" s="1">
        <v>0</v>
      </c>
      <c r="I14" s="1">
        <v>0</v>
      </c>
    </row>
    <row r="15" spans="1:9">
      <c r="A15" s="14">
        <v>33420</v>
      </c>
      <c r="B15" s="4">
        <v>1.3978294193659577</v>
      </c>
      <c r="C15" s="8"/>
      <c r="H15" s="1">
        <v>0</v>
      </c>
      <c r="I15" s="1">
        <v>0</v>
      </c>
    </row>
    <row r="16" spans="1:9">
      <c r="A16" s="14">
        <v>33451</v>
      </c>
      <c r="B16" s="4">
        <v>1.3202022643997633</v>
      </c>
      <c r="C16" s="8"/>
      <c r="H16" s="1">
        <v>0</v>
      </c>
      <c r="I16" s="1">
        <v>0</v>
      </c>
    </row>
    <row r="17" spans="1:18">
      <c r="A17" s="14">
        <v>33482</v>
      </c>
      <c r="B17" s="4">
        <v>1.438566637616699</v>
      </c>
      <c r="C17" s="8"/>
      <c r="H17" s="1">
        <v>0</v>
      </c>
      <c r="I17" s="1">
        <v>0</v>
      </c>
    </row>
    <row r="18" spans="1:18">
      <c r="A18" s="14">
        <v>33512</v>
      </c>
      <c r="B18" s="4">
        <v>1.5604904009143179</v>
      </c>
      <c r="C18" s="8"/>
      <c r="H18" s="1">
        <v>0</v>
      </c>
      <c r="I18" s="1">
        <v>0</v>
      </c>
    </row>
    <row r="19" spans="1:18">
      <c r="A19" s="14">
        <v>33543</v>
      </c>
      <c r="B19" s="4">
        <v>1.3359188869367269</v>
      </c>
      <c r="C19" s="8"/>
      <c r="H19" s="1">
        <v>0</v>
      </c>
      <c r="I19" s="1">
        <v>0</v>
      </c>
    </row>
    <row r="20" spans="1:18">
      <c r="A20" s="14">
        <v>33573</v>
      </c>
      <c r="B20" s="4">
        <v>1.6285759369804296</v>
      </c>
      <c r="C20" s="8"/>
      <c r="H20" s="1">
        <v>0</v>
      </c>
      <c r="I20" s="1">
        <v>0</v>
      </c>
    </row>
    <row r="21" spans="1:18">
      <c r="A21" s="14">
        <v>33604</v>
      </c>
      <c r="B21" s="4">
        <v>1.5791740186994312</v>
      </c>
      <c r="C21" s="8"/>
      <c r="H21" s="1">
        <v>0</v>
      </c>
      <c r="I21" s="1">
        <v>0</v>
      </c>
    </row>
    <row r="22" spans="1:18">
      <c r="A22" s="14">
        <v>33635</v>
      </c>
      <c r="B22" s="4">
        <v>1.6135728026916949</v>
      </c>
      <c r="C22" s="8"/>
      <c r="H22" s="1">
        <v>0</v>
      </c>
      <c r="I22" s="1">
        <v>0</v>
      </c>
    </row>
    <row r="23" spans="1:18">
      <c r="A23" s="14">
        <v>33664</v>
      </c>
      <c r="B23" s="4">
        <v>1.6311435882465224</v>
      </c>
      <c r="C23" s="8"/>
      <c r="H23" s="1">
        <v>0</v>
      </c>
      <c r="I23" s="1">
        <v>0</v>
      </c>
    </row>
    <row r="24" spans="1:18">
      <c r="A24" s="14">
        <v>33695</v>
      </c>
      <c r="B24" s="4">
        <v>1.618044055425522</v>
      </c>
      <c r="C24" s="8"/>
      <c r="H24" s="1">
        <v>0</v>
      </c>
      <c r="I24" s="1">
        <v>0</v>
      </c>
    </row>
    <row r="25" spans="1:18">
      <c r="A25" s="14">
        <v>33725</v>
      </c>
      <c r="B25" s="4">
        <v>1.6039516940360001</v>
      </c>
      <c r="C25" s="8"/>
      <c r="H25" s="1">
        <v>0</v>
      </c>
      <c r="I25" s="1">
        <v>0</v>
      </c>
    </row>
    <row r="26" spans="1:18">
      <c r="A26" s="14">
        <v>33756</v>
      </c>
      <c r="B26" s="4">
        <v>1.7514361613052258</v>
      </c>
      <c r="C26" s="8"/>
      <c r="H26" s="1">
        <v>0</v>
      </c>
      <c r="I26" s="1">
        <v>0</v>
      </c>
    </row>
    <row r="27" spans="1:18">
      <c r="A27" s="14">
        <v>33786</v>
      </c>
      <c r="B27" s="4">
        <v>1.7655149959121861</v>
      </c>
      <c r="C27" s="8"/>
      <c r="H27" s="1">
        <v>0</v>
      </c>
      <c r="I27" s="1">
        <v>0</v>
      </c>
    </row>
    <row r="28" spans="1:18">
      <c r="A28" s="14">
        <v>33817</v>
      </c>
      <c r="B28" s="4">
        <v>1.6994363134006127</v>
      </c>
      <c r="C28" s="8"/>
      <c r="H28" s="1">
        <v>0</v>
      </c>
      <c r="I28" s="1">
        <v>0</v>
      </c>
      <c r="K28" s="81" t="s">
        <v>156</v>
      </c>
      <c r="L28" s="81"/>
      <c r="M28" s="81"/>
      <c r="N28" s="81"/>
      <c r="O28" s="81"/>
      <c r="P28" s="81"/>
      <c r="Q28" s="81"/>
      <c r="R28" s="81"/>
    </row>
    <row r="29" spans="1:18">
      <c r="A29" s="14">
        <v>33848</v>
      </c>
      <c r="B29" s="4">
        <v>1.7038817272908191</v>
      </c>
      <c r="C29" s="8"/>
      <c r="H29" s="1">
        <v>0</v>
      </c>
      <c r="I29" s="1">
        <v>0</v>
      </c>
      <c r="K29" s="81"/>
      <c r="L29" s="81"/>
      <c r="M29" s="81"/>
      <c r="N29" s="81"/>
      <c r="O29" s="81"/>
      <c r="P29" s="81"/>
      <c r="Q29" s="81"/>
      <c r="R29" s="81"/>
    </row>
    <row r="30" spans="1:18">
      <c r="A30" s="14">
        <v>33878</v>
      </c>
      <c r="B30" s="4">
        <v>1.652759573464492</v>
      </c>
      <c r="C30" s="8"/>
      <c r="H30" s="1">
        <v>0</v>
      </c>
      <c r="I30" s="1">
        <v>0</v>
      </c>
    </row>
    <row r="31" spans="1:18">
      <c r="A31" s="14">
        <v>33909</v>
      </c>
      <c r="B31" s="4">
        <v>1.8232485452198435</v>
      </c>
      <c r="C31" s="8"/>
      <c r="H31" s="1">
        <v>0</v>
      </c>
      <c r="I31" s="1">
        <v>0</v>
      </c>
    </row>
    <row r="32" spans="1:18">
      <c r="A32" s="14">
        <v>33939</v>
      </c>
      <c r="B32" s="4">
        <v>1.8280747174546836</v>
      </c>
      <c r="C32" s="8"/>
      <c r="H32" s="1">
        <v>0</v>
      </c>
      <c r="I32" s="1">
        <v>0</v>
      </c>
    </row>
    <row r="33" spans="1:9">
      <c r="A33" s="14">
        <v>33970</v>
      </c>
      <c r="B33" s="4">
        <v>1.8583828048488293</v>
      </c>
      <c r="C33" s="8"/>
      <c r="H33" s="1">
        <v>0</v>
      </c>
      <c r="I33" s="1">
        <v>0</v>
      </c>
    </row>
    <row r="34" spans="1:9">
      <c r="A34" s="14">
        <v>34001</v>
      </c>
      <c r="B34" s="4">
        <v>1.8092573465390456</v>
      </c>
      <c r="C34" s="8"/>
      <c r="H34" s="1">
        <v>0</v>
      </c>
      <c r="I34" s="1">
        <v>0</v>
      </c>
    </row>
    <row r="35" spans="1:9">
      <c r="A35" s="14">
        <v>34029</v>
      </c>
      <c r="B35" s="4">
        <v>1.8988053155608939</v>
      </c>
      <c r="C35" s="8"/>
      <c r="H35" s="1">
        <v>0</v>
      </c>
      <c r="I35" s="1">
        <v>0</v>
      </c>
    </row>
    <row r="36" spans="1:9">
      <c r="A36" s="14">
        <v>34060</v>
      </c>
      <c r="B36" s="4">
        <v>1.8714222652391292</v>
      </c>
      <c r="C36" s="8"/>
      <c r="H36" s="1">
        <v>0</v>
      </c>
      <c r="I36" s="1">
        <v>0</v>
      </c>
    </row>
    <row r="37" spans="1:9">
      <c r="A37" s="14">
        <v>34090</v>
      </c>
      <c r="B37" s="4">
        <v>1.8560207692491202</v>
      </c>
      <c r="C37" s="8"/>
      <c r="H37" s="1">
        <v>0</v>
      </c>
      <c r="I37" s="1">
        <v>0</v>
      </c>
    </row>
    <row r="38" spans="1:9">
      <c r="A38" s="14">
        <v>34121</v>
      </c>
      <c r="B38" s="4">
        <v>2.0447494401671942</v>
      </c>
      <c r="C38" s="8"/>
      <c r="H38" s="1">
        <v>0</v>
      </c>
      <c r="I38" s="1">
        <v>0</v>
      </c>
    </row>
    <row r="39" spans="1:9">
      <c r="A39" s="14">
        <v>34151</v>
      </c>
      <c r="B39" s="4">
        <v>1.977872261692909</v>
      </c>
      <c r="C39" s="8"/>
      <c r="H39" s="1">
        <v>0</v>
      </c>
      <c r="I39" s="1">
        <v>0</v>
      </c>
    </row>
    <row r="40" spans="1:9">
      <c r="A40" s="14">
        <v>34182</v>
      </c>
      <c r="B40" s="4">
        <v>2.0833356231474691</v>
      </c>
      <c r="C40" s="8"/>
      <c r="H40" s="1">
        <v>0</v>
      </c>
      <c r="I40" s="1">
        <v>0</v>
      </c>
    </row>
    <row r="41" spans="1:9">
      <c r="A41" s="14">
        <v>34213</v>
      </c>
      <c r="B41" s="4">
        <v>2.1167292763031371</v>
      </c>
      <c r="C41" s="8"/>
      <c r="H41" s="1">
        <v>0</v>
      </c>
      <c r="I41" s="1">
        <v>0</v>
      </c>
    </row>
    <row r="42" spans="1:9">
      <c r="A42" s="14">
        <v>34243</v>
      </c>
      <c r="B42" s="4">
        <v>2.1715892887271222</v>
      </c>
      <c r="C42" s="8"/>
      <c r="H42" s="1">
        <v>0</v>
      </c>
      <c r="I42" s="1">
        <v>0</v>
      </c>
    </row>
    <row r="43" spans="1:9">
      <c r="A43" s="14">
        <v>34274</v>
      </c>
      <c r="B43" s="4">
        <v>2.0929864771467792</v>
      </c>
      <c r="C43" s="8"/>
      <c r="H43" s="1">
        <v>0</v>
      </c>
      <c r="I43" s="1">
        <v>0</v>
      </c>
    </row>
    <row r="44" spans="1:9">
      <c r="A44" s="14">
        <v>34304</v>
      </c>
      <c r="B44" s="4">
        <v>2.024618804164299</v>
      </c>
      <c r="C44" s="8"/>
      <c r="H44" s="1">
        <v>0</v>
      </c>
      <c r="I44" s="1">
        <v>0</v>
      </c>
    </row>
    <row r="45" spans="1:9">
      <c r="A45" s="14">
        <v>34335</v>
      </c>
      <c r="B45" s="4">
        <v>2.0708561855309475</v>
      </c>
      <c r="C45" s="8"/>
      <c r="H45" s="1">
        <v>0</v>
      </c>
      <c r="I45" s="1">
        <v>0</v>
      </c>
    </row>
    <row r="46" spans="1:9">
      <c r="A46" s="14">
        <v>34366</v>
      </c>
      <c r="B46" s="4">
        <v>2.108937415714506</v>
      </c>
      <c r="C46" s="8"/>
      <c r="H46" s="1">
        <v>0</v>
      </c>
      <c r="I46" s="1">
        <v>0</v>
      </c>
    </row>
    <row r="47" spans="1:9">
      <c r="A47" s="14">
        <v>34394</v>
      </c>
      <c r="B47" s="4">
        <v>2.1848530567668858</v>
      </c>
      <c r="C47" s="8"/>
      <c r="H47" s="1">
        <v>0</v>
      </c>
      <c r="I47" s="1">
        <v>0</v>
      </c>
    </row>
    <row r="48" spans="1:9">
      <c r="A48" s="14">
        <v>34425</v>
      </c>
      <c r="B48" s="4">
        <v>2.3142648664852929</v>
      </c>
      <c r="C48" s="8"/>
      <c r="H48" s="1">
        <v>0</v>
      </c>
      <c r="I48" s="1">
        <v>0</v>
      </c>
    </row>
    <row r="49" spans="1:9">
      <c r="A49" s="14">
        <v>34455</v>
      </c>
      <c r="B49" s="4">
        <v>2.3173442790781293</v>
      </c>
      <c r="C49" s="8"/>
      <c r="H49" s="1">
        <v>0</v>
      </c>
      <c r="I49" s="1">
        <v>0</v>
      </c>
    </row>
    <row r="50" spans="1:9">
      <c r="A50" s="14">
        <v>34486</v>
      </c>
      <c r="B50" s="4">
        <v>2.1047806084521823</v>
      </c>
      <c r="C50" s="8"/>
      <c r="H50" s="1">
        <v>0</v>
      </c>
      <c r="I50" s="1">
        <v>0</v>
      </c>
    </row>
    <row r="51" spans="1:9">
      <c r="A51" s="14">
        <v>34516</v>
      </c>
      <c r="B51" s="4">
        <v>2.0713127730738354</v>
      </c>
      <c r="C51" s="8"/>
      <c r="H51" s="1">
        <v>0</v>
      </c>
      <c r="I51" s="1">
        <v>0</v>
      </c>
    </row>
    <row r="52" spans="1:9">
      <c r="A52" s="14">
        <v>34547</v>
      </c>
      <c r="B52" s="4">
        <v>2.0549339935877651</v>
      </c>
      <c r="C52" s="8"/>
      <c r="H52" s="1">
        <v>0</v>
      </c>
      <c r="I52" s="1">
        <v>0</v>
      </c>
    </row>
    <row r="53" spans="1:9">
      <c r="A53" s="14">
        <v>34578</v>
      </c>
      <c r="B53" s="4">
        <v>2.1004359578052254</v>
      </c>
      <c r="C53" s="8"/>
      <c r="H53" s="1">
        <v>0</v>
      </c>
      <c r="I53" s="1">
        <v>0</v>
      </c>
    </row>
    <row r="54" spans="1:9">
      <c r="A54" s="14">
        <v>34608</v>
      </c>
      <c r="B54" s="4">
        <v>2.0483402307433689</v>
      </c>
      <c r="C54" s="8"/>
      <c r="H54" s="1">
        <v>0</v>
      </c>
      <c r="I54" s="1">
        <v>0</v>
      </c>
    </row>
    <row r="55" spans="1:9">
      <c r="A55" s="14">
        <v>34639</v>
      </c>
      <c r="B55" s="4">
        <v>1.8739143939490555</v>
      </c>
      <c r="C55" s="8"/>
      <c r="H55" s="1">
        <v>0</v>
      </c>
      <c r="I55" s="1">
        <v>0</v>
      </c>
    </row>
    <row r="56" spans="1:9">
      <c r="A56" s="14">
        <v>34669</v>
      </c>
      <c r="B56" s="4">
        <v>1.8423009063886053</v>
      </c>
      <c r="C56" s="8"/>
      <c r="H56" s="1">
        <v>0</v>
      </c>
      <c r="I56" s="1">
        <v>0</v>
      </c>
    </row>
    <row r="57" spans="1:9">
      <c r="A57" s="14">
        <v>34700</v>
      </c>
      <c r="B57" s="4">
        <v>1.7337938857202282</v>
      </c>
      <c r="C57" s="8"/>
      <c r="H57" s="1">
        <v>0</v>
      </c>
      <c r="I57" s="1">
        <v>0</v>
      </c>
    </row>
    <row r="58" spans="1:9">
      <c r="A58" s="14">
        <v>34731</v>
      </c>
      <c r="B58" s="4">
        <v>1.6463305834140407</v>
      </c>
      <c r="C58" s="8"/>
      <c r="H58" s="1">
        <v>0</v>
      </c>
      <c r="I58" s="1">
        <v>0</v>
      </c>
    </row>
    <row r="59" spans="1:9">
      <c r="A59" s="14">
        <v>34759</v>
      </c>
      <c r="B59" s="4">
        <v>1.5010897062785511</v>
      </c>
      <c r="C59" s="8"/>
      <c r="H59" s="1">
        <v>0</v>
      </c>
      <c r="I59" s="1">
        <v>0</v>
      </c>
    </row>
    <row r="60" spans="1:9">
      <c r="A60" s="14">
        <v>34790</v>
      </c>
      <c r="B60" s="4">
        <v>1.682405121139861</v>
      </c>
      <c r="C60" s="8"/>
      <c r="H60" s="1">
        <v>0</v>
      </c>
      <c r="I60" s="1">
        <v>0</v>
      </c>
    </row>
    <row r="61" spans="1:9">
      <c r="A61" s="14">
        <v>34820</v>
      </c>
      <c r="B61" s="4">
        <v>1.5676516981931128</v>
      </c>
      <c r="C61" s="8"/>
      <c r="H61" s="1">
        <v>0</v>
      </c>
      <c r="I61" s="1">
        <v>0</v>
      </c>
    </row>
    <row r="62" spans="1:9">
      <c r="A62" s="14">
        <v>34851</v>
      </c>
      <c r="B62" s="4">
        <v>1.5938046625853168</v>
      </c>
      <c r="C62" s="8"/>
      <c r="H62" s="1">
        <v>0</v>
      </c>
      <c r="I62" s="1">
        <v>0</v>
      </c>
    </row>
    <row r="63" spans="1:9">
      <c r="A63" s="14">
        <v>34881</v>
      </c>
      <c r="B63" s="4">
        <v>1.6024548098671536</v>
      </c>
      <c r="C63" s="8"/>
      <c r="H63" s="1">
        <v>0</v>
      </c>
      <c r="I63" s="1">
        <v>0</v>
      </c>
    </row>
    <row r="64" spans="1:9">
      <c r="A64" s="14">
        <v>34912</v>
      </c>
      <c r="B64" s="4">
        <v>1.6017964682780181</v>
      </c>
      <c r="C64" s="8"/>
      <c r="H64" s="1">
        <v>0</v>
      </c>
      <c r="I64" s="1">
        <v>0</v>
      </c>
    </row>
    <row r="65" spans="1:9">
      <c r="A65" s="14">
        <v>34943</v>
      </c>
      <c r="B65" s="4">
        <v>1.4477039041764235</v>
      </c>
      <c r="C65" s="8"/>
      <c r="H65" s="1">
        <v>0</v>
      </c>
      <c r="I65" s="1">
        <v>0</v>
      </c>
    </row>
    <row r="66" spans="1:9">
      <c r="A66" s="14">
        <v>34973</v>
      </c>
      <c r="B66" s="4">
        <v>1.4380282798678683</v>
      </c>
      <c r="C66" s="8"/>
      <c r="H66" s="1">
        <v>0</v>
      </c>
      <c r="I66" s="1">
        <v>0</v>
      </c>
    </row>
    <row r="67" spans="1:9">
      <c r="A67" s="14">
        <v>35004</v>
      </c>
      <c r="B67" s="4">
        <v>1.541192878366894</v>
      </c>
      <c r="C67" s="8"/>
      <c r="H67" s="1">
        <v>0</v>
      </c>
      <c r="I67" s="1">
        <v>0</v>
      </c>
    </row>
    <row r="68" spans="1:9">
      <c r="A68" s="14">
        <v>35034</v>
      </c>
      <c r="B68" s="4">
        <v>1.3793646516697127</v>
      </c>
      <c r="C68" s="8"/>
      <c r="H68" s="1">
        <v>0</v>
      </c>
      <c r="I68" s="1">
        <v>0</v>
      </c>
    </row>
    <row r="69" spans="1:9">
      <c r="A69" s="14">
        <v>35065</v>
      </c>
      <c r="B69" s="4">
        <v>1.4283182391206306</v>
      </c>
      <c r="C69" s="8"/>
      <c r="H69" s="1">
        <v>0</v>
      </c>
      <c r="I69" s="1">
        <v>0</v>
      </c>
    </row>
    <row r="70" spans="1:9">
      <c r="A70" s="14">
        <v>35096</v>
      </c>
      <c r="B70" s="4">
        <v>1.4862751665078113</v>
      </c>
      <c r="C70" s="8"/>
      <c r="H70" s="1">
        <v>0</v>
      </c>
      <c r="I70" s="1">
        <v>0</v>
      </c>
    </row>
    <row r="71" spans="1:9">
      <c r="A71" s="14">
        <v>35125</v>
      </c>
      <c r="B71" s="4">
        <v>1.3940523897126229</v>
      </c>
      <c r="C71" s="8"/>
      <c r="H71" s="1">
        <v>0</v>
      </c>
      <c r="I71" s="1">
        <v>0</v>
      </c>
    </row>
    <row r="72" spans="1:9">
      <c r="A72" s="14">
        <v>35156</v>
      </c>
      <c r="B72" s="4">
        <v>1.0993882992888286</v>
      </c>
      <c r="C72" s="8"/>
      <c r="H72" s="1">
        <v>0</v>
      </c>
      <c r="I72" s="1">
        <v>0</v>
      </c>
    </row>
    <row r="73" spans="1:9">
      <c r="A73" s="14">
        <v>35186</v>
      </c>
      <c r="B73" s="4">
        <v>1.1424462516484628</v>
      </c>
      <c r="C73" s="8"/>
      <c r="H73" s="1">
        <v>0</v>
      </c>
      <c r="I73" s="1">
        <v>0</v>
      </c>
    </row>
    <row r="74" spans="1:9">
      <c r="A74" s="14">
        <v>35217</v>
      </c>
      <c r="B74" s="4">
        <v>1.0487799884847906</v>
      </c>
      <c r="C74" s="8"/>
      <c r="H74" s="1">
        <v>0</v>
      </c>
      <c r="I74" s="1">
        <v>0</v>
      </c>
    </row>
    <row r="75" spans="1:9">
      <c r="A75" s="14">
        <v>35247</v>
      </c>
      <c r="B75" s="4">
        <v>0.99860449446724042</v>
      </c>
      <c r="C75" s="8"/>
      <c r="H75" s="1">
        <v>0</v>
      </c>
      <c r="I75" s="1">
        <v>0</v>
      </c>
    </row>
    <row r="76" spans="1:9">
      <c r="A76" s="14">
        <v>35278</v>
      </c>
      <c r="B76" s="4">
        <v>1.1080924255833882</v>
      </c>
      <c r="C76" s="8"/>
      <c r="H76" s="1">
        <v>0</v>
      </c>
      <c r="I76" s="1">
        <v>0</v>
      </c>
    </row>
    <row r="77" spans="1:9">
      <c r="A77" s="14">
        <v>35309</v>
      </c>
      <c r="B77" s="4">
        <v>1.0961640342948515</v>
      </c>
      <c r="C77" s="8"/>
      <c r="H77" s="1">
        <v>0</v>
      </c>
      <c r="I77" s="1">
        <v>0</v>
      </c>
    </row>
    <row r="78" spans="1:9">
      <c r="A78" s="14">
        <v>35339</v>
      </c>
      <c r="B78" s="4">
        <v>1.1732579037998672</v>
      </c>
      <c r="C78" s="8"/>
      <c r="H78" s="1">
        <v>0</v>
      </c>
      <c r="I78" s="1">
        <v>0</v>
      </c>
    </row>
    <row r="79" spans="1:9">
      <c r="A79" s="14">
        <v>35370</v>
      </c>
      <c r="B79" s="4">
        <v>1.1658306489373118</v>
      </c>
      <c r="C79" s="8"/>
      <c r="H79" s="1">
        <v>0</v>
      </c>
      <c r="I79" s="1">
        <v>0</v>
      </c>
    </row>
    <row r="80" spans="1:9">
      <c r="A80" s="14">
        <v>35400</v>
      </c>
      <c r="B80" s="4">
        <v>1.4279449267912712</v>
      </c>
      <c r="C80" s="8"/>
      <c r="H80" s="1">
        <v>0</v>
      </c>
      <c r="I80" s="1">
        <v>0</v>
      </c>
    </row>
    <row r="81" spans="1:9">
      <c r="A81" s="14">
        <v>35431</v>
      </c>
      <c r="B81" s="4">
        <v>1.4467796617849282</v>
      </c>
      <c r="C81" s="8"/>
      <c r="H81" s="1">
        <v>0</v>
      </c>
      <c r="I81" s="1">
        <v>0</v>
      </c>
    </row>
    <row r="82" spans="1:9">
      <c r="A82" s="14">
        <v>35462</v>
      </c>
      <c r="B82" s="4">
        <v>1.5027628652718528</v>
      </c>
      <c r="C82" s="8"/>
      <c r="H82" s="1">
        <v>0</v>
      </c>
      <c r="I82" s="1">
        <v>0</v>
      </c>
    </row>
    <row r="83" spans="1:9">
      <c r="A83" s="14">
        <v>35490</v>
      </c>
      <c r="B83" s="4">
        <v>1.5279876515865274</v>
      </c>
      <c r="C83" s="8"/>
      <c r="H83" s="1">
        <v>0</v>
      </c>
      <c r="I83" s="1">
        <v>0</v>
      </c>
    </row>
    <row r="84" spans="1:9">
      <c r="A84" s="14">
        <v>35521</v>
      </c>
      <c r="B84" s="4">
        <v>1.5662036459606499</v>
      </c>
      <c r="C84" s="8"/>
      <c r="H84" s="1">
        <v>0</v>
      </c>
      <c r="I84" s="1">
        <v>0</v>
      </c>
    </row>
    <row r="85" spans="1:9">
      <c r="A85" s="14">
        <v>35551</v>
      </c>
      <c r="B85" s="4">
        <v>1.5874512323905916</v>
      </c>
      <c r="C85" s="8"/>
      <c r="H85" s="1">
        <v>0</v>
      </c>
      <c r="I85" s="1">
        <v>0</v>
      </c>
    </row>
    <row r="86" spans="1:9">
      <c r="A86" s="14">
        <v>35582</v>
      </c>
      <c r="B86" s="4">
        <v>1.5989532778769335</v>
      </c>
      <c r="C86" s="8"/>
      <c r="H86" s="1">
        <v>0</v>
      </c>
      <c r="I86" s="1">
        <v>0</v>
      </c>
    </row>
    <row r="87" spans="1:9">
      <c r="A87" s="14">
        <v>35612</v>
      </c>
      <c r="B87" s="4">
        <v>1.5530233139918028</v>
      </c>
      <c r="C87" s="8"/>
      <c r="H87" s="1">
        <v>0</v>
      </c>
      <c r="I87" s="1">
        <v>0</v>
      </c>
    </row>
    <row r="88" spans="1:9">
      <c r="A88" s="14">
        <v>35643</v>
      </c>
      <c r="B88" s="4">
        <v>1.4662307074894207</v>
      </c>
      <c r="C88" s="8"/>
      <c r="H88" s="1">
        <v>0</v>
      </c>
      <c r="I88" s="1">
        <v>0</v>
      </c>
    </row>
    <row r="89" spans="1:9">
      <c r="A89" s="14">
        <v>35674</v>
      </c>
      <c r="B89" s="4">
        <v>1.4729909185086776</v>
      </c>
      <c r="C89" s="8"/>
      <c r="H89" s="1">
        <v>0</v>
      </c>
      <c r="I89" s="1">
        <v>0</v>
      </c>
    </row>
    <row r="90" spans="1:9">
      <c r="A90" s="14">
        <v>35704</v>
      </c>
      <c r="B90" s="4">
        <v>1.4188393510893615</v>
      </c>
      <c r="C90" s="8"/>
      <c r="H90" s="1">
        <v>0</v>
      </c>
      <c r="I90" s="1">
        <v>0</v>
      </c>
    </row>
    <row r="91" spans="1:9">
      <c r="A91" s="14">
        <v>35735</v>
      </c>
      <c r="B91" s="4">
        <v>1.2836448112660934</v>
      </c>
      <c r="C91" s="8"/>
      <c r="H91" s="1">
        <v>0</v>
      </c>
      <c r="I91" s="1">
        <v>0</v>
      </c>
    </row>
    <row r="92" spans="1:9">
      <c r="A92" s="14">
        <v>35765</v>
      </c>
      <c r="B92" s="4">
        <v>1.1326907791193381</v>
      </c>
      <c r="C92" s="8"/>
      <c r="H92" s="1">
        <v>0</v>
      </c>
      <c r="I92" s="1">
        <v>0</v>
      </c>
    </row>
    <row r="93" spans="1:9">
      <c r="A93" s="14">
        <v>35796</v>
      </c>
      <c r="B93" s="4">
        <v>1.0224072888823423</v>
      </c>
      <c r="C93" s="8"/>
      <c r="H93" s="1">
        <v>0</v>
      </c>
      <c r="I93" s="1">
        <v>0</v>
      </c>
    </row>
    <row r="94" spans="1:9">
      <c r="A94" s="14">
        <v>35827</v>
      </c>
      <c r="B94" s="4">
        <v>0.91599191897109788</v>
      </c>
      <c r="C94" s="8"/>
      <c r="H94" s="1">
        <v>0</v>
      </c>
      <c r="I94" s="1">
        <v>0</v>
      </c>
    </row>
    <row r="95" spans="1:9">
      <c r="A95" s="14">
        <v>35855</v>
      </c>
      <c r="B95" s="4">
        <v>0.86437310756937302</v>
      </c>
      <c r="C95" s="8"/>
      <c r="H95" s="1">
        <v>0</v>
      </c>
      <c r="I95" s="1">
        <v>0</v>
      </c>
    </row>
    <row r="96" spans="1:9">
      <c r="A96" s="14">
        <v>35886</v>
      </c>
      <c r="B96" s="4">
        <v>0.77292155650703731</v>
      </c>
      <c r="C96" s="8"/>
      <c r="H96" s="1">
        <v>0</v>
      </c>
      <c r="I96" s="1">
        <v>0</v>
      </c>
    </row>
    <row r="97" spans="1:9">
      <c r="A97" s="14">
        <v>35916</v>
      </c>
      <c r="B97" s="4">
        <v>0.62352489669435396</v>
      </c>
      <c r="C97" s="8"/>
      <c r="H97" s="1">
        <v>0</v>
      </c>
      <c r="I97" s="1">
        <v>0</v>
      </c>
    </row>
    <row r="98" spans="1:9">
      <c r="A98" s="14">
        <v>35947</v>
      </c>
      <c r="B98" s="4">
        <v>0.48269837563607199</v>
      </c>
      <c r="C98" s="8"/>
      <c r="H98" s="1">
        <v>0</v>
      </c>
      <c r="I98" s="1">
        <v>0</v>
      </c>
    </row>
    <row r="99" spans="1:9">
      <c r="A99" s="14">
        <v>35977</v>
      </c>
      <c r="B99" s="4">
        <v>0.35116665323319984</v>
      </c>
      <c r="C99" s="8"/>
      <c r="H99" s="1">
        <v>0</v>
      </c>
      <c r="I99" s="1">
        <v>0</v>
      </c>
    </row>
    <row r="100" spans="1:9">
      <c r="A100" s="14">
        <v>36008</v>
      </c>
      <c r="B100" s="4">
        <v>0.14519563549728401</v>
      </c>
      <c r="C100" s="8"/>
      <c r="H100" s="1">
        <v>0</v>
      </c>
      <c r="I100" s="1">
        <v>0</v>
      </c>
    </row>
    <row r="101" spans="1:9">
      <c r="A101" s="14">
        <v>36039</v>
      </c>
      <c r="B101" s="4">
        <v>3.9212368442895558E-2</v>
      </c>
      <c r="C101" s="8"/>
      <c r="H101" s="1">
        <v>0</v>
      </c>
      <c r="I101" s="1">
        <v>0</v>
      </c>
    </row>
    <row r="102" spans="1:9">
      <c r="A102" s="14">
        <v>36069</v>
      </c>
      <c r="B102" s="4">
        <v>-0.53640290082951525</v>
      </c>
      <c r="C102" s="8"/>
      <c r="H102" s="1">
        <v>0</v>
      </c>
      <c r="I102" s="1">
        <v>0</v>
      </c>
    </row>
    <row r="103" spans="1:9">
      <c r="A103" s="14">
        <v>36100</v>
      </c>
      <c r="B103" s="4">
        <v>-0.74859981424343158</v>
      </c>
      <c r="C103" s="8"/>
      <c r="H103" s="1">
        <v>0</v>
      </c>
      <c r="I103" s="1">
        <v>0</v>
      </c>
    </row>
    <row r="104" spans="1:9">
      <c r="A104" s="14">
        <v>36130</v>
      </c>
      <c r="B104" s="4">
        <v>-2.1162383948057855</v>
      </c>
      <c r="C104" s="8"/>
      <c r="H104" s="1">
        <v>0</v>
      </c>
      <c r="I104" s="1">
        <v>0</v>
      </c>
    </row>
    <row r="105" spans="1:9">
      <c r="A105" s="14">
        <v>36161</v>
      </c>
      <c r="B105" s="4">
        <v>-2.264982083444572</v>
      </c>
      <c r="C105" s="8"/>
      <c r="H105" s="1">
        <v>0</v>
      </c>
      <c r="I105" s="1">
        <v>0</v>
      </c>
    </row>
    <row r="106" spans="1:9">
      <c r="A106" s="14">
        <v>36192</v>
      </c>
      <c r="B106" s="4">
        <v>-2.5501497788206997</v>
      </c>
      <c r="C106" s="8"/>
      <c r="H106" s="1">
        <v>0</v>
      </c>
      <c r="I106" s="1">
        <v>0</v>
      </c>
    </row>
    <row r="107" spans="1:9">
      <c r="A107" s="14">
        <v>36220</v>
      </c>
      <c r="B107" s="4">
        <v>-2.7974953545054118</v>
      </c>
      <c r="C107" s="8"/>
      <c r="H107" s="1">
        <v>0</v>
      </c>
      <c r="I107" s="1">
        <v>0</v>
      </c>
    </row>
    <row r="108" spans="1:9">
      <c r="A108" s="14">
        <v>36251</v>
      </c>
      <c r="B108" s="4">
        <v>-3.0382885001987705</v>
      </c>
      <c r="C108" s="8"/>
      <c r="H108" s="1">
        <v>0</v>
      </c>
      <c r="I108" s="1">
        <v>0</v>
      </c>
    </row>
    <row r="109" spans="1:9">
      <c r="A109" s="14">
        <v>36281</v>
      </c>
      <c r="B109" s="4">
        <v>-3.2631136849959872</v>
      </c>
      <c r="C109" s="8"/>
      <c r="H109" s="1">
        <v>0</v>
      </c>
      <c r="I109" s="1">
        <v>0</v>
      </c>
    </row>
    <row r="110" spans="1:9">
      <c r="A110" s="14">
        <v>36312</v>
      </c>
      <c r="B110" s="4">
        <v>-3.3950215314359702</v>
      </c>
      <c r="C110" s="8"/>
      <c r="H110" s="1">
        <v>0</v>
      </c>
      <c r="I110" s="1">
        <v>0</v>
      </c>
    </row>
    <row r="111" spans="1:9">
      <c r="A111" s="14">
        <v>36342</v>
      </c>
      <c r="B111" s="4">
        <v>-3.3691307151561114</v>
      </c>
      <c r="C111" s="8"/>
      <c r="H111" s="1">
        <v>0</v>
      </c>
      <c r="I111" s="1">
        <v>0</v>
      </c>
    </row>
    <row r="112" spans="1:9">
      <c r="A112" s="14">
        <v>36373</v>
      </c>
      <c r="B112" s="4">
        <v>-3.5295722388075172</v>
      </c>
      <c r="C112" s="8"/>
      <c r="H112" s="1">
        <v>0</v>
      </c>
      <c r="I112" s="1">
        <v>0</v>
      </c>
    </row>
    <row r="113" spans="1:9">
      <c r="A113" s="14">
        <v>36404</v>
      </c>
      <c r="B113" s="4">
        <v>-3.7770895459170548</v>
      </c>
      <c r="C113" s="8"/>
      <c r="H113" s="1">
        <v>0</v>
      </c>
      <c r="I113" s="1">
        <v>0</v>
      </c>
    </row>
    <row r="114" spans="1:9">
      <c r="A114" s="14">
        <v>36434</v>
      </c>
      <c r="B114" s="4">
        <v>-3.6622729954772337</v>
      </c>
      <c r="C114" s="8"/>
      <c r="H114" s="1">
        <v>0</v>
      </c>
      <c r="I114" s="1">
        <v>0</v>
      </c>
    </row>
    <row r="115" spans="1:9">
      <c r="A115" s="14">
        <v>36465</v>
      </c>
      <c r="B115" s="4">
        <v>-3.6241306541196012</v>
      </c>
      <c r="C115" s="8"/>
      <c r="H115" s="1">
        <v>0</v>
      </c>
      <c r="I115" s="1">
        <v>0</v>
      </c>
    </row>
    <row r="116" spans="1:9">
      <c r="A116" s="14">
        <v>36495</v>
      </c>
      <c r="B116" s="4">
        <v>-3.6237552791438032</v>
      </c>
      <c r="C116" s="8"/>
      <c r="H116" s="1">
        <v>0</v>
      </c>
      <c r="I116" s="1">
        <v>0</v>
      </c>
    </row>
    <row r="117" spans="1:9">
      <c r="A117" s="14">
        <v>36526</v>
      </c>
      <c r="B117" s="4">
        <v>-3.4897780725651293</v>
      </c>
      <c r="C117" s="8"/>
      <c r="H117" s="1">
        <v>0</v>
      </c>
      <c r="I117" s="1">
        <v>0</v>
      </c>
    </row>
    <row r="118" spans="1:9">
      <c r="A118" s="14">
        <v>36557</v>
      </c>
      <c r="B118" s="4">
        <v>-3.3737560604068308</v>
      </c>
      <c r="C118" s="8"/>
      <c r="H118" s="1">
        <v>0</v>
      </c>
      <c r="I118" s="1">
        <v>0</v>
      </c>
    </row>
    <row r="119" spans="1:9">
      <c r="A119" s="14">
        <v>36586</v>
      </c>
      <c r="B119" s="4">
        <v>-3.3001556972758008</v>
      </c>
      <c r="C119" s="8"/>
      <c r="H119" s="1">
        <v>0</v>
      </c>
      <c r="I119" s="1">
        <v>0</v>
      </c>
    </row>
    <row r="120" spans="1:9">
      <c r="A120" s="14">
        <v>36617</v>
      </c>
      <c r="B120" s="4">
        <v>-3.6944249389466401</v>
      </c>
      <c r="C120" s="8"/>
      <c r="H120" s="1">
        <v>0</v>
      </c>
      <c r="I120" s="1">
        <v>0</v>
      </c>
    </row>
    <row r="121" spans="1:9">
      <c r="A121" s="14">
        <v>36647</v>
      </c>
      <c r="B121" s="4">
        <v>-3.7417322755566778</v>
      </c>
      <c r="C121" s="8"/>
      <c r="H121" s="1">
        <v>0</v>
      </c>
      <c r="I121" s="1">
        <v>0</v>
      </c>
    </row>
    <row r="122" spans="1:9">
      <c r="A122" s="14">
        <v>36678</v>
      </c>
      <c r="B122" s="4">
        <v>-3.8243458972862134</v>
      </c>
      <c r="C122" s="8"/>
      <c r="H122" s="1">
        <v>0</v>
      </c>
      <c r="I122" s="1">
        <v>0</v>
      </c>
    </row>
    <row r="123" spans="1:9">
      <c r="A123" s="14">
        <v>36708</v>
      </c>
      <c r="B123" s="4">
        <v>-3.9441130954064381</v>
      </c>
      <c r="C123" s="8"/>
      <c r="H123" s="1">
        <v>0</v>
      </c>
      <c r="I123" s="1">
        <v>0</v>
      </c>
    </row>
    <row r="124" spans="1:9">
      <c r="A124" s="14">
        <v>36739</v>
      </c>
      <c r="B124" s="4">
        <v>-3.9376605483860199</v>
      </c>
      <c r="C124" s="8"/>
      <c r="H124" s="1">
        <v>0</v>
      </c>
      <c r="I124" s="1">
        <v>0</v>
      </c>
    </row>
    <row r="125" spans="1:9">
      <c r="A125" s="14">
        <v>36770</v>
      </c>
      <c r="B125" s="4">
        <v>-3.6826299289282325</v>
      </c>
      <c r="C125" s="8"/>
      <c r="H125" s="1">
        <v>0</v>
      </c>
      <c r="I125" s="1">
        <v>0</v>
      </c>
    </row>
    <row r="126" spans="1:9">
      <c r="A126" s="14">
        <v>36800</v>
      </c>
      <c r="B126" s="4">
        <v>-3.1363947555495404</v>
      </c>
      <c r="C126" s="8"/>
      <c r="H126" s="1">
        <v>0</v>
      </c>
      <c r="I126" s="1">
        <v>0</v>
      </c>
    </row>
    <row r="127" spans="1:9">
      <c r="A127" s="14">
        <v>36831</v>
      </c>
      <c r="B127" s="4">
        <v>-3.0157077633705702</v>
      </c>
      <c r="C127" s="8"/>
      <c r="H127" s="1">
        <v>0</v>
      </c>
      <c r="I127" s="1">
        <v>0</v>
      </c>
    </row>
    <row r="128" spans="1:9">
      <c r="A128" s="14">
        <v>36861</v>
      </c>
      <c r="B128" s="4">
        <v>-2.3003022829991751</v>
      </c>
      <c r="C128" s="8"/>
      <c r="H128" s="1">
        <v>0</v>
      </c>
      <c r="I128" s="1">
        <v>0</v>
      </c>
    </row>
    <row r="129" spans="1:9">
      <c r="A129" s="14">
        <v>36892</v>
      </c>
      <c r="B129" s="4">
        <v>-2.2695373628194275</v>
      </c>
      <c r="C129" s="8"/>
      <c r="H129" s="1">
        <v>0</v>
      </c>
      <c r="I129" s="1">
        <v>0</v>
      </c>
    </row>
    <row r="130" spans="1:9">
      <c r="A130" s="14">
        <v>36923</v>
      </c>
      <c r="B130" s="4">
        <v>-2.2988746910105085</v>
      </c>
      <c r="C130" s="8"/>
      <c r="H130" s="1">
        <v>0</v>
      </c>
      <c r="I130" s="1">
        <v>0</v>
      </c>
    </row>
    <row r="131" spans="1:9">
      <c r="A131" s="14">
        <v>36951</v>
      </c>
      <c r="B131" s="4">
        <v>-1.9687727200323621</v>
      </c>
      <c r="C131" s="8"/>
      <c r="H131" s="1">
        <v>0</v>
      </c>
      <c r="I131" s="1">
        <v>0</v>
      </c>
    </row>
    <row r="132" spans="1:9">
      <c r="A132" s="14">
        <v>36982</v>
      </c>
      <c r="B132" s="4">
        <v>-1.2333511076368497</v>
      </c>
      <c r="C132" s="8"/>
      <c r="H132" s="1">
        <v>0</v>
      </c>
      <c r="I132" s="1">
        <v>0</v>
      </c>
    </row>
    <row r="133" spans="1:9">
      <c r="A133" s="14">
        <v>37012</v>
      </c>
      <c r="B133" s="4">
        <v>-0.94646577044409375</v>
      </c>
      <c r="C133" s="8"/>
      <c r="H133" s="1">
        <v>0</v>
      </c>
      <c r="I133" s="1">
        <v>0</v>
      </c>
    </row>
    <row r="134" spans="1:9">
      <c r="A134" s="14">
        <v>37043</v>
      </c>
      <c r="B134" s="4">
        <v>-0.72477469985562193</v>
      </c>
      <c r="C134" s="8"/>
      <c r="H134" s="1">
        <v>0</v>
      </c>
      <c r="I134" s="1">
        <v>0</v>
      </c>
    </row>
    <row r="135" spans="1:9">
      <c r="A135" s="14">
        <v>37073</v>
      </c>
      <c r="B135" s="4">
        <v>-0.49294475139155897</v>
      </c>
      <c r="C135" s="8"/>
      <c r="H135" s="1">
        <v>0</v>
      </c>
      <c r="I135" s="1">
        <v>0</v>
      </c>
    </row>
    <row r="136" spans="1:9">
      <c r="A136" s="14">
        <v>37104</v>
      </c>
      <c r="B136" s="4">
        <v>-0.19848229336889728</v>
      </c>
      <c r="C136" s="8"/>
      <c r="H136" s="1">
        <v>0</v>
      </c>
      <c r="I136" s="1">
        <v>0</v>
      </c>
    </row>
    <row r="137" spans="1:9">
      <c r="A137" s="14">
        <v>37135</v>
      </c>
      <c r="B137" s="4">
        <v>-0.34777127554534326</v>
      </c>
      <c r="C137" s="8"/>
      <c r="H137" s="1">
        <v>0</v>
      </c>
      <c r="I137" s="1">
        <v>0</v>
      </c>
    </row>
    <row r="138" spans="1:9">
      <c r="A138" s="14">
        <v>37165</v>
      </c>
      <c r="B138" s="4">
        <v>-0.4374322655250058</v>
      </c>
      <c r="C138" s="8"/>
      <c r="H138" s="1">
        <v>0</v>
      </c>
      <c r="I138" s="1">
        <v>0</v>
      </c>
    </row>
    <row r="139" spans="1:9">
      <c r="A139" s="14">
        <v>37196</v>
      </c>
      <c r="B139" s="4">
        <v>-0.20488810373644964</v>
      </c>
      <c r="C139" s="8"/>
      <c r="H139" s="1">
        <v>0</v>
      </c>
      <c r="I139" s="1">
        <v>0</v>
      </c>
    </row>
    <row r="140" spans="1:9">
      <c r="A140" s="14">
        <v>37226</v>
      </c>
      <c r="B140" s="4">
        <v>0.36523372933537118</v>
      </c>
      <c r="C140" s="8"/>
      <c r="H140" s="1">
        <v>0</v>
      </c>
      <c r="I140" s="1">
        <v>0</v>
      </c>
    </row>
    <row r="141" spans="1:9">
      <c r="A141" s="14">
        <v>37257</v>
      </c>
      <c r="B141" s="4">
        <v>0.4101702603430884</v>
      </c>
      <c r="C141" s="8"/>
      <c r="H141" s="1">
        <v>0</v>
      </c>
      <c r="I141" s="1">
        <v>0</v>
      </c>
    </row>
    <row r="142" spans="1:9">
      <c r="A142" s="14">
        <v>37288</v>
      </c>
      <c r="B142" s="4">
        <v>0.49711321071153108</v>
      </c>
      <c r="C142" s="8"/>
      <c r="H142" s="1">
        <v>0</v>
      </c>
      <c r="I142" s="1">
        <v>0</v>
      </c>
    </row>
    <row r="143" spans="1:9">
      <c r="A143" s="14">
        <v>37316</v>
      </c>
      <c r="B143" s="4">
        <v>0.40693215680694739</v>
      </c>
      <c r="C143" s="8"/>
      <c r="H143" s="1">
        <v>0</v>
      </c>
      <c r="I143" s="1">
        <v>0</v>
      </c>
    </row>
    <row r="144" spans="1:9">
      <c r="A144" s="14">
        <v>37347</v>
      </c>
      <c r="B144" s="4">
        <v>0.46988833202789065</v>
      </c>
      <c r="C144" s="8"/>
      <c r="H144" s="1">
        <v>0</v>
      </c>
      <c r="I144" s="1">
        <v>0</v>
      </c>
    </row>
    <row r="145" spans="1:9">
      <c r="A145" s="14">
        <v>37377</v>
      </c>
      <c r="B145" s="4">
        <v>0.62372710948916699</v>
      </c>
      <c r="C145" s="8"/>
      <c r="H145" s="1">
        <v>0</v>
      </c>
      <c r="I145" s="1">
        <v>0</v>
      </c>
    </row>
    <row r="146" spans="1:9">
      <c r="A146" s="14">
        <v>37408</v>
      </c>
      <c r="B146" s="4">
        <v>0.76552874438792351</v>
      </c>
      <c r="C146" s="8"/>
      <c r="H146" s="1">
        <v>0</v>
      </c>
      <c r="I146" s="1">
        <v>0</v>
      </c>
    </row>
    <row r="147" spans="1:9">
      <c r="A147" s="14">
        <v>37438</v>
      </c>
      <c r="B147" s="4">
        <v>0.77965654778198656</v>
      </c>
      <c r="C147" s="8"/>
      <c r="H147" s="1">
        <v>0</v>
      </c>
      <c r="I147" s="1">
        <v>0</v>
      </c>
    </row>
    <row r="148" spans="1:9">
      <c r="A148" s="14">
        <v>37469</v>
      </c>
      <c r="B148" s="4">
        <v>0.7401071095384244</v>
      </c>
      <c r="C148" s="8"/>
      <c r="H148" s="1">
        <v>0</v>
      </c>
      <c r="I148" s="1">
        <v>0</v>
      </c>
    </row>
    <row r="149" spans="1:9">
      <c r="A149" s="14">
        <v>37500</v>
      </c>
      <c r="B149" s="4">
        <v>1.0270289857139108</v>
      </c>
      <c r="C149" s="8"/>
      <c r="H149" s="1">
        <v>0</v>
      </c>
      <c r="I149" s="1">
        <v>0</v>
      </c>
    </row>
    <row r="150" spans="1:9">
      <c r="A150" s="14">
        <v>37530</v>
      </c>
      <c r="B150" s="4">
        <v>1.098916745901465</v>
      </c>
      <c r="C150" s="8"/>
      <c r="H150" s="1">
        <v>0</v>
      </c>
      <c r="I150" s="1">
        <v>0</v>
      </c>
    </row>
    <row r="151" spans="1:9">
      <c r="A151" s="14">
        <v>37561</v>
      </c>
      <c r="B151" s="4">
        <v>1.1289187673195094</v>
      </c>
      <c r="C151" s="8"/>
      <c r="H151" s="1">
        <v>0</v>
      </c>
      <c r="I151" s="1">
        <v>0</v>
      </c>
    </row>
    <row r="152" spans="1:9">
      <c r="A152" s="14">
        <v>37591</v>
      </c>
      <c r="B152" s="4">
        <v>1.040045392462841</v>
      </c>
      <c r="C152" s="8"/>
      <c r="H152" s="1">
        <v>0</v>
      </c>
      <c r="I152" s="1">
        <v>0</v>
      </c>
    </row>
    <row r="153" spans="1:9">
      <c r="A153" s="14">
        <v>37622</v>
      </c>
      <c r="B153" s="4">
        <v>1.0920065123784768</v>
      </c>
      <c r="C153" s="8"/>
      <c r="H153" s="1">
        <v>0</v>
      </c>
      <c r="I153" s="1">
        <v>0</v>
      </c>
    </row>
    <row r="154" spans="1:9">
      <c r="A154" s="14">
        <v>37653</v>
      </c>
      <c r="B154" s="4">
        <v>1.1234633787881856</v>
      </c>
      <c r="C154" s="8"/>
      <c r="H154" s="1">
        <v>0</v>
      </c>
      <c r="I154" s="1">
        <v>0</v>
      </c>
    </row>
    <row r="155" spans="1:9">
      <c r="A155" s="14">
        <v>37681</v>
      </c>
      <c r="B155" s="4">
        <v>1.2048351594566848</v>
      </c>
      <c r="C155" s="8"/>
      <c r="H155" s="1">
        <v>0</v>
      </c>
      <c r="I155" s="1">
        <v>0</v>
      </c>
    </row>
    <row r="156" spans="1:9">
      <c r="A156" s="14">
        <v>37712</v>
      </c>
      <c r="B156" s="4">
        <v>1.2392107800685201</v>
      </c>
      <c r="C156" s="8"/>
      <c r="H156" s="1">
        <v>0</v>
      </c>
      <c r="I156" s="1">
        <v>0</v>
      </c>
    </row>
    <row r="157" spans="1:9">
      <c r="A157" s="14">
        <v>37742</v>
      </c>
      <c r="B157" s="4">
        <v>1.2268898942411879</v>
      </c>
      <c r="C157" s="8"/>
      <c r="H157" s="1">
        <v>0</v>
      </c>
      <c r="I157" s="1">
        <v>0</v>
      </c>
    </row>
    <row r="158" spans="1:9">
      <c r="A158" s="14">
        <v>37773</v>
      </c>
      <c r="B158" s="4">
        <v>1.3442810513491525</v>
      </c>
      <c r="C158" s="8"/>
      <c r="H158" s="1">
        <v>0</v>
      </c>
      <c r="I158" s="1">
        <v>0</v>
      </c>
    </row>
    <row r="159" spans="1:9">
      <c r="A159" s="14">
        <v>37803</v>
      </c>
      <c r="B159" s="4">
        <v>1.4770574149157281</v>
      </c>
      <c r="C159" s="8"/>
      <c r="H159" s="1">
        <v>0</v>
      </c>
      <c r="I159" s="1">
        <v>0</v>
      </c>
    </row>
    <row r="160" spans="1:9">
      <c r="A160" s="14">
        <v>37834</v>
      </c>
      <c r="B160" s="4">
        <v>1.6342563577396207</v>
      </c>
      <c r="C160" s="8"/>
      <c r="H160" s="1">
        <v>0</v>
      </c>
      <c r="I160" s="1">
        <v>0</v>
      </c>
    </row>
    <row r="161" spans="1:9">
      <c r="A161" s="14">
        <v>37865</v>
      </c>
      <c r="B161" s="4">
        <v>1.7075926272916078</v>
      </c>
      <c r="C161" s="8"/>
      <c r="H161" s="1">
        <v>0</v>
      </c>
      <c r="I161" s="1">
        <v>0</v>
      </c>
    </row>
    <row r="162" spans="1:9">
      <c r="A162" s="14">
        <v>37895</v>
      </c>
      <c r="B162" s="4">
        <v>1.7152352791652397</v>
      </c>
      <c r="C162" s="8"/>
      <c r="H162" s="1">
        <v>0</v>
      </c>
      <c r="I162" s="1">
        <v>0</v>
      </c>
    </row>
    <row r="163" spans="1:9">
      <c r="A163" s="14">
        <v>37926</v>
      </c>
      <c r="B163" s="4">
        <v>1.6580514779897118</v>
      </c>
      <c r="C163" s="8"/>
      <c r="H163" s="1">
        <v>0</v>
      </c>
      <c r="I163" s="1">
        <v>0</v>
      </c>
    </row>
    <row r="164" spans="1:9">
      <c r="A164" s="14">
        <v>37956</v>
      </c>
      <c r="B164" s="4">
        <v>1.7954452281819369</v>
      </c>
      <c r="C164" s="8"/>
      <c r="H164" s="1">
        <v>0</v>
      </c>
      <c r="I164" s="1">
        <v>0</v>
      </c>
    </row>
    <row r="165" spans="1:9">
      <c r="A165" s="14">
        <v>37987</v>
      </c>
      <c r="B165" s="4">
        <v>1.945386200544583</v>
      </c>
      <c r="C165" s="8"/>
      <c r="H165" s="1">
        <v>0</v>
      </c>
      <c r="I165" s="1">
        <v>0</v>
      </c>
    </row>
    <row r="166" spans="1:9">
      <c r="A166" s="14">
        <v>38018</v>
      </c>
      <c r="B166" s="4">
        <v>2.0636042031298119</v>
      </c>
      <c r="C166" s="8"/>
      <c r="H166" s="1">
        <v>0</v>
      </c>
      <c r="I166" s="1">
        <v>0</v>
      </c>
    </row>
    <row r="167" spans="1:9">
      <c r="A167" s="14">
        <v>38047</v>
      </c>
      <c r="B167" s="4">
        <v>2.1702883831955453</v>
      </c>
      <c r="C167" s="8"/>
      <c r="H167" s="1">
        <v>0</v>
      </c>
      <c r="I167" s="1">
        <v>0</v>
      </c>
    </row>
    <row r="168" spans="1:9">
      <c r="A168" s="14">
        <v>38078</v>
      </c>
      <c r="B168" s="4">
        <v>2.1896578943133207</v>
      </c>
      <c r="C168" s="8"/>
      <c r="H168" s="1">
        <v>0</v>
      </c>
      <c r="I168" s="1">
        <v>0</v>
      </c>
    </row>
    <row r="169" spans="1:9">
      <c r="A169" s="14">
        <v>38108</v>
      </c>
      <c r="B169" s="4">
        <v>2.2024560811576204</v>
      </c>
      <c r="C169" s="8"/>
      <c r="H169" s="1">
        <v>0</v>
      </c>
      <c r="I169" s="1">
        <v>0</v>
      </c>
    </row>
    <row r="170" spans="1:9">
      <c r="A170" s="14">
        <v>38139</v>
      </c>
      <c r="B170" s="4">
        <v>2.1275294123865192</v>
      </c>
      <c r="C170" s="8"/>
      <c r="H170" s="1">
        <v>0</v>
      </c>
      <c r="I170" s="1">
        <v>0</v>
      </c>
    </row>
    <row r="171" spans="1:9">
      <c r="A171" s="14">
        <v>38169</v>
      </c>
      <c r="B171" s="4">
        <v>2.1375709620569485</v>
      </c>
      <c r="C171" s="8"/>
      <c r="H171" s="1">
        <v>0</v>
      </c>
      <c r="I171" s="1">
        <v>0</v>
      </c>
    </row>
    <row r="172" spans="1:9">
      <c r="A172" s="14">
        <v>38200</v>
      </c>
      <c r="B172" s="4">
        <v>2.2018837801355629</v>
      </c>
      <c r="C172" s="8"/>
      <c r="H172" s="1">
        <v>0</v>
      </c>
      <c r="I172" s="1">
        <v>0</v>
      </c>
    </row>
    <row r="173" spans="1:9">
      <c r="A173" s="14">
        <v>38231</v>
      </c>
      <c r="B173" s="4">
        <v>2.3171177564508869</v>
      </c>
      <c r="C173" s="8"/>
      <c r="H173" s="1">
        <v>0</v>
      </c>
      <c r="I173" s="1">
        <v>0</v>
      </c>
    </row>
    <row r="174" spans="1:9">
      <c r="A174" s="14">
        <v>38261</v>
      </c>
      <c r="B174" s="4">
        <v>2.3333502626483464</v>
      </c>
      <c r="C174" s="8"/>
      <c r="H174" s="1">
        <v>0</v>
      </c>
      <c r="I174" s="1">
        <v>0</v>
      </c>
    </row>
    <row r="175" spans="1:9">
      <c r="A175" s="14">
        <v>38292</v>
      </c>
      <c r="B175" s="4">
        <v>2.4213336987804026</v>
      </c>
      <c r="C175" s="8"/>
      <c r="H175" s="1">
        <v>0</v>
      </c>
      <c r="I175" s="1">
        <v>0</v>
      </c>
    </row>
    <row r="176" spans="1:9">
      <c r="A176" s="14">
        <v>38322</v>
      </c>
      <c r="B176" s="4">
        <v>2.4660745880111978</v>
      </c>
      <c r="C176" s="8"/>
      <c r="H176" s="1">
        <v>0</v>
      </c>
      <c r="I176" s="1">
        <v>0</v>
      </c>
    </row>
    <row r="177" spans="1:9">
      <c r="A177" s="14">
        <v>38353</v>
      </c>
      <c r="B177" s="4">
        <v>2.4460663410877559</v>
      </c>
      <c r="C177" s="8"/>
      <c r="H177" s="1">
        <v>0</v>
      </c>
      <c r="I177" s="1">
        <v>0</v>
      </c>
    </row>
    <row r="178" spans="1:9">
      <c r="A178" s="14">
        <v>38384</v>
      </c>
      <c r="B178" s="4">
        <v>2.5242866848949528</v>
      </c>
      <c r="C178" s="8"/>
      <c r="H178" s="1">
        <v>0</v>
      </c>
      <c r="I178" s="1">
        <v>0</v>
      </c>
    </row>
    <row r="179" spans="1:9">
      <c r="A179" s="14">
        <v>38412</v>
      </c>
      <c r="B179" s="4">
        <v>2.3932030520994423</v>
      </c>
      <c r="C179" s="8"/>
      <c r="H179" s="1">
        <v>0</v>
      </c>
      <c r="I179" s="1">
        <v>0</v>
      </c>
    </row>
    <row r="180" spans="1:9">
      <c r="A180" s="14">
        <v>38443</v>
      </c>
      <c r="B180" s="4">
        <v>2.4903154693671525</v>
      </c>
      <c r="C180" s="8"/>
      <c r="H180" s="1">
        <v>0</v>
      </c>
      <c r="I180" s="1">
        <v>0</v>
      </c>
    </row>
    <row r="181" spans="1:9">
      <c r="A181" s="14">
        <v>38473</v>
      </c>
      <c r="B181" s="4">
        <v>2.5665280029701543</v>
      </c>
      <c r="C181" s="8"/>
      <c r="H181" s="1">
        <v>0</v>
      </c>
      <c r="I181" s="1">
        <v>0</v>
      </c>
    </row>
    <row r="182" spans="1:9">
      <c r="A182" s="14">
        <v>38504</v>
      </c>
      <c r="B182" s="4">
        <v>2.6897224001731517</v>
      </c>
      <c r="C182" s="8"/>
      <c r="H182" s="1">
        <v>0</v>
      </c>
      <c r="I182" s="1">
        <v>0</v>
      </c>
    </row>
    <row r="183" spans="1:9">
      <c r="A183" s="14">
        <v>38534</v>
      </c>
      <c r="B183" s="4">
        <v>2.7317267452970722</v>
      </c>
      <c r="C183" s="8"/>
      <c r="H183" s="1">
        <v>0</v>
      </c>
      <c r="I183" s="1">
        <v>0</v>
      </c>
    </row>
    <row r="184" spans="1:9">
      <c r="A184" s="14">
        <v>38565</v>
      </c>
      <c r="B184" s="4">
        <v>2.7596224038649231</v>
      </c>
      <c r="C184" s="8"/>
      <c r="H184" s="1">
        <v>0</v>
      </c>
      <c r="I184" s="1">
        <v>0</v>
      </c>
    </row>
    <row r="185" spans="1:9">
      <c r="A185" s="14">
        <v>38596</v>
      </c>
      <c r="B185" s="4">
        <v>2.8337718125578912</v>
      </c>
      <c r="C185" s="8"/>
      <c r="H185" s="1">
        <v>0</v>
      </c>
      <c r="I185" s="1">
        <v>0</v>
      </c>
    </row>
    <row r="186" spans="1:9">
      <c r="A186" s="14">
        <v>38626</v>
      </c>
      <c r="B186" s="4">
        <v>2.7804094740028624</v>
      </c>
      <c r="C186" s="8"/>
      <c r="H186" s="1">
        <v>0</v>
      </c>
      <c r="I186" s="1">
        <v>0</v>
      </c>
    </row>
    <row r="187" spans="1:9">
      <c r="A187" s="14">
        <v>38657</v>
      </c>
      <c r="B187" s="4">
        <v>2.6837314743878653</v>
      </c>
      <c r="C187" s="8"/>
      <c r="H187" s="1">
        <v>0</v>
      </c>
      <c r="I187" s="1">
        <v>0</v>
      </c>
    </row>
    <row r="188" spans="1:9">
      <c r="A188" s="14">
        <v>38687</v>
      </c>
      <c r="B188" s="4">
        <v>2.5374067483433236</v>
      </c>
      <c r="C188" s="8"/>
      <c r="H188" s="1">
        <v>0</v>
      </c>
      <c r="I188" s="1">
        <v>0</v>
      </c>
    </row>
    <row r="189" spans="1:9">
      <c r="A189" s="14">
        <v>38718</v>
      </c>
      <c r="B189" s="4">
        <v>2.5516550179261781</v>
      </c>
      <c r="C189" s="8"/>
      <c r="H189" s="1">
        <v>0</v>
      </c>
      <c r="I189" s="1">
        <v>0</v>
      </c>
    </row>
    <row r="190" spans="1:9">
      <c r="A190" s="14">
        <v>38749</v>
      </c>
      <c r="B190" s="4">
        <v>2.5319272761931542</v>
      </c>
      <c r="C190" s="8"/>
      <c r="H190" s="1">
        <v>0</v>
      </c>
      <c r="I190" s="1">
        <v>0</v>
      </c>
    </row>
    <row r="191" spans="1:9">
      <c r="A191" s="14">
        <v>38777</v>
      </c>
      <c r="B191" s="4">
        <v>2.6783320366216112</v>
      </c>
      <c r="C191" s="8"/>
      <c r="H191" s="1">
        <v>0</v>
      </c>
      <c r="I191" s="1">
        <v>0</v>
      </c>
    </row>
    <row r="192" spans="1:9">
      <c r="A192" s="14">
        <v>38808</v>
      </c>
      <c r="B192" s="4">
        <v>2.6019694994080931</v>
      </c>
      <c r="C192" s="8"/>
      <c r="H192" s="1">
        <v>0</v>
      </c>
      <c r="I192" s="1">
        <v>0</v>
      </c>
    </row>
    <row r="193" spans="1:9">
      <c r="A193" s="14">
        <v>38838</v>
      </c>
      <c r="B193" s="4">
        <v>2.4540352014197753</v>
      </c>
      <c r="C193" s="8"/>
      <c r="H193" s="1">
        <v>0</v>
      </c>
      <c r="I193" s="1">
        <v>0</v>
      </c>
    </row>
    <row r="194" spans="1:9">
      <c r="A194" s="14">
        <v>38869</v>
      </c>
      <c r="B194" s="4">
        <v>2.1740696222323757</v>
      </c>
      <c r="C194" s="8"/>
      <c r="H194" s="1">
        <v>0</v>
      </c>
      <c r="I194" s="1">
        <v>0</v>
      </c>
    </row>
    <row r="195" spans="1:9">
      <c r="A195" s="14">
        <v>38899</v>
      </c>
      <c r="B195" s="4">
        <v>2.1734034942119385</v>
      </c>
      <c r="C195" s="8"/>
      <c r="H195" s="1">
        <v>0</v>
      </c>
      <c r="I195" s="1">
        <v>0</v>
      </c>
    </row>
    <row r="196" spans="1:9">
      <c r="A196" s="14">
        <v>38930</v>
      </c>
      <c r="B196" s="4">
        <v>2.2073084809102363</v>
      </c>
      <c r="C196" s="8"/>
      <c r="H196" s="1">
        <v>0</v>
      </c>
      <c r="I196" s="1">
        <v>0</v>
      </c>
    </row>
    <row r="197" spans="1:9">
      <c r="A197" s="14">
        <v>38961</v>
      </c>
      <c r="B197" s="4">
        <v>2.0456742490214257</v>
      </c>
      <c r="C197" s="8"/>
      <c r="H197" s="1">
        <v>0</v>
      </c>
      <c r="I197" s="1">
        <v>0</v>
      </c>
    </row>
    <row r="198" spans="1:9">
      <c r="A198" s="14">
        <v>38991</v>
      </c>
      <c r="B198" s="4">
        <v>2.3570697789202075</v>
      </c>
      <c r="C198" s="8"/>
      <c r="H198" s="1">
        <v>0</v>
      </c>
      <c r="I198" s="1">
        <v>0</v>
      </c>
    </row>
    <row r="199" spans="1:9">
      <c r="A199" s="14">
        <v>39022</v>
      </c>
      <c r="B199" s="4">
        <v>2.2670324611110781</v>
      </c>
      <c r="C199" s="8"/>
      <c r="H199" s="1">
        <v>0</v>
      </c>
      <c r="I199" s="1">
        <v>0</v>
      </c>
    </row>
    <row r="200" spans="1:9">
      <c r="A200" s="14">
        <v>39052</v>
      </c>
      <c r="B200" s="4">
        <v>2.2892432499259834</v>
      </c>
      <c r="C200" s="8"/>
      <c r="H200" s="1">
        <v>0</v>
      </c>
      <c r="I200" s="1">
        <v>0</v>
      </c>
    </row>
    <row r="201" spans="1:9">
      <c r="A201" s="14">
        <v>39083</v>
      </c>
      <c r="B201" s="4">
        <v>2.2500582355976007</v>
      </c>
      <c r="C201" s="8"/>
      <c r="H201" s="1">
        <v>0</v>
      </c>
      <c r="I201" s="1">
        <v>0</v>
      </c>
    </row>
    <row r="202" spans="1:9">
      <c r="A202" s="14">
        <v>39114</v>
      </c>
      <c r="B202" s="4">
        <v>2.1436652026620604</v>
      </c>
      <c r="C202" s="8"/>
      <c r="H202" s="1">
        <v>0</v>
      </c>
      <c r="I202" s="1">
        <v>0</v>
      </c>
    </row>
    <row r="203" spans="1:9">
      <c r="A203" s="14">
        <v>39142</v>
      </c>
      <c r="B203" s="4">
        <v>2.173303851571688</v>
      </c>
      <c r="C203" s="8"/>
      <c r="H203" s="1">
        <v>0</v>
      </c>
      <c r="I203" s="1">
        <v>0</v>
      </c>
    </row>
    <row r="204" spans="1:9">
      <c r="A204" s="14">
        <v>39173</v>
      </c>
      <c r="B204" s="4">
        <v>2.1259896509947747</v>
      </c>
      <c r="C204" s="8"/>
      <c r="H204" s="1">
        <v>0</v>
      </c>
      <c r="I204" s="1">
        <v>0</v>
      </c>
    </row>
    <row r="205" spans="1:9">
      <c r="A205" s="14">
        <v>39203</v>
      </c>
      <c r="B205" s="4">
        <v>2.2472832212671965</v>
      </c>
      <c r="C205" s="8"/>
      <c r="H205" s="1">
        <v>0</v>
      </c>
      <c r="I205" s="1">
        <v>0</v>
      </c>
    </row>
    <row r="206" spans="1:9">
      <c r="A206" s="14">
        <v>39234</v>
      </c>
      <c r="B206" s="4">
        <v>2.3504704780939654</v>
      </c>
      <c r="C206" s="8"/>
      <c r="H206" s="1">
        <v>0</v>
      </c>
      <c r="I206" s="1">
        <v>0</v>
      </c>
    </row>
    <row r="207" spans="1:9">
      <c r="A207" s="14">
        <v>39264</v>
      </c>
      <c r="B207" s="4">
        <v>2.3902330098813578</v>
      </c>
      <c r="C207" s="8"/>
      <c r="H207" s="1">
        <v>0</v>
      </c>
      <c r="I207" s="1">
        <v>0</v>
      </c>
    </row>
    <row r="208" spans="1:9">
      <c r="A208" s="14">
        <v>39295</v>
      </c>
      <c r="B208" s="4">
        <v>2.4207794600962833</v>
      </c>
      <c r="C208" s="8"/>
      <c r="H208" s="1">
        <v>0</v>
      </c>
      <c r="I208" s="1">
        <v>0</v>
      </c>
    </row>
    <row r="209" spans="1:9">
      <c r="A209" s="14">
        <v>39326</v>
      </c>
      <c r="B209" s="4">
        <v>2.3275842563309461</v>
      </c>
      <c r="C209" s="8"/>
      <c r="H209" s="1">
        <v>0</v>
      </c>
      <c r="I209" s="1">
        <v>0</v>
      </c>
    </row>
    <row r="210" spans="1:9">
      <c r="A210" s="14">
        <v>39356</v>
      </c>
      <c r="B210" s="4">
        <v>2.0411828431240573</v>
      </c>
      <c r="C210" s="8"/>
      <c r="H210" s="1">
        <v>0</v>
      </c>
      <c r="I210" s="1">
        <v>0</v>
      </c>
    </row>
    <row r="211" spans="1:9">
      <c r="A211" s="14">
        <v>39387</v>
      </c>
      <c r="B211" s="4">
        <v>2.051586181056928</v>
      </c>
      <c r="C211" s="8"/>
      <c r="H211" s="1">
        <v>0</v>
      </c>
      <c r="I211" s="1">
        <v>0</v>
      </c>
    </row>
    <row r="212" spans="1:9">
      <c r="A212" s="14">
        <v>39417</v>
      </c>
      <c r="B212" s="4">
        <v>2.0603045931457302</v>
      </c>
      <c r="C212" s="8"/>
      <c r="H212" s="1">
        <v>0</v>
      </c>
      <c r="I212" s="1">
        <v>0</v>
      </c>
    </row>
    <row r="213" spans="1:9">
      <c r="A213" s="14">
        <v>39448</v>
      </c>
      <c r="B213" s="4">
        <v>2.0868564557764371</v>
      </c>
      <c r="C213" s="8"/>
      <c r="H213" s="1">
        <v>0</v>
      </c>
      <c r="I213" s="1">
        <v>0</v>
      </c>
    </row>
    <row r="214" spans="1:9">
      <c r="A214" s="14">
        <v>39479</v>
      </c>
      <c r="B214" s="4">
        <v>2.1393691059074933</v>
      </c>
      <c r="C214" s="8"/>
      <c r="H214" s="1">
        <v>0</v>
      </c>
      <c r="I214" s="1">
        <v>0</v>
      </c>
    </row>
    <row r="215" spans="1:9">
      <c r="A215" s="14">
        <v>39508</v>
      </c>
      <c r="B215" s="4">
        <v>2.2125214474771568</v>
      </c>
      <c r="C215" s="8"/>
      <c r="H215" s="1">
        <v>0</v>
      </c>
      <c r="I215" s="1">
        <v>0</v>
      </c>
    </row>
    <row r="216" spans="1:9">
      <c r="A216" s="14">
        <v>39539</v>
      </c>
      <c r="B216" s="4">
        <v>2.2435569630661276</v>
      </c>
      <c r="C216" s="8"/>
      <c r="H216" s="1">
        <v>0</v>
      </c>
      <c r="I216" s="1">
        <v>0</v>
      </c>
    </row>
    <row r="217" spans="1:9">
      <c r="A217" s="14">
        <v>39569</v>
      </c>
      <c r="B217" s="4">
        <v>2.2954873784012215</v>
      </c>
      <c r="C217" s="8"/>
      <c r="H217" s="1">
        <v>0</v>
      </c>
      <c r="I217" s="1">
        <v>0</v>
      </c>
    </row>
    <row r="218" spans="1:9">
      <c r="A218" s="14">
        <v>39600</v>
      </c>
      <c r="B218" s="4">
        <v>2.2124331398109249</v>
      </c>
      <c r="C218" s="8"/>
      <c r="H218" s="1">
        <v>0</v>
      </c>
      <c r="I218" s="1">
        <v>0</v>
      </c>
    </row>
    <row r="219" spans="1:9">
      <c r="A219" s="14">
        <v>39630</v>
      </c>
      <c r="B219" s="4">
        <v>2.2850670806757476</v>
      </c>
      <c r="C219" s="8"/>
      <c r="H219" s="1">
        <v>0</v>
      </c>
      <c r="I219" s="1">
        <v>0</v>
      </c>
    </row>
    <row r="220" spans="1:9">
      <c r="A220" s="14">
        <v>39661</v>
      </c>
      <c r="B220" s="4">
        <v>2.2361827691264389</v>
      </c>
      <c r="C220" s="8"/>
      <c r="H220" s="1">
        <v>0</v>
      </c>
      <c r="I220" s="1">
        <v>0</v>
      </c>
    </row>
    <row r="221" spans="1:9">
      <c r="A221" s="14">
        <v>39692</v>
      </c>
      <c r="B221" s="4">
        <v>2.3438116308518779</v>
      </c>
      <c r="C221" s="8"/>
      <c r="H221" s="1">
        <v>0</v>
      </c>
      <c r="I221" s="1">
        <v>0</v>
      </c>
    </row>
    <row r="222" spans="1:9">
      <c r="A222" s="14">
        <v>39722</v>
      </c>
      <c r="B222" s="4">
        <v>2.3216086620451897</v>
      </c>
      <c r="C222" s="8"/>
      <c r="H222" s="1">
        <v>0</v>
      </c>
      <c r="I222" s="1">
        <v>0</v>
      </c>
    </row>
    <row r="223" spans="1:9">
      <c r="A223" s="14">
        <v>39753</v>
      </c>
      <c r="B223" s="4">
        <v>2.291870045778782</v>
      </c>
      <c r="C223" s="8"/>
      <c r="H223" s="1">
        <v>0</v>
      </c>
      <c r="I223" s="1">
        <v>0</v>
      </c>
    </row>
    <row r="224" spans="1:9">
      <c r="A224" s="14">
        <v>39783</v>
      </c>
      <c r="B224" s="4">
        <v>2.2512232419109757</v>
      </c>
      <c r="C224" s="8"/>
      <c r="H224" s="1">
        <v>0</v>
      </c>
      <c r="I224" s="1">
        <v>0</v>
      </c>
    </row>
    <row r="225" spans="1:9">
      <c r="A225" s="14">
        <v>39814</v>
      </c>
      <c r="B225" s="4">
        <v>2.2528658975204245</v>
      </c>
      <c r="C225" s="8"/>
      <c r="H225" s="1">
        <v>0</v>
      </c>
      <c r="I225" s="1">
        <v>0</v>
      </c>
    </row>
    <row r="226" spans="1:9">
      <c r="A226" s="14">
        <v>39845</v>
      </c>
      <c r="B226" s="4">
        <v>2.296522672478186</v>
      </c>
      <c r="C226" s="8"/>
      <c r="H226" s="1">
        <v>0</v>
      </c>
      <c r="I226" s="1">
        <v>0</v>
      </c>
    </row>
    <row r="227" spans="1:9">
      <c r="A227" s="14">
        <v>39873</v>
      </c>
      <c r="B227" s="4">
        <v>2.3084013748764827</v>
      </c>
      <c r="C227" s="8"/>
      <c r="H227" s="1">
        <v>0</v>
      </c>
      <c r="I227" s="1">
        <v>0</v>
      </c>
    </row>
    <row r="228" spans="1:9">
      <c r="A228" s="14">
        <v>39904</v>
      </c>
      <c r="B228" s="4">
        <v>2.3019462559661834</v>
      </c>
      <c r="C228" s="8"/>
      <c r="H228" s="1">
        <v>0</v>
      </c>
      <c r="I228" s="1">
        <v>0</v>
      </c>
    </row>
    <row r="229" spans="1:9">
      <c r="A229" s="14">
        <v>39934</v>
      </c>
      <c r="B229" s="4">
        <v>2.2920413071048906</v>
      </c>
      <c r="C229" s="8"/>
      <c r="H229" s="1">
        <v>0</v>
      </c>
      <c r="I229" s="1">
        <v>0</v>
      </c>
    </row>
    <row r="230" spans="1:9">
      <c r="A230" s="14">
        <v>39965</v>
      </c>
      <c r="B230" s="4">
        <v>2.2728994737632027</v>
      </c>
      <c r="C230" s="8"/>
      <c r="H230" s="1">
        <v>0</v>
      </c>
      <c r="I230" s="1">
        <v>0</v>
      </c>
    </row>
    <row r="231" spans="1:9">
      <c r="A231" s="14">
        <v>39995</v>
      </c>
      <c r="B231" s="4">
        <v>2.237727292266467</v>
      </c>
      <c r="C231" s="8"/>
      <c r="H231" s="1">
        <v>0</v>
      </c>
      <c r="I231" s="1">
        <v>0</v>
      </c>
    </row>
    <row r="232" spans="1:9">
      <c r="A232" s="14">
        <v>40026</v>
      </c>
      <c r="B232" s="4">
        <v>2.3767197640425364</v>
      </c>
      <c r="C232" s="8"/>
      <c r="H232" s="1">
        <v>0</v>
      </c>
      <c r="I232" s="1">
        <v>0</v>
      </c>
    </row>
    <row r="233" spans="1:9">
      <c r="A233" s="14">
        <v>40057</v>
      </c>
      <c r="B233" s="4">
        <v>2.4157535806262933</v>
      </c>
      <c r="C233" s="8"/>
      <c r="H233" s="1">
        <v>0</v>
      </c>
      <c r="I233" s="1">
        <v>0</v>
      </c>
    </row>
    <row r="234" spans="1:9">
      <c r="A234" s="14">
        <v>40087</v>
      </c>
      <c r="B234" s="4">
        <v>2.3730303550225722</v>
      </c>
      <c r="C234" s="8"/>
      <c r="H234" s="1">
        <v>0</v>
      </c>
      <c r="I234" s="1">
        <v>0</v>
      </c>
    </row>
    <row r="235" spans="1:9">
      <c r="A235" s="14">
        <v>40118</v>
      </c>
      <c r="B235" s="4">
        <v>2.3396889038273683</v>
      </c>
      <c r="C235" s="8"/>
      <c r="H235" s="1">
        <v>0</v>
      </c>
      <c r="I235" s="1">
        <v>0</v>
      </c>
    </row>
    <row r="236" spans="1:9">
      <c r="A236" s="14">
        <v>40148</v>
      </c>
      <c r="B236" s="4">
        <v>2.3259221972074946</v>
      </c>
      <c r="C236" s="8"/>
      <c r="H236" s="1">
        <v>0</v>
      </c>
      <c r="I236" s="1">
        <v>0</v>
      </c>
    </row>
    <row r="237" spans="1:9">
      <c r="A237" s="14">
        <v>40179</v>
      </c>
      <c r="B237" s="4">
        <v>2.2421059728687078</v>
      </c>
      <c r="C237" s="8"/>
      <c r="H237" s="1">
        <v>0</v>
      </c>
      <c r="I237" s="1">
        <v>0</v>
      </c>
    </row>
    <row r="238" spans="1:9">
      <c r="A238" s="14">
        <v>40210</v>
      </c>
      <c r="B238" s="4">
        <v>2.2799753736261197</v>
      </c>
      <c r="C238" s="8"/>
      <c r="H238" s="1">
        <v>0</v>
      </c>
      <c r="I238" s="1">
        <v>0</v>
      </c>
    </row>
    <row r="239" spans="1:9">
      <c r="A239" s="14">
        <v>40238</v>
      </c>
      <c r="B239" s="4">
        <v>2.3618976303282961</v>
      </c>
      <c r="C239" s="8"/>
      <c r="H239" s="1">
        <v>0</v>
      </c>
      <c r="I239" s="1">
        <v>0</v>
      </c>
    </row>
    <row r="240" spans="1:9">
      <c r="A240" s="14">
        <v>40269</v>
      </c>
      <c r="B240" s="4">
        <v>2.3739491460978992</v>
      </c>
      <c r="C240" s="8"/>
      <c r="H240" s="1">
        <v>0</v>
      </c>
      <c r="I240" s="1">
        <v>0</v>
      </c>
    </row>
    <row r="241" spans="1:9">
      <c r="A241" s="14">
        <v>40299</v>
      </c>
      <c r="B241" s="4">
        <v>2.4175066261402134</v>
      </c>
      <c r="C241" s="8"/>
      <c r="H241" s="1">
        <v>0</v>
      </c>
      <c r="I241" s="1">
        <v>0</v>
      </c>
    </row>
    <row r="242" spans="1:9">
      <c r="A242" s="14">
        <v>40330</v>
      </c>
      <c r="B242" s="4">
        <v>2.3580237297212743</v>
      </c>
      <c r="C242" s="8"/>
      <c r="H242" s="1">
        <v>0</v>
      </c>
      <c r="I242" s="1">
        <v>0</v>
      </c>
    </row>
    <row r="243" spans="1:9">
      <c r="A243" s="14">
        <v>40360</v>
      </c>
      <c r="B243" s="4">
        <v>2.3695095231451853</v>
      </c>
      <c r="C243" s="8"/>
      <c r="H243" s="1">
        <v>0</v>
      </c>
      <c r="I243" s="1">
        <v>0</v>
      </c>
    </row>
    <row r="244" spans="1:9">
      <c r="A244" s="14">
        <v>40391</v>
      </c>
      <c r="B244" s="4">
        <v>2.2577346194825219</v>
      </c>
      <c r="C244" s="8"/>
      <c r="H244" s="1">
        <v>0</v>
      </c>
      <c r="I244" s="1">
        <v>0</v>
      </c>
    </row>
    <row r="245" spans="1:9">
      <c r="A245" s="14">
        <v>40422</v>
      </c>
      <c r="B245" s="4">
        <v>2.1949458167228317</v>
      </c>
      <c r="C245" s="8"/>
      <c r="H245" s="1">
        <v>0</v>
      </c>
      <c r="I245" s="1">
        <v>0</v>
      </c>
    </row>
    <row r="246" spans="1:9">
      <c r="A246" s="14">
        <v>40452</v>
      </c>
      <c r="B246" s="4">
        <v>2.2037359566144539</v>
      </c>
      <c r="C246" s="8"/>
      <c r="H246" s="1">
        <v>0</v>
      </c>
      <c r="I246" s="1">
        <v>0</v>
      </c>
    </row>
    <row r="247" spans="1:9">
      <c r="A247" s="14">
        <v>40483</v>
      </c>
      <c r="B247" s="4">
        <v>2.1442367054446341</v>
      </c>
      <c r="C247" s="8"/>
      <c r="H247" s="1">
        <v>0</v>
      </c>
      <c r="I247" s="1">
        <v>0</v>
      </c>
    </row>
    <row r="248" spans="1:9">
      <c r="A248" s="14">
        <v>40513</v>
      </c>
      <c r="B248" s="4">
        <v>2.1862434679351281</v>
      </c>
      <c r="C248" s="8"/>
      <c r="H248" s="1">
        <v>0</v>
      </c>
      <c r="I248" s="1">
        <v>0</v>
      </c>
    </row>
    <row r="249" spans="1:9">
      <c r="A249" s="14">
        <v>40544</v>
      </c>
      <c r="B249" s="4">
        <v>2.2028090353230585</v>
      </c>
      <c r="C249" s="8"/>
      <c r="H249" s="1">
        <v>0</v>
      </c>
      <c r="I249" s="1">
        <v>0</v>
      </c>
    </row>
    <row r="250" spans="1:9">
      <c r="A250" s="14">
        <v>40575</v>
      </c>
      <c r="B250" s="4">
        <v>2.138953821293998</v>
      </c>
      <c r="C250" s="8"/>
      <c r="H250" s="1">
        <v>0</v>
      </c>
      <c r="I250" s="1">
        <v>0</v>
      </c>
    </row>
    <row r="251" spans="1:9">
      <c r="A251" s="14">
        <v>40603</v>
      </c>
      <c r="B251" s="4">
        <v>2.1791772085575203</v>
      </c>
      <c r="C251" s="8"/>
      <c r="H251" s="1">
        <v>0</v>
      </c>
      <c r="I251" s="1">
        <v>0</v>
      </c>
    </row>
    <row r="252" spans="1:9">
      <c r="A252" s="14">
        <v>40634</v>
      </c>
      <c r="B252" s="4">
        <v>2.1576920944596814</v>
      </c>
      <c r="C252" s="8"/>
      <c r="H252" s="1">
        <v>0</v>
      </c>
      <c r="I252" s="1">
        <v>0</v>
      </c>
    </row>
    <row r="253" spans="1:9">
      <c r="A253" s="14">
        <v>40664</v>
      </c>
      <c r="B253" s="4">
        <v>2.1789335089982265</v>
      </c>
      <c r="C253" s="8"/>
      <c r="H253" s="1">
        <v>0</v>
      </c>
      <c r="I253" s="1">
        <v>0</v>
      </c>
    </row>
    <row r="254" spans="1:9">
      <c r="A254" s="14">
        <v>40695</v>
      </c>
      <c r="B254" s="4">
        <v>2.1527320946628503</v>
      </c>
      <c r="C254" s="8"/>
      <c r="H254" s="1">
        <v>0</v>
      </c>
      <c r="I254" s="1">
        <v>0</v>
      </c>
    </row>
    <row r="255" spans="1:9">
      <c r="A255" s="14">
        <v>40725</v>
      </c>
      <c r="B255" s="4">
        <v>2.1312943784723397</v>
      </c>
      <c r="C255" s="8"/>
      <c r="H255" s="1">
        <v>0</v>
      </c>
      <c r="I255" s="1">
        <v>0</v>
      </c>
    </row>
    <row r="256" spans="1:9">
      <c r="A256" s="14">
        <v>40756</v>
      </c>
      <c r="B256" s="4">
        <v>2.0630267462741982</v>
      </c>
      <c r="C256" s="8"/>
      <c r="H256" s="1">
        <v>0</v>
      </c>
      <c r="I256" s="1">
        <v>0</v>
      </c>
    </row>
    <row r="257" spans="1:9">
      <c r="A257" s="14">
        <v>40787</v>
      </c>
      <c r="B257" s="4">
        <v>2.0870102642976307</v>
      </c>
      <c r="C257" s="8"/>
      <c r="H257" s="1">
        <v>0</v>
      </c>
      <c r="I257" s="1">
        <v>0</v>
      </c>
    </row>
    <row r="258" spans="1:9">
      <c r="A258" s="14">
        <v>40817</v>
      </c>
      <c r="B258" s="4">
        <v>2.100658618628394</v>
      </c>
      <c r="C258" s="8"/>
      <c r="H258" s="1">
        <v>0</v>
      </c>
      <c r="I258" s="1">
        <v>0</v>
      </c>
    </row>
    <row r="259" spans="1:9">
      <c r="A259" s="14">
        <v>40848</v>
      </c>
      <c r="B259" s="4">
        <v>2.0766233796034652</v>
      </c>
      <c r="C259" s="8"/>
      <c r="H259" s="1">
        <v>0</v>
      </c>
      <c r="I259" s="1">
        <v>0</v>
      </c>
    </row>
    <row r="260" spans="1:9">
      <c r="A260" s="14">
        <v>40878</v>
      </c>
      <c r="B260" s="4">
        <v>2.1061670466902385</v>
      </c>
      <c r="C260" s="8"/>
      <c r="H260" s="1">
        <v>0</v>
      </c>
      <c r="I260" s="1">
        <v>0</v>
      </c>
    </row>
    <row r="261" spans="1:9">
      <c r="A261" s="14">
        <v>40909</v>
      </c>
      <c r="B261" s="4">
        <v>2.1296151979217912</v>
      </c>
      <c r="C261" s="8"/>
      <c r="H261" s="1">
        <v>0</v>
      </c>
      <c r="I261" s="1">
        <v>0</v>
      </c>
    </row>
    <row r="262" spans="1:9">
      <c r="A262" s="14">
        <v>40940</v>
      </c>
      <c r="B262" s="4">
        <v>2.1209119650969543</v>
      </c>
      <c r="C262" s="8"/>
      <c r="H262" s="1">
        <v>0</v>
      </c>
      <c r="I262" s="1">
        <v>0</v>
      </c>
    </row>
    <row r="263" spans="1:9">
      <c r="A263" s="14">
        <v>40969</v>
      </c>
      <c r="B263" s="4">
        <v>2.1222068806385659</v>
      </c>
      <c r="C263" s="8"/>
      <c r="H263" s="1">
        <v>0</v>
      </c>
      <c r="I263" s="1">
        <v>0</v>
      </c>
    </row>
    <row r="264" spans="1:9">
      <c r="A264" s="14">
        <v>41000</v>
      </c>
      <c r="B264" s="4">
        <v>2.1343528514323697</v>
      </c>
      <c r="C264" s="8"/>
      <c r="H264" s="1">
        <v>0</v>
      </c>
      <c r="I264" s="1">
        <v>0</v>
      </c>
    </row>
    <row r="265" spans="1:9">
      <c r="A265" s="14">
        <v>41030</v>
      </c>
      <c r="B265" s="4">
        <v>2.1238025935898492</v>
      </c>
      <c r="C265" s="8"/>
      <c r="H265" s="1">
        <v>0</v>
      </c>
      <c r="I265" s="1">
        <v>0</v>
      </c>
    </row>
    <row r="266" spans="1:9">
      <c r="A266" s="14">
        <v>41061</v>
      </c>
      <c r="B266" s="4">
        <v>2.1006056891604872</v>
      </c>
      <c r="C266" s="8"/>
      <c r="H266" s="1">
        <v>0</v>
      </c>
      <c r="I266" s="1">
        <v>0</v>
      </c>
    </row>
    <row r="267" spans="1:9">
      <c r="A267" s="14">
        <v>41091</v>
      </c>
      <c r="B267" s="4">
        <v>2.0924265578329142</v>
      </c>
      <c r="C267" s="8"/>
      <c r="H267" s="1">
        <v>0</v>
      </c>
      <c r="I267" s="1">
        <v>0</v>
      </c>
    </row>
    <row r="268" spans="1:9">
      <c r="A268" s="14">
        <v>41122</v>
      </c>
      <c r="B268" s="4">
        <v>2.0800096908078314</v>
      </c>
      <c r="C268" s="8"/>
      <c r="H268" s="1">
        <v>0</v>
      </c>
      <c r="I268" s="1">
        <v>0</v>
      </c>
    </row>
    <row r="269" spans="1:9">
      <c r="A269" s="14">
        <v>41153</v>
      </c>
      <c r="B269" s="4">
        <v>1.9913922193086697</v>
      </c>
      <c r="C269" s="8"/>
      <c r="H269" s="1">
        <v>0</v>
      </c>
      <c r="I269" s="1">
        <v>0</v>
      </c>
    </row>
    <row r="270" spans="1:9">
      <c r="A270" s="14">
        <v>41183</v>
      </c>
      <c r="B270" s="4">
        <v>1.9703127180111493</v>
      </c>
      <c r="C270" s="8"/>
      <c r="H270" s="1">
        <v>0</v>
      </c>
      <c r="I270" s="1">
        <v>0</v>
      </c>
    </row>
    <row r="271" spans="1:9">
      <c r="A271" s="14">
        <v>41214</v>
      </c>
      <c r="B271" s="4">
        <v>1.9819376979103607</v>
      </c>
      <c r="C271" s="8"/>
      <c r="H271" s="1">
        <v>0</v>
      </c>
      <c r="I271" s="1">
        <v>0</v>
      </c>
    </row>
    <row r="272" spans="1:9">
      <c r="A272" s="14">
        <v>41244</v>
      </c>
      <c r="B272" s="4">
        <v>1.9746619094469491</v>
      </c>
      <c r="C272" s="8"/>
      <c r="H272" s="1">
        <v>0</v>
      </c>
      <c r="I272" s="1">
        <v>0</v>
      </c>
    </row>
    <row r="273" spans="1:9">
      <c r="A273" s="14">
        <v>41275</v>
      </c>
      <c r="B273" s="4">
        <v>1.9851738147219637</v>
      </c>
      <c r="C273" s="8"/>
      <c r="H273" s="1">
        <v>0</v>
      </c>
      <c r="I273" s="1">
        <v>0</v>
      </c>
    </row>
    <row r="274" spans="1:9">
      <c r="A274" s="14">
        <v>41306</v>
      </c>
      <c r="B274" s="4">
        <v>2.0518431621379247</v>
      </c>
      <c r="C274" s="8"/>
      <c r="H274" s="1">
        <v>0</v>
      </c>
      <c r="I274" s="1">
        <v>0</v>
      </c>
    </row>
    <row r="275" spans="1:9">
      <c r="A275" s="14">
        <v>41334</v>
      </c>
      <c r="B275" s="4">
        <v>2.0103306932061473</v>
      </c>
      <c r="C275" s="8"/>
      <c r="H275" s="1">
        <v>0</v>
      </c>
      <c r="I275" s="1">
        <v>0</v>
      </c>
    </row>
    <row r="276" spans="1:9">
      <c r="A276" s="14">
        <v>41365</v>
      </c>
      <c r="B276" s="4">
        <v>1.9967878571108619</v>
      </c>
      <c r="C276" s="8"/>
      <c r="H276" s="1">
        <v>0</v>
      </c>
      <c r="I276" s="1">
        <v>0</v>
      </c>
    </row>
    <row r="277" spans="1:9">
      <c r="A277" s="14">
        <v>41395</v>
      </c>
      <c r="B277" s="4">
        <v>1.9400258554527003</v>
      </c>
      <c r="C277" s="8"/>
      <c r="H277" s="1">
        <v>0</v>
      </c>
      <c r="I277" s="1">
        <v>0</v>
      </c>
    </row>
    <row r="278" spans="1:9">
      <c r="A278" s="14">
        <v>41426</v>
      </c>
      <c r="B278" s="4">
        <v>1.8434269671431409</v>
      </c>
      <c r="C278" s="8"/>
      <c r="H278" s="1">
        <v>0</v>
      </c>
      <c r="I278" s="1">
        <v>0</v>
      </c>
    </row>
    <row r="279" spans="1:9">
      <c r="A279" s="14">
        <v>41456</v>
      </c>
      <c r="B279" s="4">
        <v>1.864117290026956</v>
      </c>
      <c r="C279" s="8"/>
      <c r="H279" s="1">
        <v>0</v>
      </c>
      <c r="I279" s="1">
        <v>0</v>
      </c>
    </row>
    <row r="280" spans="1:9">
      <c r="A280" s="14">
        <v>41487</v>
      </c>
      <c r="B280" s="4">
        <v>1.8367651787730568</v>
      </c>
      <c r="C280" s="8"/>
      <c r="H280" s="1">
        <v>0</v>
      </c>
      <c r="I280" s="1">
        <v>0</v>
      </c>
    </row>
    <row r="281" spans="1:9">
      <c r="A281" s="14">
        <v>41518</v>
      </c>
      <c r="B281" s="4">
        <v>1.8669019635178321</v>
      </c>
      <c r="C281" s="8"/>
      <c r="H281" s="1">
        <v>0</v>
      </c>
      <c r="I281" s="1">
        <v>0</v>
      </c>
    </row>
    <row r="282" spans="1:9">
      <c r="A282" s="14">
        <v>41548</v>
      </c>
      <c r="B282" s="4">
        <v>1.8380955217794543</v>
      </c>
      <c r="C282" s="8"/>
      <c r="H282" s="1">
        <v>0</v>
      </c>
      <c r="I282" s="1">
        <v>0</v>
      </c>
    </row>
    <row r="283" spans="1:9">
      <c r="A283" s="14">
        <v>41579</v>
      </c>
      <c r="B283" s="4">
        <v>1.8037702778110398</v>
      </c>
      <c r="C283" s="8"/>
      <c r="H283" s="1">
        <v>0</v>
      </c>
      <c r="I283" s="1">
        <v>0</v>
      </c>
    </row>
    <row r="284" spans="1:9">
      <c r="A284" s="14">
        <v>41609</v>
      </c>
      <c r="B284" s="4">
        <v>1.7556354702492043</v>
      </c>
      <c r="C284" s="8"/>
      <c r="H284" s="1">
        <v>0</v>
      </c>
      <c r="I284" s="1">
        <v>0</v>
      </c>
    </row>
    <row r="285" spans="1:9">
      <c r="A285" s="14">
        <v>41640</v>
      </c>
      <c r="B285" s="4">
        <v>1.740707222914772</v>
      </c>
      <c r="C285" s="8"/>
      <c r="H285" s="1">
        <v>0</v>
      </c>
      <c r="I285" s="1">
        <v>0</v>
      </c>
    </row>
    <row r="286" spans="1:9">
      <c r="A286" s="14">
        <v>41671</v>
      </c>
      <c r="B286" s="4">
        <v>1.6206535430241447</v>
      </c>
      <c r="C286" s="8"/>
      <c r="H286" s="1">
        <v>0</v>
      </c>
      <c r="I286" s="1">
        <v>0</v>
      </c>
    </row>
    <row r="287" spans="1:9">
      <c r="A287" s="14">
        <v>41699</v>
      </c>
      <c r="B287" s="4">
        <v>1.6569367131364945</v>
      </c>
      <c r="C287" s="8"/>
      <c r="H287" s="1">
        <v>0</v>
      </c>
      <c r="I287" s="1">
        <v>0</v>
      </c>
    </row>
    <row r="288" spans="1:9">
      <c r="A288" s="14">
        <v>41730</v>
      </c>
      <c r="B288" s="4">
        <v>1.6250036071314546</v>
      </c>
      <c r="C288" s="8"/>
      <c r="H288" s="1">
        <v>0</v>
      </c>
      <c r="I288" s="1">
        <v>0</v>
      </c>
    </row>
    <row r="289" spans="1:9">
      <c r="A289" s="14">
        <v>41760</v>
      </c>
      <c r="B289" s="4">
        <v>1.6615174285663912</v>
      </c>
      <c r="C289" s="8"/>
      <c r="H289" s="1">
        <v>0</v>
      </c>
      <c r="I289" s="1">
        <v>0</v>
      </c>
    </row>
    <row r="290" spans="1:9">
      <c r="A290" s="14">
        <v>41791</v>
      </c>
      <c r="B290" s="4">
        <v>1.7398490991236941</v>
      </c>
      <c r="C290" s="8"/>
      <c r="H290" s="1">
        <v>0</v>
      </c>
      <c r="I290" s="1">
        <v>0</v>
      </c>
    </row>
    <row r="291" spans="1:9">
      <c r="A291" s="14">
        <v>41821</v>
      </c>
      <c r="B291" s="4">
        <v>1.7266442779090148</v>
      </c>
      <c r="C291" s="8"/>
      <c r="H291" s="1">
        <v>0</v>
      </c>
      <c r="I291" s="1">
        <v>0</v>
      </c>
    </row>
    <row r="292" spans="1:9">
      <c r="A292" s="14">
        <v>41852</v>
      </c>
      <c r="B292" s="4">
        <v>1.708704806050156</v>
      </c>
      <c r="C292" s="8"/>
      <c r="H292" s="1">
        <v>0</v>
      </c>
      <c r="I292" s="1">
        <v>0</v>
      </c>
    </row>
    <row r="293" spans="1:9">
      <c r="A293" s="14">
        <v>41883</v>
      </c>
      <c r="B293" s="4">
        <v>1.7267872267141406</v>
      </c>
      <c r="C293" s="8"/>
      <c r="H293" s="1">
        <v>0</v>
      </c>
      <c r="I293" s="1">
        <v>0</v>
      </c>
    </row>
    <row r="294" spans="1:9">
      <c r="A294" s="14">
        <v>41913</v>
      </c>
      <c r="B294" s="4">
        <v>1.7355953379839473</v>
      </c>
      <c r="C294" s="8"/>
      <c r="H294" s="1">
        <v>0</v>
      </c>
      <c r="I294" s="1">
        <v>0</v>
      </c>
    </row>
    <row r="295" spans="1:9">
      <c r="A295" s="14">
        <v>41944</v>
      </c>
      <c r="B295" s="4">
        <v>1.67384663330109</v>
      </c>
      <c r="C295" s="8"/>
      <c r="H295" s="1">
        <v>0</v>
      </c>
      <c r="I295" s="1">
        <v>0</v>
      </c>
    </row>
    <row r="296" spans="1:9">
      <c r="A296" s="14">
        <v>41974</v>
      </c>
      <c r="B296" s="4">
        <v>1.836566586340185</v>
      </c>
      <c r="C296" s="8"/>
      <c r="H296" s="1">
        <v>0</v>
      </c>
      <c r="I296" s="1">
        <v>0</v>
      </c>
    </row>
    <row r="297" spans="1:9">
      <c r="A297" s="14">
        <v>42005</v>
      </c>
      <c r="B297" s="4">
        <v>1.8496493343811138</v>
      </c>
      <c r="C297" s="8"/>
      <c r="H297" s="1">
        <v>0</v>
      </c>
      <c r="I297" s="1">
        <v>0</v>
      </c>
    </row>
    <row r="298" spans="1:9">
      <c r="A298" s="14">
        <v>42036</v>
      </c>
      <c r="B298" s="4">
        <v>1.8954898873438843</v>
      </c>
      <c r="C298" s="8"/>
      <c r="H298" s="1">
        <v>0</v>
      </c>
      <c r="I298" s="1">
        <v>0</v>
      </c>
    </row>
    <row r="299" spans="1:9">
      <c r="A299" s="14">
        <v>42064</v>
      </c>
      <c r="B299" s="4">
        <v>1.8748325323784467</v>
      </c>
      <c r="C299" s="8"/>
      <c r="H299" s="1">
        <v>0</v>
      </c>
      <c r="I299" s="1">
        <v>0</v>
      </c>
    </row>
    <row r="300" spans="1:9">
      <c r="A300" s="14">
        <v>42095</v>
      </c>
      <c r="B300" s="4">
        <v>1.9594688439612162</v>
      </c>
      <c r="C300" s="8"/>
      <c r="H300" s="1">
        <v>0</v>
      </c>
      <c r="I300" s="1">
        <v>0</v>
      </c>
    </row>
    <row r="301" spans="1:9">
      <c r="A301" s="14">
        <v>42125</v>
      </c>
      <c r="B301" s="4">
        <v>2.0052217037245694</v>
      </c>
      <c r="C301" s="8"/>
      <c r="H301" s="1">
        <v>0</v>
      </c>
      <c r="I301" s="1">
        <v>0</v>
      </c>
    </row>
    <row r="302" spans="1:9">
      <c r="A302" s="14">
        <v>42156</v>
      </c>
      <c r="B302" s="4">
        <v>2.0069496302888599</v>
      </c>
      <c r="C302" s="8"/>
      <c r="H302" s="1">
        <v>0</v>
      </c>
      <c r="I302" s="1">
        <v>0</v>
      </c>
    </row>
    <row r="303" spans="1:9">
      <c r="A303" s="14">
        <v>42186</v>
      </c>
      <c r="B303" s="4">
        <v>2.0171760023021248</v>
      </c>
      <c r="C303" s="8"/>
      <c r="H303" s="1">
        <v>0</v>
      </c>
      <c r="I303" s="1">
        <v>0</v>
      </c>
    </row>
    <row r="304" spans="1:9">
      <c r="A304" s="14">
        <v>42217</v>
      </c>
      <c r="B304" s="4">
        <v>2.0119218517634723</v>
      </c>
      <c r="C304" s="8"/>
      <c r="H304" s="1">
        <v>0</v>
      </c>
      <c r="I304" s="1">
        <v>0</v>
      </c>
    </row>
    <row r="305" spans="1:9">
      <c r="A305" s="14">
        <v>42248</v>
      </c>
      <c r="B305" s="4">
        <v>2.0431648783384828</v>
      </c>
      <c r="C305" s="8"/>
      <c r="H305" s="1">
        <v>0</v>
      </c>
      <c r="I305" s="1">
        <v>0</v>
      </c>
    </row>
    <row r="306" spans="1:9">
      <c r="A306" s="14">
        <v>42278</v>
      </c>
      <c r="B306" s="4">
        <v>2.0580792990559704</v>
      </c>
      <c r="C306" s="8"/>
      <c r="H306" s="1">
        <v>0</v>
      </c>
      <c r="I306" s="1">
        <v>0</v>
      </c>
    </row>
    <row r="307" spans="1:9">
      <c r="A307" s="14">
        <v>42309</v>
      </c>
      <c r="B307" s="4">
        <v>2.0806952391518676</v>
      </c>
      <c r="C307" s="8"/>
      <c r="H307" s="1">
        <v>0</v>
      </c>
      <c r="I307" s="1">
        <v>0</v>
      </c>
    </row>
    <row r="308" spans="1:9">
      <c r="A308" s="14">
        <v>42339</v>
      </c>
      <c r="B308" s="4">
        <v>1.937258898110332</v>
      </c>
      <c r="C308" s="8"/>
      <c r="H308" s="1">
        <v>0</v>
      </c>
      <c r="I308" s="1">
        <v>0</v>
      </c>
    </row>
    <row r="309" spans="1:9">
      <c r="A309" s="14">
        <v>42370</v>
      </c>
      <c r="B309" s="4">
        <v>1.9253763236502657</v>
      </c>
      <c r="C309" s="8"/>
      <c r="H309" s="1">
        <v>0</v>
      </c>
      <c r="I309" s="1">
        <v>0</v>
      </c>
    </row>
    <row r="310" spans="1:9">
      <c r="A310" s="14">
        <v>42401</v>
      </c>
      <c r="B310" s="4">
        <v>1.8886414998193595</v>
      </c>
      <c r="C310" s="8"/>
      <c r="H310" s="1">
        <v>0</v>
      </c>
      <c r="I310" s="1">
        <v>0</v>
      </c>
    </row>
    <row r="311" spans="1:9">
      <c r="A311" s="14">
        <v>42430</v>
      </c>
      <c r="B311" s="4">
        <v>1.833655931824536</v>
      </c>
      <c r="C311" s="8"/>
      <c r="H311" s="1">
        <v>0</v>
      </c>
      <c r="I311" s="1">
        <v>0</v>
      </c>
    </row>
    <row r="312" spans="1:9">
      <c r="A312" s="14">
        <v>42461</v>
      </c>
      <c r="B312" s="4">
        <v>1.7793053899441629</v>
      </c>
      <c r="C312" s="8"/>
      <c r="H312" s="1">
        <v>0</v>
      </c>
      <c r="I312" s="1">
        <v>0</v>
      </c>
    </row>
    <row r="313" spans="1:9">
      <c r="A313" s="14">
        <v>42491</v>
      </c>
      <c r="B313" s="4">
        <v>1.7932931267061982</v>
      </c>
      <c r="C313" s="8"/>
      <c r="H313" s="1">
        <v>0</v>
      </c>
      <c r="I313" s="1">
        <v>0</v>
      </c>
    </row>
    <row r="314" spans="1:9" ht="15" thickBot="1">
      <c r="A314" s="15">
        <v>42522</v>
      </c>
      <c r="B314" s="3">
        <v>2.2467521736852185</v>
      </c>
      <c r="H314" s="1">
        <v>0</v>
      </c>
      <c r="I314" s="1">
        <v>0</v>
      </c>
    </row>
    <row r="315" spans="1:9">
      <c r="A315" s="14">
        <v>42552</v>
      </c>
      <c r="B315" s="8">
        <v>2.2105470538059988</v>
      </c>
      <c r="C315" s="8"/>
      <c r="H315" s="1">
        <v>0</v>
      </c>
      <c r="I315" s="1">
        <v>0</v>
      </c>
    </row>
    <row r="316" spans="1:9">
      <c r="A316" s="14">
        <v>42583</v>
      </c>
      <c r="B316" s="8">
        <v>2.1804520954937976</v>
      </c>
      <c r="C316" s="8"/>
      <c r="H316" s="1">
        <v>0</v>
      </c>
      <c r="I316" s="1">
        <v>0</v>
      </c>
    </row>
    <row r="317" spans="1:9">
      <c r="A317" s="14">
        <v>42614</v>
      </c>
      <c r="B317" s="8">
        <v>2.1452985687807793</v>
      </c>
      <c r="C317" s="8"/>
      <c r="H317" s="1">
        <v>0</v>
      </c>
      <c r="I317" s="1">
        <v>0</v>
      </c>
    </row>
    <row r="318" spans="1:9">
      <c r="A318" s="14">
        <v>42644</v>
      </c>
      <c r="B318" s="8">
        <v>2.0912712683535486</v>
      </c>
      <c r="C318" s="8"/>
      <c r="H318" s="1">
        <v>0</v>
      </c>
      <c r="I318" s="1">
        <v>0</v>
      </c>
    </row>
    <row r="319" spans="1:9">
      <c r="A319" s="14">
        <v>42675</v>
      </c>
      <c r="B319" s="8">
        <v>1.9997836854283726</v>
      </c>
      <c r="C319" s="8"/>
      <c r="H319" s="1">
        <v>0</v>
      </c>
      <c r="I319" s="1">
        <v>0</v>
      </c>
    </row>
    <row r="320" spans="1:9">
      <c r="A320" s="14">
        <v>42705</v>
      </c>
      <c r="B320" s="8">
        <v>2.1820531454481311</v>
      </c>
      <c r="C320" s="8"/>
      <c r="H320" s="1">
        <v>0</v>
      </c>
      <c r="I320" s="1">
        <v>0</v>
      </c>
    </row>
    <row r="321" spans="1:9">
      <c r="A321" s="14">
        <v>42736</v>
      </c>
      <c r="B321" s="8">
        <v>2.1928887599741551</v>
      </c>
      <c r="C321" s="8"/>
      <c r="H321" s="1">
        <v>0</v>
      </c>
      <c r="I321" s="1">
        <v>0</v>
      </c>
    </row>
    <row r="322" spans="1:9">
      <c r="A322" s="14">
        <v>42767</v>
      </c>
      <c r="B322" s="8">
        <v>2.1044425578150117</v>
      </c>
      <c r="C322" s="8"/>
      <c r="H322" s="1">
        <v>0</v>
      </c>
      <c r="I322" s="1">
        <v>0</v>
      </c>
    </row>
    <row r="323" spans="1:9">
      <c r="A323" s="14">
        <v>42795</v>
      </c>
      <c r="B323" s="8">
        <v>2.0753711333539355</v>
      </c>
      <c r="C323" s="8"/>
      <c r="H323" s="1">
        <v>0</v>
      </c>
      <c r="I323" s="1">
        <v>0</v>
      </c>
    </row>
    <row r="324" spans="1:9">
      <c r="A324" s="14">
        <v>42826</v>
      </c>
      <c r="B324" s="8">
        <v>2.0396377105990466</v>
      </c>
      <c r="C324" s="8"/>
      <c r="H324" s="1">
        <v>0</v>
      </c>
      <c r="I324" s="1">
        <v>0</v>
      </c>
    </row>
    <row r="325" spans="1:9">
      <c r="A325" s="14">
        <v>42856</v>
      </c>
      <c r="B325" s="8">
        <v>1.9646145762271681</v>
      </c>
      <c r="C325" s="8"/>
      <c r="H325" s="1">
        <v>0</v>
      </c>
      <c r="I325" s="1">
        <v>0</v>
      </c>
    </row>
    <row r="326" spans="1:9">
      <c r="A326" s="14">
        <v>42887</v>
      </c>
      <c r="B326" s="8">
        <v>1.5006424264544949</v>
      </c>
      <c r="C326" s="8"/>
      <c r="H326" s="1">
        <v>0</v>
      </c>
      <c r="I326" s="1">
        <v>0</v>
      </c>
    </row>
    <row r="327" spans="1:9">
      <c r="A327" s="14">
        <v>42917</v>
      </c>
      <c r="B327" s="8">
        <v>1.4854681141247985</v>
      </c>
      <c r="C327" s="13"/>
      <c r="H327" s="1">
        <v>0</v>
      </c>
      <c r="I327" s="1">
        <v>0</v>
      </c>
    </row>
    <row r="328" spans="1:9">
      <c r="A328" s="14">
        <v>42948</v>
      </c>
      <c r="B328" s="8">
        <v>1.437329549953396</v>
      </c>
      <c r="C328" s="13"/>
      <c r="H328" s="1">
        <v>0</v>
      </c>
      <c r="I328" s="1">
        <v>0</v>
      </c>
    </row>
    <row r="329" spans="1:9">
      <c r="A329" s="16">
        <v>42979</v>
      </c>
      <c r="B329" s="8">
        <v>1.3804882807373864</v>
      </c>
      <c r="C329" s="13"/>
      <c r="H329" s="1">
        <v>0</v>
      </c>
      <c r="I329" s="1">
        <v>0</v>
      </c>
    </row>
    <row r="330" spans="1:9">
      <c r="A330" s="14">
        <v>43009</v>
      </c>
      <c r="B330" s="8">
        <v>1.397895900284555</v>
      </c>
      <c r="C330" s="13"/>
      <c r="H330" s="1">
        <v>0</v>
      </c>
      <c r="I330" s="1">
        <v>0</v>
      </c>
    </row>
    <row r="331" spans="1:9">
      <c r="A331" s="14">
        <v>43040</v>
      </c>
      <c r="B331" s="8">
        <v>1.3795737122554272</v>
      </c>
      <c r="C331" s="13"/>
      <c r="H331" s="1">
        <v>0</v>
      </c>
      <c r="I331" s="1">
        <v>0</v>
      </c>
    </row>
    <row r="332" spans="1:9">
      <c r="A332" s="14">
        <v>43070</v>
      </c>
      <c r="B332" s="8">
        <v>1.3648024251620456</v>
      </c>
      <c r="C332" s="13"/>
      <c r="H332" s="1">
        <v>0</v>
      </c>
      <c r="I332" s="1">
        <v>0</v>
      </c>
    </row>
    <row r="333" spans="1:9">
      <c r="A333" s="14">
        <v>43101</v>
      </c>
      <c r="B333" s="8">
        <v>1.3406291063005096</v>
      </c>
      <c r="C333" s="13"/>
      <c r="H333" s="1">
        <v>0</v>
      </c>
      <c r="I333" s="1">
        <v>0</v>
      </c>
    </row>
    <row r="334" spans="1:9">
      <c r="A334" s="14">
        <v>43132</v>
      </c>
      <c r="B334" s="8">
        <v>1.3467242604214096</v>
      </c>
      <c r="C334" s="13"/>
      <c r="H334" s="1">
        <v>0</v>
      </c>
      <c r="I334" s="1">
        <v>0</v>
      </c>
    </row>
    <row r="335" spans="1:9">
      <c r="A335" s="14">
        <v>43160</v>
      </c>
      <c r="B335" s="8">
        <v>1.3324643796241955</v>
      </c>
      <c r="C335" s="13"/>
      <c r="H335" s="1">
        <v>0</v>
      </c>
      <c r="I335" s="1">
        <v>0</v>
      </c>
    </row>
    <row r="336" spans="1:9">
      <c r="A336" s="14">
        <v>43191</v>
      </c>
      <c r="B336" s="8">
        <v>1.3771252568155796</v>
      </c>
      <c r="C336" s="13"/>
      <c r="H336" s="1">
        <v>0</v>
      </c>
      <c r="I336" s="1">
        <v>0</v>
      </c>
    </row>
    <row r="337" spans="1:9">
      <c r="A337" s="14">
        <v>43221</v>
      </c>
      <c r="B337" s="8">
        <v>1.3764559786285562</v>
      </c>
      <c r="C337" s="13"/>
      <c r="H337" s="1">
        <v>0</v>
      </c>
      <c r="I337" s="1">
        <v>0</v>
      </c>
    </row>
    <row r="338" spans="1:9">
      <c r="A338" s="14">
        <v>43252</v>
      </c>
      <c r="B338" s="8">
        <v>1.4420180930443183</v>
      </c>
      <c r="C338" s="22"/>
      <c r="D338" s="23"/>
      <c r="E338" s="23"/>
      <c r="F338" s="23"/>
      <c r="G338" s="23"/>
      <c r="H338" s="1">
        <v>0</v>
      </c>
      <c r="I338" s="1">
        <v>0</v>
      </c>
    </row>
    <row r="339" spans="1:9">
      <c r="A339" s="14">
        <v>43282</v>
      </c>
      <c r="B339" s="8">
        <v>1.4433296859874432</v>
      </c>
      <c r="C339" s="22"/>
      <c r="D339" s="23"/>
      <c r="E339" s="23"/>
      <c r="F339" s="23"/>
      <c r="G339" s="23"/>
      <c r="H339" s="1">
        <v>0</v>
      </c>
      <c r="I339" s="1">
        <v>0</v>
      </c>
    </row>
    <row r="340" spans="1:9">
      <c r="A340" s="14">
        <v>43313</v>
      </c>
      <c r="B340" s="8">
        <v>1.4477635079220084</v>
      </c>
      <c r="C340" s="22"/>
      <c r="D340" s="23"/>
      <c r="E340" s="23"/>
      <c r="F340" s="23"/>
      <c r="G340" s="23"/>
      <c r="H340" s="1">
        <v>0</v>
      </c>
      <c r="I340" s="1">
        <v>0</v>
      </c>
    </row>
    <row r="341" spans="1:9">
      <c r="A341" s="14">
        <v>43344</v>
      </c>
      <c r="B341" s="8">
        <v>1.6511992318483926</v>
      </c>
      <c r="C341" s="22"/>
      <c r="D341" s="23"/>
      <c r="E341" s="23"/>
      <c r="F341" s="23"/>
      <c r="G341" s="23"/>
      <c r="H341" s="1">
        <v>0</v>
      </c>
      <c r="I341" s="1">
        <v>0</v>
      </c>
    </row>
    <row r="342" spans="1:9">
      <c r="A342" s="14">
        <v>43374</v>
      </c>
      <c r="B342" s="8">
        <v>1.6972716860559016</v>
      </c>
      <c r="C342" s="22"/>
      <c r="D342" s="23"/>
      <c r="E342" s="23"/>
      <c r="F342" s="23"/>
      <c r="G342" s="23"/>
      <c r="H342" s="1">
        <v>0</v>
      </c>
      <c r="I342" s="1">
        <v>0</v>
      </c>
    </row>
    <row r="343" spans="1:9">
      <c r="A343" s="14">
        <v>43405</v>
      </c>
      <c r="B343" s="8">
        <v>1.791446684535259</v>
      </c>
      <c r="C343" s="22"/>
      <c r="D343" s="23"/>
      <c r="E343" s="23"/>
      <c r="F343" s="23"/>
      <c r="G343" s="23"/>
      <c r="H343" s="1">
        <v>0</v>
      </c>
      <c r="I343" s="1">
        <v>0</v>
      </c>
    </row>
    <row r="344" spans="1:9">
      <c r="A344" s="14">
        <v>43435</v>
      </c>
      <c r="B344" s="8">
        <v>1.7699600720967692</v>
      </c>
      <c r="C344" s="22"/>
      <c r="D344" s="23"/>
      <c r="E344" s="23"/>
      <c r="F344" s="23"/>
      <c r="G344" s="23"/>
      <c r="H344" s="1">
        <v>0</v>
      </c>
      <c r="I344" s="1">
        <v>0</v>
      </c>
    </row>
    <row r="345" spans="1:9">
      <c r="A345" s="14">
        <v>43466</v>
      </c>
      <c r="B345" s="8">
        <v>1.8385445305221988</v>
      </c>
      <c r="C345" s="22"/>
      <c r="D345" s="23"/>
      <c r="E345" s="23"/>
      <c r="F345" s="23"/>
      <c r="G345" s="23"/>
      <c r="H345" s="1">
        <v>0</v>
      </c>
      <c r="I345" s="1">
        <v>0</v>
      </c>
    </row>
    <row r="346" spans="1:9">
      <c r="A346" s="14">
        <v>43497</v>
      </c>
      <c r="B346" s="8">
        <v>1.8630657696808792</v>
      </c>
      <c r="C346" s="22"/>
      <c r="D346" s="23"/>
      <c r="E346" s="23"/>
      <c r="F346" s="23"/>
      <c r="G346" s="23"/>
      <c r="H346" s="1">
        <v>0</v>
      </c>
      <c r="I346" s="1">
        <v>0</v>
      </c>
    </row>
    <row r="347" spans="1:9">
      <c r="A347" s="14">
        <v>43525</v>
      </c>
      <c r="B347" s="8">
        <v>1.9103924429497832</v>
      </c>
      <c r="C347" s="22"/>
      <c r="D347" s="23"/>
      <c r="E347" s="23"/>
      <c r="F347" s="23"/>
      <c r="G347" s="23"/>
      <c r="H347" s="1">
        <v>0</v>
      </c>
      <c r="I347" s="1">
        <v>0</v>
      </c>
    </row>
    <row r="348" spans="1:9">
      <c r="A348" s="14">
        <v>43556</v>
      </c>
      <c r="B348" s="8">
        <v>1.914774768189349</v>
      </c>
      <c r="C348" s="22"/>
      <c r="D348" s="23"/>
      <c r="E348" s="23"/>
      <c r="F348" s="23"/>
      <c r="G348" s="23"/>
      <c r="H348" s="1">
        <v>0</v>
      </c>
      <c r="I348" s="1">
        <v>0</v>
      </c>
    </row>
    <row r="349" spans="1:9">
      <c r="A349" s="14">
        <v>43586</v>
      </c>
      <c r="B349" s="8">
        <v>1.9278408698346465</v>
      </c>
      <c r="C349" s="22"/>
      <c r="D349" s="23"/>
      <c r="E349" s="23"/>
      <c r="F349" s="23"/>
      <c r="G349" s="23"/>
      <c r="H349" s="1">
        <v>0</v>
      </c>
      <c r="I349" s="1">
        <v>0</v>
      </c>
    </row>
    <row r="350" spans="1:9">
      <c r="A350" s="14">
        <v>43617</v>
      </c>
      <c r="B350" s="8">
        <v>1.9498681557146247</v>
      </c>
      <c r="C350" s="22"/>
      <c r="D350" s="23"/>
      <c r="E350" s="23"/>
      <c r="F350" s="23"/>
      <c r="G350" s="23"/>
      <c r="H350" s="1">
        <v>0</v>
      </c>
      <c r="I350" s="1">
        <v>0</v>
      </c>
    </row>
    <row r="351" spans="1:9">
      <c r="A351" s="14">
        <v>43647</v>
      </c>
      <c r="B351" s="8">
        <v>2.0022401154099239</v>
      </c>
      <c r="C351" s="22"/>
      <c r="D351" s="23"/>
      <c r="E351" s="23"/>
      <c r="F351" s="23"/>
      <c r="G351" s="23"/>
      <c r="H351" s="1">
        <v>0</v>
      </c>
      <c r="I351" s="1">
        <v>0</v>
      </c>
    </row>
    <row r="352" spans="1:9">
      <c r="A352" s="14">
        <v>43678</v>
      </c>
      <c r="B352" s="8">
        <v>2.0635191561814983</v>
      </c>
      <c r="C352" s="22"/>
      <c r="D352" s="23"/>
      <c r="E352" s="23"/>
      <c r="F352" s="23"/>
      <c r="G352" s="23"/>
      <c r="H352" s="1">
        <v>0</v>
      </c>
      <c r="I352" s="1">
        <v>0</v>
      </c>
    </row>
    <row r="353" spans="1:9">
      <c r="A353" s="14">
        <v>43709</v>
      </c>
      <c r="B353" s="8">
        <v>1.985516657800825</v>
      </c>
      <c r="C353" s="22"/>
      <c r="D353" s="23"/>
      <c r="E353" s="23"/>
      <c r="F353" s="23"/>
      <c r="G353" s="23"/>
      <c r="H353" s="1">
        <v>0</v>
      </c>
      <c r="I353" s="1">
        <v>0</v>
      </c>
    </row>
    <row r="354" spans="1:9">
      <c r="A354" s="14">
        <v>43739</v>
      </c>
      <c r="B354" s="8">
        <v>1.9685686252594141</v>
      </c>
      <c r="C354" s="22"/>
      <c r="D354" s="23"/>
      <c r="E354" s="23"/>
      <c r="F354" s="23"/>
      <c r="G354" s="23"/>
      <c r="H354" s="1">
        <v>0</v>
      </c>
      <c r="I354" s="1">
        <v>0</v>
      </c>
    </row>
    <row r="355" spans="1:9">
      <c r="A355" s="14">
        <v>43770</v>
      </c>
      <c r="B355" s="8">
        <v>1.8480922291414477</v>
      </c>
      <c r="C355" s="22"/>
      <c r="D355" s="23"/>
      <c r="E355" s="23"/>
      <c r="F355" s="23"/>
      <c r="G355" s="23"/>
      <c r="H355" s="1">
        <v>0</v>
      </c>
      <c r="I355" s="1">
        <v>0</v>
      </c>
    </row>
    <row r="356" spans="1:9">
      <c r="A356" s="14">
        <v>43800</v>
      </c>
      <c r="B356" s="8">
        <v>1.8388042685507759</v>
      </c>
      <c r="C356" s="8"/>
      <c r="D356" s="8"/>
      <c r="E356" s="8"/>
      <c r="F356" s="8"/>
      <c r="G356" s="8"/>
      <c r="H356" s="1">
        <v>0</v>
      </c>
      <c r="I356" s="1">
        <v>0</v>
      </c>
    </row>
    <row r="357" spans="1:9">
      <c r="A357" s="14">
        <v>43831</v>
      </c>
      <c r="B357" s="8">
        <v>1.8537127775819502</v>
      </c>
      <c r="C357" s="8"/>
      <c r="D357" s="8"/>
      <c r="E357" s="8"/>
      <c r="F357" s="8"/>
      <c r="G357" s="8"/>
      <c r="H357" s="1">
        <v>0</v>
      </c>
      <c r="I357" s="1">
        <v>0</v>
      </c>
    </row>
    <row r="358" spans="1:9">
      <c r="A358" s="14">
        <v>43862</v>
      </c>
      <c r="B358" s="8">
        <v>1.6020343650729332</v>
      </c>
      <c r="C358" s="8"/>
      <c r="D358" s="8"/>
      <c r="E358" s="8"/>
      <c r="F358" s="8"/>
      <c r="G358" s="8"/>
      <c r="H358" s="1">
        <v>0</v>
      </c>
      <c r="I358" s="1">
        <v>0</v>
      </c>
    </row>
    <row r="359" spans="1:9">
      <c r="A359" s="14">
        <v>43891</v>
      </c>
      <c r="B359" s="8">
        <v>1.6230987715456862</v>
      </c>
      <c r="C359" s="8"/>
      <c r="D359" s="8"/>
      <c r="E359" s="8"/>
      <c r="F359" s="8"/>
      <c r="G359" s="8"/>
      <c r="H359" s="1">
        <v>0</v>
      </c>
      <c r="I359" s="1">
        <v>0</v>
      </c>
    </row>
    <row r="360" spans="1:9">
      <c r="A360" s="14">
        <v>43922</v>
      </c>
      <c r="B360" s="8">
        <v>1.5078625368958443</v>
      </c>
      <c r="C360" s="8"/>
      <c r="D360" s="8"/>
      <c r="E360" s="8"/>
      <c r="F360" s="8"/>
      <c r="G360" s="8"/>
      <c r="H360" s="1">
        <v>0</v>
      </c>
      <c r="I360" s="1">
        <v>0</v>
      </c>
    </row>
    <row r="361" spans="1:9">
      <c r="A361" s="14">
        <v>43952</v>
      </c>
      <c r="B361" s="8">
        <v>1.4889779779989203</v>
      </c>
      <c r="C361" s="8"/>
      <c r="D361" s="8"/>
      <c r="E361" s="8"/>
      <c r="F361" s="8"/>
      <c r="G361" s="8"/>
      <c r="H361" s="1">
        <v>0</v>
      </c>
      <c r="I361" s="1">
        <v>0</v>
      </c>
    </row>
    <row r="362" spans="1:9">
      <c r="A362" s="14">
        <v>43983</v>
      </c>
      <c r="B362" s="9">
        <v>1.319392205447883</v>
      </c>
      <c r="H362" s="1">
        <v>0</v>
      </c>
      <c r="I362" s="1">
        <v>0</v>
      </c>
    </row>
    <row r="363" spans="1:9">
      <c r="A363" s="14">
        <v>44013</v>
      </c>
      <c r="B363" s="9">
        <v>1.2790294816167578</v>
      </c>
      <c r="H363" s="1">
        <v>0</v>
      </c>
      <c r="I363" s="1">
        <v>0</v>
      </c>
    </row>
    <row r="364" spans="1:9">
      <c r="A364" s="14">
        <v>44044</v>
      </c>
      <c r="B364" s="9">
        <v>1.1321410748816139</v>
      </c>
      <c r="H364" s="1">
        <v>0</v>
      </c>
      <c r="I364" s="1">
        <v>0</v>
      </c>
    </row>
    <row r="365" spans="1:9">
      <c r="A365" s="14">
        <v>44075</v>
      </c>
      <c r="B365" s="9">
        <v>1.0540281195368433</v>
      </c>
      <c r="H365" s="1">
        <v>0</v>
      </c>
      <c r="I365" s="1">
        <v>0</v>
      </c>
    </row>
    <row r="366" spans="1:9">
      <c r="A366" s="14">
        <v>44105</v>
      </c>
      <c r="B366" s="9">
        <v>0.92734652590189193</v>
      </c>
      <c r="H366" s="1">
        <v>0</v>
      </c>
      <c r="I366" s="1">
        <v>0</v>
      </c>
    </row>
    <row r="367" spans="1:9">
      <c r="A367" s="14">
        <v>44136</v>
      </c>
      <c r="B367" s="9">
        <v>0.91808295786760663</v>
      </c>
      <c r="H367" s="1">
        <v>0</v>
      </c>
      <c r="I367" s="1">
        <v>0</v>
      </c>
    </row>
    <row r="368" spans="1:9">
      <c r="A368" s="14">
        <v>44166</v>
      </c>
      <c r="B368" s="31">
        <v>0.79780383517410336</v>
      </c>
      <c r="C368" s="8"/>
      <c r="D368" s="8"/>
      <c r="E368" s="8"/>
      <c r="F368" s="8"/>
      <c r="G368" s="8"/>
      <c r="H368" s="1">
        <v>0</v>
      </c>
      <c r="I368" s="1">
        <v>0</v>
      </c>
    </row>
    <row r="369" spans="1:9">
      <c r="A369" s="14">
        <v>44197</v>
      </c>
      <c r="B369" s="23">
        <v>0.75322508375511743</v>
      </c>
      <c r="C369" s="8"/>
      <c r="D369" s="8"/>
      <c r="E369" s="8"/>
      <c r="F369" s="8"/>
      <c r="G369" s="8"/>
      <c r="H369" s="1">
        <v>0</v>
      </c>
      <c r="I369" s="1">
        <v>0</v>
      </c>
    </row>
    <row r="370" spans="1:9">
      <c r="A370" s="14">
        <v>44228</v>
      </c>
      <c r="B370" s="23">
        <v>0.72523699632863259</v>
      </c>
      <c r="C370" s="8"/>
      <c r="D370" s="8"/>
      <c r="E370" s="8"/>
      <c r="F370" s="8"/>
      <c r="G370" s="8"/>
      <c r="H370" s="1">
        <v>0</v>
      </c>
      <c r="I370" s="1">
        <v>0</v>
      </c>
    </row>
    <row r="371" spans="1:9">
      <c r="A371" s="14">
        <v>44256</v>
      </c>
      <c r="B371" s="23">
        <v>0.78307643929353077</v>
      </c>
      <c r="C371" s="8"/>
      <c r="D371" s="8"/>
      <c r="E371" s="8"/>
      <c r="F371" s="8"/>
      <c r="G371" s="8"/>
      <c r="H371" s="1">
        <v>0</v>
      </c>
      <c r="I371" s="1">
        <v>0</v>
      </c>
    </row>
    <row r="372" spans="1:9">
      <c r="A372" s="14">
        <v>44287</v>
      </c>
      <c r="B372" s="23">
        <v>0.88434680564975099</v>
      </c>
      <c r="C372" s="8"/>
      <c r="D372" s="8"/>
      <c r="E372" s="8"/>
      <c r="F372" s="8"/>
      <c r="G372" s="8"/>
      <c r="H372" s="1">
        <v>0</v>
      </c>
      <c r="I372" s="1">
        <v>0</v>
      </c>
    </row>
    <row r="373" spans="1:9">
      <c r="A373" s="14">
        <v>44317</v>
      </c>
      <c r="B373" s="23">
        <v>0.88305026624862781</v>
      </c>
      <c r="C373" s="8"/>
      <c r="D373" s="8"/>
      <c r="E373" s="8"/>
      <c r="F373" s="8"/>
      <c r="G373" s="8"/>
      <c r="H373" s="1">
        <v>0</v>
      </c>
      <c r="I373" s="1">
        <v>0</v>
      </c>
    </row>
    <row r="374" spans="1:9">
      <c r="A374" s="14">
        <v>44348</v>
      </c>
      <c r="B374" s="23">
        <v>1.0500851899517287</v>
      </c>
      <c r="C374" s="23"/>
      <c r="D374" s="23"/>
      <c r="E374" s="23"/>
      <c r="F374" s="23"/>
      <c r="G374" s="23"/>
      <c r="H374" s="1">
        <v>0</v>
      </c>
      <c r="I374" s="1">
        <v>0</v>
      </c>
    </row>
    <row r="375" spans="1:9">
      <c r="A375" s="14">
        <v>44378</v>
      </c>
      <c r="B375" s="8">
        <v>1.2468292799970393</v>
      </c>
      <c r="C375" s="8"/>
      <c r="D375" s="8"/>
      <c r="E375" s="8"/>
      <c r="F375" s="8"/>
      <c r="G375" s="8"/>
      <c r="H375" s="1">
        <v>0</v>
      </c>
      <c r="I375" s="1">
        <v>0</v>
      </c>
    </row>
    <row r="376" spans="1:9">
      <c r="A376" s="14">
        <v>44409</v>
      </c>
      <c r="B376" s="8">
        <v>1.3934701573197907</v>
      </c>
      <c r="C376" s="8"/>
      <c r="D376" s="8"/>
      <c r="E376" s="8"/>
      <c r="F376" s="8"/>
      <c r="G376" s="8"/>
      <c r="H376" s="1">
        <v>0</v>
      </c>
      <c r="I376" s="1">
        <v>0</v>
      </c>
    </row>
    <row r="377" spans="1:9">
      <c r="A377" s="14">
        <v>44440</v>
      </c>
      <c r="B377" s="8">
        <v>1.481766422170109</v>
      </c>
      <c r="C377" s="8"/>
      <c r="D377" s="8"/>
      <c r="E377" s="8"/>
      <c r="F377" s="8"/>
      <c r="G377" s="8"/>
      <c r="H377" s="1">
        <v>0</v>
      </c>
      <c r="I377" s="1">
        <v>0</v>
      </c>
    </row>
    <row r="378" spans="1:9">
      <c r="A378" s="14">
        <v>44470</v>
      </c>
      <c r="B378" s="8">
        <v>1.6355225507517661</v>
      </c>
      <c r="C378" s="8"/>
      <c r="D378" s="8"/>
      <c r="E378" s="8"/>
      <c r="F378" s="8"/>
      <c r="G378" s="8"/>
      <c r="H378" s="1">
        <v>0</v>
      </c>
      <c r="I378" s="1">
        <v>0</v>
      </c>
    </row>
    <row r="379" spans="1:9">
      <c r="A379" s="14">
        <v>44501</v>
      </c>
      <c r="B379" s="8">
        <v>1.659343780105025</v>
      </c>
      <c r="C379" s="8"/>
      <c r="D379" s="8"/>
      <c r="E379" s="34"/>
      <c r="F379" s="8"/>
      <c r="G379" s="8"/>
      <c r="H379" s="1">
        <v>0</v>
      </c>
      <c r="I379" s="1">
        <v>0</v>
      </c>
    </row>
    <row r="380" spans="1:9">
      <c r="A380" s="14">
        <v>44531</v>
      </c>
      <c r="B380" s="8">
        <v>1.8720903544743899</v>
      </c>
      <c r="C380" s="8"/>
      <c r="D380" s="8"/>
      <c r="E380" s="34"/>
      <c r="F380" s="8"/>
      <c r="G380" s="8"/>
      <c r="H380" s="1">
        <v>0</v>
      </c>
      <c r="I380" s="1">
        <v>0</v>
      </c>
    </row>
    <row r="381" spans="1:9">
      <c r="A381" s="14">
        <v>44562</v>
      </c>
      <c r="B381" s="8">
        <v>1.9530658902140146</v>
      </c>
      <c r="C381" s="8"/>
      <c r="D381" s="8"/>
      <c r="E381" s="34"/>
      <c r="F381" s="8"/>
      <c r="G381" s="8"/>
      <c r="H381" s="1">
        <v>0</v>
      </c>
      <c r="I381" s="1">
        <v>0</v>
      </c>
    </row>
    <row r="382" spans="1:9">
      <c r="A382" s="14">
        <v>44593</v>
      </c>
      <c r="B382" s="8">
        <v>2.008262814154731</v>
      </c>
      <c r="C382" s="8"/>
      <c r="D382" s="8"/>
      <c r="E382" s="34"/>
      <c r="F382" s="8"/>
      <c r="G382" s="8"/>
      <c r="H382" s="1">
        <v>0</v>
      </c>
      <c r="I382" s="1">
        <v>0</v>
      </c>
    </row>
    <row r="383" spans="1:9">
      <c r="A383" s="14">
        <v>44621</v>
      </c>
      <c r="B383" s="8">
        <v>2.1875509473963928</v>
      </c>
      <c r="C383" s="8"/>
      <c r="D383" s="8"/>
      <c r="E383" s="34"/>
      <c r="F383" s="8"/>
      <c r="G383" s="8"/>
      <c r="H383" s="1">
        <v>0</v>
      </c>
      <c r="I383" s="1">
        <v>0</v>
      </c>
    </row>
    <row r="384" spans="1:9">
      <c r="A384" s="14">
        <v>44652</v>
      </c>
      <c r="B384" s="8">
        <v>2.1995720506645897</v>
      </c>
      <c r="C384" s="8"/>
      <c r="D384" s="8"/>
      <c r="E384" s="34"/>
      <c r="F384" s="8"/>
      <c r="G384" s="8"/>
      <c r="H384" s="1">
        <v>0</v>
      </c>
      <c r="I384" s="1">
        <v>0</v>
      </c>
    </row>
    <row r="385" spans="1:9">
      <c r="A385" s="14">
        <v>44682</v>
      </c>
      <c r="B385" s="8">
        <v>2.2545526953758896</v>
      </c>
      <c r="C385" s="8"/>
      <c r="D385" s="8"/>
      <c r="E385" s="34"/>
      <c r="F385" s="8"/>
      <c r="G385" s="8"/>
      <c r="H385" s="1">
        <v>0</v>
      </c>
      <c r="I385" s="1">
        <v>0</v>
      </c>
    </row>
    <row r="386" spans="1:9">
      <c r="A386" s="14">
        <v>44713</v>
      </c>
      <c r="B386" s="8">
        <v>2.238719856116163</v>
      </c>
      <c r="C386" s="8"/>
      <c r="D386" s="8"/>
      <c r="E386" s="8"/>
      <c r="F386" s="8"/>
      <c r="G386" s="8"/>
      <c r="H386" s="1">
        <v>0</v>
      </c>
      <c r="I386" s="1">
        <v>0</v>
      </c>
    </row>
    <row r="387" spans="1:9">
      <c r="A387" s="14">
        <v>44743</v>
      </c>
      <c r="B387" s="8">
        <v>2.0666780056452576</v>
      </c>
      <c r="C387" s="8"/>
      <c r="D387" s="8"/>
      <c r="E387" s="8"/>
      <c r="F387" s="8"/>
      <c r="G387" s="8"/>
      <c r="H387" s="1">
        <v>0</v>
      </c>
      <c r="I387" s="1">
        <v>0</v>
      </c>
    </row>
    <row r="388" spans="1:9">
      <c r="A388" s="14">
        <v>44774</v>
      </c>
      <c r="B388" s="8">
        <v>2.0780389372178081</v>
      </c>
      <c r="C388" s="8"/>
      <c r="D388" s="8"/>
      <c r="E388" s="8"/>
      <c r="F388" s="8"/>
      <c r="G388" s="8"/>
      <c r="H388" s="1">
        <v>0</v>
      </c>
      <c r="I388" s="1">
        <v>0</v>
      </c>
    </row>
    <row r="389" spans="1:9">
      <c r="A389" s="14">
        <v>44805</v>
      </c>
      <c r="B389" s="8">
        <v>2.0738105000337366</v>
      </c>
      <c r="C389" s="8"/>
      <c r="D389" s="8"/>
      <c r="E389" s="8"/>
      <c r="F389" s="8"/>
      <c r="G389" s="8"/>
      <c r="H389" s="1">
        <v>0</v>
      </c>
      <c r="I389" s="1">
        <v>0</v>
      </c>
    </row>
    <row r="390" spans="1:9">
      <c r="A390" s="14">
        <v>44835</v>
      </c>
      <c r="B390" s="8">
        <v>1.9241991941159837</v>
      </c>
      <c r="C390" s="8"/>
      <c r="D390" s="8"/>
      <c r="E390" s="8"/>
      <c r="F390" s="8"/>
      <c r="G390" s="8"/>
      <c r="H390" s="1">
        <v>0</v>
      </c>
      <c r="I390" s="1">
        <v>0</v>
      </c>
    </row>
    <row r="391" spans="1:9">
      <c r="A391" s="14">
        <v>44866</v>
      </c>
      <c r="B391" s="8">
        <v>1.868064424576297</v>
      </c>
      <c r="C391" s="8"/>
      <c r="D391" s="8"/>
      <c r="E391" s="8"/>
      <c r="F391" s="8"/>
      <c r="G391" s="8"/>
      <c r="H391" s="1">
        <v>0</v>
      </c>
      <c r="I391" s="1">
        <v>0</v>
      </c>
    </row>
    <row r="392" spans="1:9">
      <c r="A392" s="14">
        <v>44896</v>
      </c>
      <c r="B392" s="8">
        <v>1.6698450674259129</v>
      </c>
      <c r="C392" s="8"/>
      <c r="D392" s="8"/>
      <c r="E392" s="8"/>
      <c r="F392" s="8"/>
      <c r="G392" s="8"/>
      <c r="H392" s="1">
        <v>0</v>
      </c>
      <c r="I392" s="1">
        <v>0</v>
      </c>
    </row>
    <row r="393" spans="1:9">
      <c r="A393" s="14">
        <v>44927</v>
      </c>
      <c r="B393" s="8">
        <v>1.6251333988943764</v>
      </c>
      <c r="C393" s="8"/>
      <c r="D393" s="8"/>
      <c r="E393" s="8"/>
      <c r="F393" s="8"/>
      <c r="G393" s="30"/>
      <c r="H393" s="1">
        <v>0</v>
      </c>
      <c r="I393" s="1">
        <v>0</v>
      </c>
    </row>
    <row r="394" spans="1:9">
      <c r="A394" s="14">
        <v>44958</v>
      </c>
      <c r="B394" s="8">
        <v>1.5543697824871872</v>
      </c>
      <c r="C394" s="8"/>
      <c r="D394" s="8"/>
      <c r="E394" s="8"/>
      <c r="F394" s="8"/>
      <c r="G394" s="30"/>
      <c r="H394" s="1">
        <v>0</v>
      </c>
      <c r="I394" s="1">
        <v>0</v>
      </c>
    </row>
    <row r="395" spans="1:9">
      <c r="A395" s="14">
        <v>44986</v>
      </c>
      <c r="B395" s="8">
        <v>1.44439128029285</v>
      </c>
      <c r="C395" s="8"/>
      <c r="D395" s="8"/>
      <c r="E395" s="8"/>
      <c r="F395" s="8"/>
      <c r="G395" s="30"/>
      <c r="H395" s="1">
        <v>0</v>
      </c>
      <c r="I395" s="1">
        <v>0</v>
      </c>
    </row>
    <row r="396" spans="1:9">
      <c r="A396" s="14">
        <v>45017</v>
      </c>
      <c r="B396" s="8">
        <v>1.32642087102676</v>
      </c>
      <c r="C396" s="8"/>
      <c r="D396" s="8"/>
      <c r="E396" s="8"/>
      <c r="F396" s="8"/>
      <c r="G396" s="30"/>
      <c r="H396" s="1">
        <v>0</v>
      </c>
      <c r="I396" s="1">
        <v>0</v>
      </c>
    </row>
    <row r="397" spans="1:9">
      <c r="A397" s="14">
        <v>45047</v>
      </c>
      <c r="B397" s="8">
        <v>1.21427762428494</v>
      </c>
      <c r="C397" s="8"/>
      <c r="D397" s="8"/>
      <c r="E397" s="8"/>
      <c r="F397" s="8"/>
      <c r="G397" s="30"/>
      <c r="H397" s="1">
        <v>0</v>
      </c>
      <c r="I397" s="1">
        <v>0</v>
      </c>
    </row>
    <row r="398" spans="1:9">
      <c r="A398" s="14">
        <v>45078</v>
      </c>
      <c r="B398" s="8">
        <v>1.09915701449007</v>
      </c>
      <c r="C398" s="8"/>
      <c r="D398" s="8"/>
      <c r="E398" s="8"/>
      <c r="F398" s="8"/>
      <c r="G398" s="30"/>
      <c r="H398" s="1">
        <v>0</v>
      </c>
      <c r="I398" s="1">
        <v>0</v>
      </c>
    </row>
    <row r="399" spans="1:9">
      <c r="A399" s="14">
        <v>45108</v>
      </c>
      <c r="B399" s="8">
        <v>1.03121061346767</v>
      </c>
      <c r="C399" s="8"/>
      <c r="D399" s="8"/>
      <c r="E399" s="8"/>
      <c r="F399" s="8"/>
      <c r="G399" s="30"/>
      <c r="H399" s="1">
        <v>0</v>
      </c>
      <c r="I399" s="1">
        <v>0</v>
      </c>
    </row>
    <row r="400" spans="1:9">
      <c r="A400" s="14">
        <v>45139</v>
      </c>
      <c r="B400" s="8">
        <v>0.91257841496118297</v>
      </c>
      <c r="C400" s="8"/>
      <c r="D400" s="8"/>
      <c r="E400" s="8"/>
      <c r="F400" s="8"/>
      <c r="G400" s="30"/>
      <c r="H400" s="1">
        <v>0</v>
      </c>
      <c r="I400" s="1">
        <v>0</v>
      </c>
    </row>
    <row r="401" spans="1:9">
      <c r="A401" s="14">
        <v>45170</v>
      </c>
      <c r="B401" s="8">
        <v>0.81811180934500094</v>
      </c>
      <c r="C401" s="8"/>
      <c r="D401" s="8"/>
      <c r="E401" s="8"/>
      <c r="F401" s="8"/>
      <c r="G401" s="30"/>
      <c r="H401" s="1">
        <v>0</v>
      </c>
      <c r="I401" s="1">
        <v>0</v>
      </c>
    </row>
    <row r="402" spans="1:9">
      <c r="A402" s="14">
        <v>45200</v>
      </c>
      <c r="B402" s="8">
        <v>0.77814911806087605</v>
      </c>
      <c r="C402" s="8"/>
      <c r="D402" s="8"/>
      <c r="E402" s="8"/>
      <c r="F402" s="8"/>
      <c r="G402" s="30"/>
      <c r="H402" s="1">
        <v>0</v>
      </c>
      <c r="I402" s="1">
        <v>0</v>
      </c>
    </row>
    <row r="403" spans="1:9">
      <c r="A403" s="14">
        <v>45231</v>
      </c>
      <c r="B403" s="8">
        <v>0.76617488914978693</v>
      </c>
      <c r="C403" s="8"/>
      <c r="D403" s="8"/>
      <c r="E403" s="8"/>
      <c r="F403" s="8"/>
      <c r="G403" s="30"/>
      <c r="H403" s="1">
        <v>0</v>
      </c>
      <c r="I403" s="1">
        <v>0</v>
      </c>
    </row>
    <row r="404" spans="1:9">
      <c r="A404" s="14">
        <v>45261</v>
      </c>
      <c r="B404" s="8">
        <v>0.82247271899308394</v>
      </c>
      <c r="C404" s="8"/>
      <c r="D404" s="8"/>
      <c r="E404" s="8"/>
      <c r="F404" s="8"/>
      <c r="G404" s="30"/>
      <c r="H404" s="1">
        <v>0</v>
      </c>
      <c r="I404" s="1">
        <v>0</v>
      </c>
    </row>
    <row r="405" spans="1:9">
      <c r="A405" s="14">
        <v>45292</v>
      </c>
      <c r="B405" s="8">
        <v>0.79802369149170294</v>
      </c>
      <c r="C405" s="8"/>
      <c r="D405" s="8"/>
      <c r="E405" s="8"/>
      <c r="F405" s="8"/>
      <c r="G405" s="8"/>
      <c r="H405" s="1">
        <v>0</v>
      </c>
      <c r="I405" s="1">
        <v>0</v>
      </c>
    </row>
    <row r="406" spans="1:9">
      <c r="A406" s="14">
        <v>45323</v>
      </c>
      <c r="B406" s="8">
        <v>0.739578701493941</v>
      </c>
      <c r="C406" s="8"/>
      <c r="D406" s="8"/>
      <c r="E406" s="8"/>
      <c r="F406" s="8"/>
      <c r="G406" s="8"/>
      <c r="H406" s="1">
        <v>0</v>
      </c>
      <c r="I406" s="1">
        <v>0</v>
      </c>
    </row>
    <row r="407" spans="1:9">
      <c r="A407" s="14">
        <v>45352</v>
      </c>
      <c r="B407" s="8">
        <v>0.69834164888802097</v>
      </c>
      <c r="C407" s="8"/>
      <c r="D407" s="8"/>
      <c r="E407" s="8"/>
      <c r="F407" s="8"/>
      <c r="G407" s="8"/>
      <c r="H407" s="1">
        <v>0</v>
      </c>
      <c r="I407" s="1">
        <v>0</v>
      </c>
    </row>
    <row r="408" spans="1:9">
      <c r="A408" s="14">
        <v>45383</v>
      </c>
      <c r="B408" s="8">
        <v>0.64717676497218901</v>
      </c>
      <c r="C408" s="8"/>
      <c r="D408" s="8"/>
      <c r="E408" s="8"/>
      <c r="F408" s="8"/>
      <c r="G408" s="8"/>
      <c r="H408" s="1">
        <v>0</v>
      </c>
      <c r="I408" s="1">
        <v>0</v>
      </c>
    </row>
    <row r="409" spans="1:9">
      <c r="A409" s="14">
        <v>45413</v>
      </c>
      <c r="B409" s="8">
        <v>0.66195492038543902</v>
      </c>
      <c r="C409" s="8"/>
      <c r="D409" s="8"/>
      <c r="E409" s="8"/>
      <c r="F409" s="8"/>
      <c r="G409" s="8"/>
      <c r="H409" s="1">
        <v>0</v>
      </c>
      <c r="I409" s="1">
        <v>0</v>
      </c>
    </row>
    <row r="410" spans="1:9">
      <c r="A410" s="14">
        <v>45444</v>
      </c>
      <c r="B410" s="8">
        <v>0.69075878778173294</v>
      </c>
      <c r="C410" s="8"/>
      <c r="D410" s="8"/>
      <c r="E410" s="8"/>
      <c r="F410" s="8"/>
      <c r="G410" s="8"/>
      <c r="H410" s="1">
        <v>0</v>
      </c>
      <c r="I410" s="1">
        <v>0</v>
      </c>
    </row>
    <row r="411" spans="1:9">
      <c r="A411" s="14">
        <v>45474</v>
      </c>
      <c r="B411" s="8">
        <v>0.72427943558961805</v>
      </c>
      <c r="C411" s="8"/>
      <c r="D411" s="8"/>
      <c r="E411" s="8"/>
      <c r="F411" s="8"/>
      <c r="G411" s="8"/>
      <c r="H411" s="1">
        <v>0</v>
      </c>
      <c r="I411" s="1">
        <v>0</v>
      </c>
    </row>
    <row r="412" spans="1:9">
      <c r="A412" s="14">
        <v>45505</v>
      </c>
      <c r="B412" s="8">
        <v>0.75954771786665198</v>
      </c>
      <c r="C412" s="8"/>
      <c r="D412" s="8"/>
      <c r="E412" s="8"/>
      <c r="F412" s="8"/>
      <c r="G412" s="8"/>
      <c r="H412" s="1">
        <v>0</v>
      </c>
      <c r="I412" s="1">
        <v>0</v>
      </c>
    </row>
    <row r="413" spans="1:9">
      <c r="A413" s="14">
        <v>45536</v>
      </c>
      <c r="B413" s="8">
        <v>0.801364406075878</v>
      </c>
      <c r="C413" s="8"/>
      <c r="D413" s="8"/>
      <c r="E413" s="8"/>
      <c r="F413" s="8"/>
      <c r="G413" s="8"/>
      <c r="H413" s="1">
        <v>0</v>
      </c>
      <c r="I413" s="1">
        <v>0</v>
      </c>
    </row>
    <row r="414" spans="1:9">
      <c r="A414" s="14">
        <v>45566</v>
      </c>
      <c r="B414" s="8">
        <v>0.82201434460601308</v>
      </c>
      <c r="C414" s="8"/>
      <c r="D414" s="8"/>
      <c r="E414" s="8"/>
      <c r="F414" s="8"/>
      <c r="G414" s="8"/>
      <c r="H414" s="1">
        <v>0</v>
      </c>
      <c r="I414" s="1">
        <v>0</v>
      </c>
    </row>
    <row r="415" spans="1:9">
      <c r="A415" s="14">
        <v>45597</v>
      </c>
      <c r="B415" s="8">
        <v>0.81229631376452394</v>
      </c>
      <c r="C415" s="8"/>
      <c r="D415" s="8"/>
      <c r="E415" s="8"/>
      <c r="F415" s="8"/>
      <c r="G415" s="8"/>
      <c r="H415" s="1">
        <v>0</v>
      </c>
      <c r="I415" s="1">
        <v>0</v>
      </c>
    </row>
    <row r="416" spans="1:9">
      <c r="A416" s="14">
        <v>45627</v>
      </c>
      <c r="B416" s="8">
        <v>0.81895735168541106</v>
      </c>
      <c r="C416" s="8"/>
      <c r="D416" s="8">
        <v>0.81895735168541106</v>
      </c>
      <c r="E416" s="8"/>
      <c r="F416" s="8">
        <v>0.81895735168541106</v>
      </c>
      <c r="G416" s="8"/>
      <c r="H416" s="1">
        <v>1000</v>
      </c>
      <c r="I416" s="1">
        <v>-1000</v>
      </c>
    </row>
    <row r="417" spans="1:9">
      <c r="A417" s="14">
        <v>45658</v>
      </c>
      <c r="B417" s="8"/>
      <c r="C417" s="8"/>
      <c r="D417" s="8">
        <v>0.8057424969416076</v>
      </c>
      <c r="E417" s="8"/>
      <c r="F417" s="8">
        <v>0.79005781162450428</v>
      </c>
      <c r="G417" s="8"/>
      <c r="H417" s="1">
        <v>1000</v>
      </c>
      <c r="I417" s="1">
        <v>-1000</v>
      </c>
    </row>
    <row r="418" spans="1:9">
      <c r="A418" s="14">
        <v>45689</v>
      </c>
      <c r="B418" s="8"/>
      <c r="C418" s="8"/>
      <c r="D418" s="8">
        <v>0.79252764219780425</v>
      </c>
      <c r="E418" s="8"/>
      <c r="F418" s="8">
        <v>0.7611582715635975</v>
      </c>
      <c r="G418" s="8"/>
      <c r="H418" s="1">
        <v>1000</v>
      </c>
      <c r="I418" s="1">
        <v>-1000</v>
      </c>
    </row>
    <row r="419" spans="1:9">
      <c r="A419" s="14">
        <v>45717</v>
      </c>
      <c r="B419" s="8"/>
      <c r="C419" s="8"/>
      <c r="D419" s="8">
        <v>0.76609793271019777</v>
      </c>
      <c r="E419" s="8"/>
      <c r="F419" s="8">
        <v>0.70335919144178405</v>
      </c>
      <c r="G419" s="8"/>
      <c r="H419" s="1">
        <v>1000</v>
      </c>
      <c r="I419" s="1">
        <v>-1000</v>
      </c>
    </row>
    <row r="420" spans="1:9">
      <c r="A420" s="14">
        <v>45748</v>
      </c>
      <c r="B420" s="8"/>
      <c r="C420" s="8"/>
      <c r="D420" s="8">
        <v>0.73838855355098465</v>
      </c>
      <c r="E420" s="8"/>
      <c r="F420" s="8">
        <v>0.66124149408267541</v>
      </c>
      <c r="G420" s="8"/>
      <c r="H420" s="1">
        <v>1000</v>
      </c>
      <c r="I420" s="1">
        <v>-1000</v>
      </c>
    </row>
    <row r="421" spans="1:9">
      <c r="A421" s="14">
        <v>45778</v>
      </c>
      <c r="B421" s="8"/>
      <c r="C421" s="8"/>
      <c r="D421" s="8">
        <v>0.71067917439177142</v>
      </c>
      <c r="E421" s="8"/>
      <c r="F421" s="8">
        <v>0.61912379672356666</v>
      </c>
      <c r="G421" s="8"/>
      <c r="H421" s="1">
        <v>1000</v>
      </c>
      <c r="I421" s="1">
        <v>-1000</v>
      </c>
    </row>
    <row r="422" spans="1:9">
      <c r="A422" s="14">
        <v>45809</v>
      </c>
      <c r="B422" s="8"/>
      <c r="C422" s="8"/>
      <c r="D422" s="8">
        <v>0.65526041607334506</v>
      </c>
      <c r="E422" s="8"/>
      <c r="F422" s="8">
        <v>0.53488840200534904</v>
      </c>
      <c r="G422" s="8"/>
      <c r="H422" s="1">
        <v>1000</v>
      </c>
      <c r="I422" s="1">
        <v>-1000</v>
      </c>
    </row>
    <row r="423" spans="1:9">
      <c r="A423" s="14">
        <v>45839</v>
      </c>
      <c r="B423" s="8"/>
      <c r="C423" s="8"/>
      <c r="D423" s="8">
        <v>0.59839549659257907</v>
      </c>
      <c r="E423" s="8"/>
      <c r="F423" s="8">
        <v>0.43257494774415806</v>
      </c>
      <c r="G423" s="8"/>
      <c r="H423" s="1">
        <v>1000</v>
      </c>
      <c r="I423" s="1">
        <v>-1000</v>
      </c>
    </row>
    <row r="424" spans="1:9">
      <c r="A424" s="14">
        <v>45870</v>
      </c>
      <c r="B424" s="8"/>
      <c r="C424" s="8"/>
      <c r="D424" s="8">
        <v>0.54153057711181307</v>
      </c>
      <c r="E424" s="8"/>
      <c r="F424" s="8">
        <v>0.33026149348296707</v>
      </c>
      <c r="G424" s="8"/>
      <c r="H424" s="1">
        <v>1000</v>
      </c>
      <c r="I424" s="1">
        <v>-1000</v>
      </c>
    </row>
    <row r="425" spans="1:9">
      <c r="A425" s="14">
        <v>45901</v>
      </c>
      <c r="B425" s="8"/>
      <c r="C425" s="8"/>
      <c r="D425" s="8">
        <v>0.42780073815028108</v>
      </c>
      <c r="E425" s="8"/>
      <c r="F425" s="8">
        <v>0.12563458496058505</v>
      </c>
      <c r="G425" s="8"/>
      <c r="H425" s="1">
        <v>1000</v>
      </c>
      <c r="I425" s="1">
        <v>-1000</v>
      </c>
    </row>
    <row r="426" spans="1:9">
      <c r="A426" s="14">
        <v>45931</v>
      </c>
      <c r="B426" s="8"/>
      <c r="C426" s="8"/>
      <c r="D426" s="8">
        <v>0.36302628176025009</v>
      </c>
      <c r="E426" s="8"/>
      <c r="F426" s="8">
        <v>5.0813518593762041E-2</v>
      </c>
      <c r="G426" s="8"/>
      <c r="H426" s="1">
        <v>1000</v>
      </c>
      <c r="I426" s="1">
        <v>-1000</v>
      </c>
    </row>
    <row r="427" spans="1:9">
      <c r="A427" s="14">
        <v>45962</v>
      </c>
      <c r="B427" s="8"/>
      <c r="C427" s="8"/>
      <c r="D427" s="8">
        <v>0.2982518253702191</v>
      </c>
      <c r="E427" s="8"/>
      <c r="F427" s="8">
        <v>-2.4007547773060953E-2</v>
      </c>
      <c r="G427" s="8"/>
      <c r="H427" s="1">
        <v>1000</v>
      </c>
      <c r="I427" s="1">
        <v>-1000</v>
      </c>
    </row>
    <row r="428" spans="1:9">
      <c r="A428" s="14">
        <v>45992</v>
      </c>
      <c r="C428" s="8"/>
      <c r="D428" s="8">
        <v>0.16870291259015707</v>
      </c>
      <c r="E428" s="8"/>
      <c r="F428" s="8">
        <v>-0.17364968050670695</v>
      </c>
      <c r="H428" s="1">
        <v>1000</v>
      </c>
      <c r="I428" s="1">
        <v>-1000</v>
      </c>
    </row>
    <row r="429" spans="1:9">
      <c r="A429" s="14">
        <v>46023</v>
      </c>
      <c r="B429" s="8"/>
      <c r="C429" s="8"/>
      <c r="D429" s="8">
        <v>0.11974591775256371</v>
      </c>
      <c r="E429" s="8"/>
      <c r="F429" s="8">
        <v>-0.24852186576273494</v>
      </c>
      <c r="G429" s="8"/>
      <c r="H429" s="1">
        <v>1000</v>
      </c>
      <c r="I429" s="1">
        <v>-1000</v>
      </c>
    </row>
    <row r="430" spans="1:9">
      <c r="A430" s="14">
        <v>46054</v>
      </c>
      <c r="B430" s="8"/>
      <c r="C430" s="8"/>
      <c r="D430" s="8">
        <v>7.0788922914970354E-2</v>
      </c>
      <c r="E430" s="8"/>
      <c r="F430" s="8">
        <v>-0.32339405101876295</v>
      </c>
      <c r="G430" s="8"/>
      <c r="H430" s="1">
        <v>1000</v>
      </c>
      <c r="I430" s="1">
        <v>-1000</v>
      </c>
    </row>
    <row r="431" spans="1:9">
      <c r="A431" s="14">
        <v>46082</v>
      </c>
      <c r="B431" s="8"/>
      <c r="C431" s="8"/>
      <c r="D431" s="8">
        <v>-2.7125066760216338E-2</v>
      </c>
      <c r="E431" s="8"/>
      <c r="F431" s="8">
        <v>-0.47313842153081898</v>
      </c>
      <c r="G431" s="8"/>
      <c r="H431" s="1">
        <v>1000</v>
      </c>
      <c r="I431" s="1">
        <v>-1000</v>
      </c>
    </row>
    <row r="432" spans="1:9">
      <c r="A432" s="14">
        <v>46113</v>
      </c>
      <c r="B432" s="8"/>
      <c r="C432" s="8"/>
      <c r="D432" s="8">
        <v>-6.335167524030999E-2</v>
      </c>
      <c r="E432" s="8"/>
      <c r="F432" s="8">
        <v>-0.5380175849967701</v>
      </c>
      <c r="G432" s="8"/>
      <c r="H432" s="1">
        <v>1000</v>
      </c>
      <c r="I432" s="1">
        <v>-1000</v>
      </c>
    </row>
    <row r="433" spans="1:9">
      <c r="A433" s="14">
        <v>46143</v>
      </c>
      <c r="B433" s="8"/>
      <c r="C433" s="8"/>
      <c r="D433" s="8">
        <v>-9.9578283720403643E-2</v>
      </c>
      <c r="E433" s="8"/>
      <c r="F433" s="8">
        <v>-0.60289674846272134</v>
      </c>
      <c r="G433" s="8"/>
      <c r="H433" s="1">
        <v>1000</v>
      </c>
      <c r="I433" s="1">
        <v>-1000</v>
      </c>
    </row>
    <row r="434" spans="1:9">
      <c r="A434" s="14">
        <v>46174</v>
      </c>
      <c r="B434" s="8"/>
      <c r="C434" s="8"/>
      <c r="D434" s="8">
        <v>-0.17203150068059095</v>
      </c>
      <c r="E434" s="8"/>
      <c r="F434" s="8">
        <v>-0.73265507539462393</v>
      </c>
      <c r="G434" s="8"/>
      <c r="H434" s="1">
        <v>1000</v>
      </c>
      <c r="I434" s="1">
        <v>-1000</v>
      </c>
    </row>
    <row r="435" spans="1:9">
      <c r="A435" s="14">
        <v>46204</v>
      </c>
      <c r="B435" s="8"/>
      <c r="C435" s="8"/>
      <c r="D435" s="8">
        <v>-0.19572440422363993</v>
      </c>
      <c r="E435" s="8"/>
      <c r="F435" s="8">
        <v>-0.76517926601261665</v>
      </c>
      <c r="G435" s="8"/>
      <c r="H435" s="1">
        <v>1000</v>
      </c>
      <c r="I435" s="1">
        <v>-1000</v>
      </c>
    </row>
    <row r="436" spans="1:9">
      <c r="A436" s="14">
        <v>46235</v>
      </c>
      <c r="B436" s="8"/>
      <c r="C436" s="8"/>
      <c r="D436" s="8">
        <v>-0.21941730776668891</v>
      </c>
      <c r="E436" s="8"/>
      <c r="F436" s="8">
        <v>-0.79770345663060938</v>
      </c>
      <c r="G436" s="8"/>
      <c r="H436" s="1">
        <v>1000</v>
      </c>
      <c r="I436" s="1">
        <v>-1000</v>
      </c>
    </row>
    <row r="437" spans="1:9">
      <c r="A437" s="14">
        <v>46266</v>
      </c>
      <c r="B437" s="8"/>
      <c r="C437" s="8"/>
      <c r="D437" s="8">
        <v>-0.26680311485278696</v>
      </c>
      <c r="E437" s="8"/>
      <c r="F437" s="8">
        <v>-0.86275183786659482</v>
      </c>
      <c r="G437" s="8"/>
      <c r="H437" s="1">
        <v>1000</v>
      </c>
      <c r="I437" s="1">
        <v>-1000</v>
      </c>
    </row>
    <row r="438" spans="1:9">
      <c r="A438" s="14">
        <v>46296</v>
      </c>
      <c r="B438" s="8"/>
      <c r="C438" s="8"/>
      <c r="D438" s="8">
        <v>-0.27587220797507178</v>
      </c>
      <c r="E438" s="8"/>
      <c r="F438" s="8">
        <v>-0.91126291234903567</v>
      </c>
      <c r="G438" s="8"/>
      <c r="H438" s="1">
        <v>1000</v>
      </c>
      <c r="I438" s="1">
        <v>-1000</v>
      </c>
    </row>
    <row r="439" spans="1:9">
      <c r="A439" s="14">
        <v>46327</v>
      </c>
      <c r="B439" s="8"/>
      <c r="C439" s="8"/>
      <c r="D439" s="8">
        <v>-0.28494130109735655</v>
      </c>
      <c r="E439" s="8"/>
      <c r="F439" s="8">
        <v>-0.95977398683147652</v>
      </c>
      <c r="G439" s="8"/>
      <c r="H439" s="1">
        <v>1000</v>
      </c>
      <c r="I439" s="1">
        <v>-1000</v>
      </c>
    </row>
    <row r="440" spans="1:9">
      <c r="A440" s="14">
        <v>46357</v>
      </c>
      <c r="B440" s="8"/>
      <c r="C440" s="8"/>
      <c r="D440" s="8">
        <v>-0.30307948734192608</v>
      </c>
      <c r="E440" s="8"/>
      <c r="F440" s="8">
        <v>-1.056796135796358</v>
      </c>
      <c r="G440" s="8"/>
      <c r="H440" s="1">
        <v>1000</v>
      </c>
      <c r="I440" s="1">
        <v>-1000</v>
      </c>
    </row>
    <row r="441" spans="1:9">
      <c r="A441" s="14"/>
      <c r="B441" s="8"/>
      <c r="C441" s="8"/>
      <c r="D441" s="8"/>
      <c r="E441" s="8"/>
      <c r="F441" s="8"/>
      <c r="G441" s="8"/>
    </row>
    <row r="442" spans="1:9">
      <c r="A442" s="14"/>
      <c r="B442" s="8"/>
      <c r="C442" s="8"/>
      <c r="D442" s="8"/>
      <c r="E442" s="8"/>
      <c r="F442" s="8"/>
      <c r="G442" s="8"/>
    </row>
    <row r="443" spans="1:9">
      <c r="A443" s="14"/>
      <c r="B443" s="8"/>
      <c r="C443" s="8"/>
      <c r="D443" s="8"/>
      <c r="E443" s="8"/>
      <c r="F443" s="8"/>
      <c r="G443" s="8"/>
    </row>
    <row r="444" spans="1:9">
      <c r="A444" s="14"/>
      <c r="B444" s="8"/>
      <c r="C444" s="8"/>
      <c r="D444" s="8"/>
      <c r="E444" s="8"/>
      <c r="F444" s="8"/>
      <c r="G444" s="8"/>
    </row>
    <row r="445" spans="1:9">
      <c r="A445" s="14"/>
      <c r="B445" s="8"/>
      <c r="C445" s="8"/>
      <c r="D445" s="8"/>
      <c r="E445" s="8"/>
      <c r="F445" s="8"/>
      <c r="G445" s="8"/>
    </row>
    <row r="446" spans="1:9">
      <c r="A446" s="14"/>
      <c r="B446" s="8"/>
      <c r="C446" s="8"/>
      <c r="D446" s="8"/>
      <c r="E446" s="8"/>
      <c r="F446" s="8"/>
      <c r="G446" s="8"/>
    </row>
    <row r="447" spans="1:9">
      <c r="A447" s="14"/>
      <c r="B447" s="8"/>
      <c r="C447" s="8"/>
      <c r="D447" s="8"/>
      <c r="E447" s="8"/>
      <c r="F447" s="8"/>
      <c r="G447" s="8"/>
    </row>
    <row r="448" spans="1:9">
      <c r="A448" s="14"/>
      <c r="B448" s="8"/>
      <c r="C448" s="8"/>
      <c r="D448" s="8"/>
      <c r="E448" s="8"/>
      <c r="F448" s="8"/>
      <c r="G448" s="8"/>
    </row>
    <row r="449" spans="1:7">
      <c r="A449" s="14"/>
      <c r="B449" s="8"/>
      <c r="C449" s="8"/>
      <c r="D449" s="8"/>
      <c r="E449" s="8"/>
      <c r="F449" s="8"/>
      <c r="G449" s="8"/>
    </row>
    <row r="450" spans="1:7">
      <c r="A450" s="14"/>
      <c r="B450" s="8"/>
      <c r="C450" s="8"/>
      <c r="D450" s="8"/>
      <c r="E450" s="8"/>
      <c r="F450" s="8"/>
      <c r="G450" s="8"/>
    </row>
    <row r="451" spans="1:7">
      <c r="A451" s="14"/>
      <c r="B451" s="8"/>
      <c r="C451" s="8"/>
      <c r="D451" s="8"/>
      <c r="E451" s="8"/>
      <c r="F451" s="8"/>
      <c r="G451" s="8"/>
    </row>
  </sheetData>
  <mergeCells count="1">
    <mergeCell ref="K28:R2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40"/>
  <sheetViews>
    <sheetView showGridLines="0" zoomScaleNormal="100" workbookViewId="0">
      <pane xSplit="1" ySplit="1" topLeftCell="B29" activePane="bottomRight" state="frozen"/>
      <selection pane="topRight" activeCell="B1" sqref="B1"/>
      <selection pane="bottomLeft" activeCell="A2" sqref="A2"/>
      <selection pane="bottomRight" activeCell="C39" sqref="C39:G40"/>
    </sheetView>
  </sheetViews>
  <sheetFormatPr baseColWidth="10" defaultColWidth="10.85546875" defaultRowHeight="15"/>
  <cols>
    <col min="1" max="1" width="11.7109375" customWidth="1"/>
    <col min="2" max="2" width="22.140625" customWidth="1"/>
    <col min="3" max="3" width="17.85546875" bestFit="1" customWidth="1"/>
    <col min="4" max="9" width="17.85546875" customWidth="1"/>
    <col min="10" max="10" width="15.85546875" bestFit="1" customWidth="1"/>
  </cols>
  <sheetData>
    <row r="1" spans="1:11" ht="35.25" customHeight="1" thickBot="1">
      <c r="A1" s="48" t="s">
        <v>0</v>
      </c>
      <c r="B1" s="49" t="s">
        <v>23</v>
      </c>
      <c r="C1" s="49" t="s">
        <v>32</v>
      </c>
      <c r="D1" s="49" t="s">
        <v>115</v>
      </c>
      <c r="E1" s="49" t="s">
        <v>26</v>
      </c>
      <c r="F1" s="49" t="s">
        <v>27</v>
      </c>
      <c r="G1" s="49" t="s">
        <v>28</v>
      </c>
      <c r="H1" s="49" t="s">
        <v>29</v>
      </c>
      <c r="I1" s="49" t="s">
        <v>30</v>
      </c>
      <c r="J1" s="50" t="s">
        <v>31</v>
      </c>
    </row>
    <row r="2" spans="1:11" ht="16.5" customHeight="1">
      <c r="A2" s="51">
        <v>45627</v>
      </c>
      <c r="B2" s="11">
        <v>4.4154193429989288</v>
      </c>
      <c r="C2" s="11">
        <v>-0.93429644065692796</v>
      </c>
      <c r="D2" s="11">
        <v>0.37779239722116498</v>
      </c>
      <c r="E2" s="11">
        <v>0.24477203481850299</v>
      </c>
      <c r="F2" s="11">
        <v>0</v>
      </c>
      <c r="G2" s="11">
        <v>-3.3681786784882801</v>
      </c>
      <c r="H2" s="11">
        <v>-0.25055321980998202</v>
      </c>
      <c r="I2" s="11">
        <v>0.33400191560207171</v>
      </c>
      <c r="J2" s="46">
        <v>0.81895735168547845</v>
      </c>
      <c r="K2" s="11"/>
    </row>
    <row r="3" spans="1:11" ht="16.5" customHeight="1">
      <c r="A3" s="51">
        <v>45717</v>
      </c>
      <c r="B3" s="11">
        <v>4.0422859964195501</v>
      </c>
      <c r="C3" s="11">
        <v>-0.51174785185654903</v>
      </c>
      <c r="D3" s="11">
        <v>0.25300005413629501</v>
      </c>
      <c r="E3" s="11">
        <v>0.236566759016962</v>
      </c>
      <c r="F3" s="11">
        <v>-4.2554616251608397E-2</v>
      </c>
      <c r="G3" s="11">
        <v>-3.4881701427771898</v>
      </c>
      <c r="H3" s="11">
        <v>-0.28589555878556699</v>
      </c>
      <c r="I3" s="11">
        <v>0.5626132928083809</v>
      </c>
      <c r="J3" s="46">
        <v>0.76609793271027393</v>
      </c>
    </row>
    <row r="4" spans="1:11" ht="16.5" customHeight="1">
      <c r="A4" s="51">
        <v>45809</v>
      </c>
      <c r="B4" s="11">
        <v>3.5134435213692292</v>
      </c>
      <c r="C4" s="11">
        <v>-0.27497750124636899</v>
      </c>
      <c r="D4" s="11">
        <v>0.110441818648504</v>
      </c>
      <c r="E4" s="11">
        <v>7.4691677406927101E-2</v>
      </c>
      <c r="F4" s="11">
        <v>-4.2306266890288498E-2</v>
      </c>
      <c r="G4" s="11">
        <v>-3.5162805547730001</v>
      </c>
      <c r="H4" s="11">
        <v>-0.31526477881439902</v>
      </c>
      <c r="I4" s="11">
        <v>1.1055125003728203</v>
      </c>
      <c r="J4" s="46">
        <v>0.65526041607342389</v>
      </c>
    </row>
    <row r="5" spans="1:11" ht="16.5" customHeight="1">
      <c r="A5" s="51">
        <v>45901</v>
      </c>
      <c r="B5" s="11">
        <v>3.1089087075778812</v>
      </c>
      <c r="C5" s="11">
        <v>9.2348111561889906E-2</v>
      </c>
      <c r="D5" s="11">
        <v>-0.146211965239327</v>
      </c>
      <c r="E5" s="11">
        <v>-6.3110335105405493E-2</v>
      </c>
      <c r="F5" s="11">
        <v>-0.1234599488670089</v>
      </c>
      <c r="G5" s="11">
        <v>-3.6005034348271301</v>
      </c>
      <c r="H5" s="11">
        <v>-0.32034989297722999</v>
      </c>
      <c r="I5" s="11">
        <v>1.4801794960266992</v>
      </c>
      <c r="J5" s="46">
        <v>0.42780073815036918</v>
      </c>
    </row>
    <row r="6" spans="1:11" ht="16.5" customHeight="1">
      <c r="A6" s="51">
        <v>45992</v>
      </c>
      <c r="B6" s="11">
        <v>2.7257057976224797</v>
      </c>
      <c r="C6" s="11">
        <v>0.109064545572822</v>
      </c>
      <c r="D6" s="11">
        <v>-0.16943690760706001</v>
      </c>
      <c r="E6" s="11">
        <v>-0.15349110963167301</v>
      </c>
      <c r="F6" s="11">
        <v>-0.2217629776648902</v>
      </c>
      <c r="G6" s="11">
        <v>-3.55307075704884</v>
      </c>
      <c r="H6" s="11">
        <v>-0.35422483144904299</v>
      </c>
      <c r="I6" s="11">
        <v>1.7859191527964304</v>
      </c>
      <c r="J6" s="46">
        <v>0.16870291259022646</v>
      </c>
    </row>
    <row r="7" spans="1:11" ht="16.5" customHeight="1">
      <c r="A7" s="51">
        <v>46082</v>
      </c>
      <c r="B7" s="11">
        <v>2.578676002016441</v>
      </c>
      <c r="C7" s="11">
        <v>-1.3042112125240301E-2</v>
      </c>
      <c r="D7" s="11">
        <v>-0.12767286148991999</v>
      </c>
      <c r="E7" s="11">
        <v>-0.221159689252069</v>
      </c>
      <c r="F7" s="11">
        <v>-0.19442186587425969</v>
      </c>
      <c r="G7" s="11">
        <v>-3.5129136337638198</v>
      </c>
      <c r="H7" s="11">
        <v>-0.31180704805620901</v>
      </c>
      <c r="I7" s="11">
        <v>1.7752161417849395</v>
      </c>
      <c r="J7" s="46">
        <v>-2.7125066760137317E-2</v>
      </c>
    </row>
    <row r="8" spans="1:11" ht="16.5" customHeight="1">
      <c r="A8" s="51">
        <v>46174</v>
      </c>
      <c r="B8" s="11">
        <v>2.5003963999848002</v>
      </c>
      <c r="C8" s="11">
        <v>-0.23530795664877699</v>
      </c>
      <c r="D8" s="11">
        <v>-7.0977337125533099E-2</v>
      </c>
      <c r="E8" s="11">
        <v>-0.155168858233699</v>
      </c>
      <c r="F8" s="11">
        <v>-0.20722129531777361</v>
      </c>
      <c r="G8" s="11">
        <v>-3.4663833278704299</v>
      </c>
      <c r="H8" s="11">
        <v>-0.293980952815378</v>
      </c>
      <c r="I8" s="11">
        <v>1.7566118273462898</v>
      </c>
      <c r="J8" s="46">
        <v>-0.17203150068050038</v>
      </c>
    </row>
    <row r="9" spans="1:11" ht="16.5" customHeight="1">
      <c r="A9" s="51">
        <v>46266</v>
      </c>
      <c r="B9" s="11">
        <v>2.3950234225699898</v>
      </c>
      <c r="C9" s="11">
        <v>-0.375572510210326</v>
      </c>
      <c r="D9" s="11">
        <v>-1.59292382026676E-2</v>
      </c>
      <c r="E9" s="11">
        <v>-0.130155996469457</v>
      </c>
      <c r="F9" s="11">
        <v>-0.14849192578949641</v>
      </c>
      <c r="G9" s="11">
        <v>-3.4299527674343802</v>
      </c>
      <c r="H9" s="11">
        <v>-0.298248304355269</v>
      </c>
      <c r="I9" s="11">
        <v>1.7365242050389009</v>
      </c>
      <c r="J9" s="46">
        <v>-0.26680311485270519</v>
      </c>
    </row>
    <row r="10" spans="1:11" ht="16.5" customHeight="1" thickBot="1">
      <c r="A10" s="51">
        <v>46357</v>
      </c>
      <c r="B10" s="38">
        <v>2.2464007284587</v>
      </c>
      <c r="C10" s="38">
        <v>-0.42614592808282098</v>
      </c>
      <c r="D10" s="38">
        <v>2.6841558133363599E-2</v>
      </c>
      <c r="E10" s="38">
        <v>-0.13035889275749399</v>
      </c>
      <c r="F10" s="38">
        <v>-5.26907410123435E-2</v>
      </c>
      <c r="G10" s="38">
        <v>-3.3526460518210399</v>
      </c>
      <c r="H10" s="38">
        <v>-0.29982951616874798</v>
      </c>
      <c r="I10" s="38">
        <v>1.6853493559085393</v>
      </c>
      <c r="J10" s="47">
        <v>-0.30307948734184309</v>
      </c>
    </row>
    <row r="11" spans="1:11">
      <c r="A11" s="52" t="s">
        <v>33</v>
      </c>
      <c r="B11" s="37">
        <f t="shared" ref="B11:J11" si="0">+AVERAGE(B3:B10)</f>
        <v>2.8888550720023836</v>
      </c>
      <c r="C11" s="37">
        <f t="shared" si="0"/>
        <v>-0.20442265037942131</v>
      </c>
      <c r="D11" s="37">
        <f t="shared" si="0"/>
        <v>-1.7493109843293136E-2</v>
      </c>
      <c r="E11" s="37">
        <f t="shared" si="0"/>
        <v>-6.777330562823855E-2</v>
      </c>
      <c r="F11" s="37">
        <f t="shared" si="0"/>
        <v>-0.12911370470845865</v>
      </c>
      <c r="G11" s="37">
        <f t="shared" si="0"/>
        <v>-3.4899900837894791</v>
      </c>
      <c r="H11" s="37">
        <f t="shared" si="0"/>
        <v>-0.30995011042773041</v>
      </c>
      <c r="I11" s="37">
        <f t="shared" si="0"/>
        <v>1.485990746510375</v>
      </c>
      <c r="J11" s="53">
        <f t="shared" si="0"/>
        <v>0.15610285373613841</v>
      </c>
    </row>
    <row r="12" spans="1:11">
      <c r="A12" s="54" t="s">
        <v>34</v>
      </c>
      <c r="B12" s="11">
        <f>+B10-B3</f>
        <v>-1.7958852679608501</v>
      </c>
      <c r="C12" s="11">
        <f t="shared" ref="C12:J12" si="1">+C10-C3</f>
        <v>8.560192377372805E-2</v>
      </c>
      <c r="D12" s="11">
        <f t="shared" si="1"/>
        <v>-0.22615849600293142</v>
      </c>
      <c r="E12" s="11">
        <f t="shared" si="1"/>
        <v>-0.36692565177445602</v>
      </c>
      <c r="F12" s="11">
        <f t="shared" si="1"/>
        <v>-1.0136124760735103E-2</v>
      </c>
      <c r="G12" s="11">
        <f t="shared" si="1"/>
        <v>0.13552409095614992</v>
      </c>
      <c r="H12" s="11">
        <f t="shared" si="1"/>
        <v>-1.3933957383180984E-2</v>
      </c>
      <c r="I12" s="11">
        <f t="shared" si="1"/>
        <v>1.1227360631001584</v>
      </c>
      <c r="J12" s="46">
        <f t="shared" si="1"/>
        <v>-1.0691774200521169</v>
      </c>
      <c r="K12" s="11"/>
    </row>
    <row r="13" spans="1:11">
      <c r="A13" s="54" t="s">
        <v>35</v>
      </c>
      <c r="B13" s="11">
        <f t="shared" ref="B13:J13" si="2">+B6-B2</f>
        <v>-1.6897135453764491</v>
      </c>
      <c r="C13" s="11">
        <f t="shared" si="2"/>
        <v>1.0433609862297499</v>
      </c>
      <c r="D13" s="11">
        <f t="shared" si="2"/>
        <v>-0.54722930482822496</v>
      </c>
      <c r="E13" s="11">
        <f t="shared" si="2"/>
        <v>-0.39826314445017597</v>
      </c>
      <c r="F13" s="11">
        <f t="shared" si="2"/>
        <v>-0.2217629776648902</v>
      </c>
      <c r="G13" s="11">
        <f t="shared" si="2"/>
        <v>-0.18489207856055989</v>
      </c>
      <c r="H13" s="11">
        <f t="shared" si="2"/>
        <v>-0.10367161163906097</v>
      </c>
      <c r="I13" s="11">
        <f t="shared" si="2"/>
        <v>1.4519172371943587</v>
      </c>
      <c r="J13" s="46">
        <f t="shared" si="2"/>
        <v>-0.65025443909525205</v>
      </c>
    </row>
    <row r="14" spans="1:11">
      <c r="A14" s="54" t="s">
        <v>36</v>
      </c>
      <c r="B14" s="11">
        <f t="shared" ref="B14:J14" si="3">+B10-B6</f>
        <v>-0.47930506916377968</v>
      </c>
      <c r="C14" s="11">
        <f t="shared" si="3"/>
        <v>-0.535210473655643</v>
      </c>
      <c r="D14" s="11">
        <f t="shared" si="3"/>
        <v>0.19627846574042362</v>
      </c>
      <c r="E14" s="11">
        <f t="shared" si="3"/>
        <v>2.3132216874179018E-2</v>
      </c>
      <c r="F14" s="11">
        <f t="shared" si="3"/>
        <v>0.1690722366525467</v>
      </c>
      <c r="G14" s="11">
        <f t="shared" si="3"/>
        <v>0.20042470522780009</v>
      </c>
      <c r="H14" s="11">
        <f t="shared" si="3"/>
        <v>5.4395315280295009E-2</v>
      </c>
      <c r="I14" s="11">
        <f t="shared" si="3"/>
        <v>-0.10056979688789114</v>
      </c>
      <c r="J14" s="46">
        <f t="shared" si="3"/>
        <v>-0.47178239993206955</v>
      </c>
    </row>
    <row r="15" spans="1:11" ht="15.75" thickBot="1">
      <c r="A15" s="55" t="s">
        <v>37</v>
      </c>
      <c r="B15" s="38">
        <f>+SUM(B3:B10)</f>
        <v>23.110840576019068</v>
      </c>
      <c r="C15" s="56">
        <f>+SUM(C3:C10)</f>
        <v>-1.6353812030353705</v>
      </c>
      <c r="D15" s="38">
        <f t="shared" ref="D15:J15" si="4">+SUM(D3:D10)</f>
        <v>-0.13994487874634509</v>
      </c>
      <c r="E15" s="38">
        <f t="shared" si="4"/>
        <v>-0.5421864450259084</v>
      </c>
      <c r="F15" s="38">
        <f t="shared" si="4"/>
        <v>-1.0329096376676692</v>
      </c>
      <c r="G15" s="38">
        <f t="shared" si="4"/>
        <v>-27.919920670315832</v>
      </c>
      <c r="H15" s="38">
        <f t="shared" si="4"/>
        <v>-2.4796008834218433</v>
      </c>
      <c r="I15" s="38">
        <f t="shared" si="4"/>
        <v>11.887925972083</v>
      </c>
      <c r="J15" s="47">
        <f t="shared" si="4"/>
        <v>1.2488228298891073</v>
      </c>
    </row>
    <row r="17" spans="7:7">
      <c r="G17" s="39"/>
    </row>
    <row r="39" spans="3:7">
      <c r="C39" s="83" t="s">
        <v>156</v>
      </c>
      <c r="D39" s="83"/>
      <c r="E39" s="83"/>
      <c r="F39" s="83"/>
      <c r="G39" s="83"/>
    </row>
    <row r="40" spans="3:7">
      <c r="C40" s="83"/>
      <c r="D40" s="83"/>
      <c r="E40" s="83"/>
      <c r="F40" s="83"/>
      <c r="G40" s="83"/>
    </row>
  </sheetData>
  <mergeCells count="1">
    <mergeCell ref="C39:G40"/>
  </mergeCells>
  <pageMargins left="0.7" right="0.7" top="0.75" bottom="0.75" header="0.3" footer="0.3"/>
  <pageSetup orientation="portrait"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50"/>
  <sheetViews>
    <sheetView showGridLines="0" zoomScaleNormal="100" workbookViewId="0">
      <pane xSplit="1" ySplit="1" topLeftCell="B26" activePane="bottomRight" state="frozen"/>
      <selection pane="topRight" activeCell="B1" sqref="B1"/>
      <selection pane="bottomLeft" activeCell="A2" sqref="A2"/>
      <selection pane="bottomRight" activeCell="C39" sqref="C39:G40"/>
    </sheetView>
  </sheetViews>
  <sheetFormatPr baseColWidth="10" defaultColWidth="10.85546875" defaultRowHeight="15"/>
  <cols>
    <col min="1" max="1" width="11.7109375" customWidth="1"/>
    <col min="2" max="2" width="22.140625" customWidth="1"/>
    <col min="3" max="3" width="17.85546875" bestFit="1" customWidth="1"/>
    <col min="4" max="9" width="17.85546875" customWidth="1"/>
    <col min="10" max="10" width="15.85546875" bestFit="1" customWidth="1"/>
  </cols>
  <sheetData>
    <row r="1" spans="1:10" ht="35.25" customHeight="1" thickBot="1">
      <c r="A1" s="48" t="s">
        <v>0</v>
      </c>
      <c r="B1" s="49" t="s">
        <v>23</v>
      </c>
      <c r="C1" s="49" t="s">
        <v>24</v>
      </c>
      <c r="D1" s="49" t="s">
        <v>25</v>
      </c>
      <c r="E1" s="49" t="s">
        <v>26</v>
      </c>
      <c r="F1" s="49" t="s">
        <v>27</v>
      </c>
      <c r="G1" s="49" t="s">
        <v>28</v>
      </c>
      <c r="H1" s="49" t="s">
        <v>29</v>
      </c>
      <c r="I1" s="49" t="s">
        <v>30</v>
      </c>
      <c r="J1" s="50" t="s">
        <v>31</v>
      </c>
    </row>
    <row r="2" spans="1:10" ht="16.5" customHeight="1">
      <c r="A2" s="51">
        <v>45627</v>
      </c>
      <c r="B2" s="11">
        <v>4.4154193429989288</v>
      </c>
      <c r="C2" s="11">
        <v>-0.93429644065692796</v>
      </c>
      <c r="D2" s="11">
        <v>0.37779239722116498</v>
      </c>
      <c r="E2" s="11">
        <v>0.24477203481850299</v>
      </c>
      <c r="F2" s="11">
        <v>0</v>
      </c>
      <c r="G2" s="11">
        <v>-3.3681786784882801</v>
      </c>
      <c r="H2" s="11">
        <v>-0.25055321980998202</v>
      </c>
      <c r="I2" s="11">
        <v>0.33400191560207171</v>
      </c>
      <c r="J2" s="46">
        <v>0.81895735168547845</v>
      </c>
    </row>
    <row r="3" spans="1:10" ht="16.5" customHeight="1">
      <c r="A3" s="51">
        <v>45717</v>
      </c>
      <c r="B3" s="11">
        <v>4.0261055732022397</v>
      </c>
      <c r="C3" s="11">
        <v>-0.58219635597833796</v>
      </c>
      <c r="D3" s="11">
        <v>0.253160008593458</v>
      </c>
      <c r="E3" s="11">
        <v>0.23794188459014601</v>
      </c>
      <c r="F3" s="11">
        <v>-4.2581520595821098E-2</v>
      </c>
      <c r="G3" s="11">
        <v>-3.4903754717980999</v>
      </c>
      <c r="H3" s="11">
        <v>-0.26166392090020002</v>
      </c>
      <c r="I3" s="11">
        <v>0.56296899432847991</v>
      </c>
      <c r="J3" s="46">
        <v>0.70335919144186465</v>
      </c>
    </row>
    <row r="4" spans="1:10" ht="16.5" customHeight="1">
      <c r="A4" s="51">
        <v>45809</v>
      </c>
      <c r="B4" s="11">
        <v>3.4689987689656601</v>
      </c>
      <c r="C4" s="11">
        <v>-0.38639344294650002</v>
      </c>
      <c r="D4" s="11">
        <v>0.110591265434234</v>
      </c>
      <c r="E4" s="11">
        <v>7.2306952142778796E-2</v>
      </c>
      <c r="F4" s="11">
        <v>-4.24465577607556E-2</v>
      </c>
      <c r="G4" s="11">
        <v>-3.5210529031104199</v>
      </c>
      <c r="H4" s="11">
        <v>-0.27414008367984499</v>
      </c>
      <c r="I4" s="11">
        <v>1.1070244029602796</v>
      </c>
      <c r="J4" s="46">
        <v>0.53488840200543175</v>
      </c>
    </row>
    <row r="5" spans="1:10" ht="16.5" customHeight="1">
      <c r="A5" s="51">
        <v>45901</v>
      </c>
      <c r="B5" s="11">
        <v>3.0183332494528106</v>
      </c>
      <c r="C5" s="11">
        <v>-8.1338462495428504E-2</v>
      </c>
      <c r="D5" s="11">
        <v>-0.146629691385842</v>
      </c>
      <c r="E5" s="11">
        <v>-7.0115607292981996E-2</v>
      </c>
      <c r="F5" s="11">
        <v>-0.218211012488571</v>
      </c>
      <c r="G5" s="11">
        <v>-3.61129188397148</v>
      </c>
      <c r="H5" s="11">
        <v>-0.24976954950982799</v>
      </c>
      <c r="I5" s="11">
        <v>1.4846575426519795</v>
      </c>
      <c r="J5" s="46">
        <v>0.12563458496065905</v>
      </c>
    </row>
    <row r="6" spans="1:10" ht="16.5" customHeight="1">
      <c r="A6" s="51">
        <v>45992</v>
      </c>
      <c r="B6" s="11">
        <v>2.5426115293296006</v>
      </c>
      <c r="C6" s="11">
        <v>-0.123928213847411</v>
      </c>
      <c r="D6" s="11">
        <v>-0.16887116726910001</v>
      </c>
      <c r="E6" s="11">
        <v>-0.16363467723081801</v>
      </c>
      <c r="F6" s="11">
        <v>-0.23323700527032398</v>
      </c>
      <c r="G6" s="11">
        <v>-3.5586023547149099</v>
      </c>
      <c r="H6" s="11">
        <v>-0.25730763802695</v>
      </c>
      <c r="I6" s="11">
        <v>1.7893198465232789</v>
      </c>
      <c r="J6" s="46">
        <v>-0.17364968050663399</v>
      </c>
    </row>
    <row r="7" spans="1:10" ht="16.5" customHeight="1">
      <c r="A7" s="51">
        <v>46082</v>
      </c>
      <c r="B7" s="11">
        <v>2.3171482614870893</v>
      </c>
      <c r="C7" s="11">
        <v>-0.25048774982543698</v>
      </c>
      <c r="D7" s="11">
        <v>-0.12779549441249899</v>
      </c>
      <c r="E7" s="11">
        <v>-0.23666580737166301</v>
      </c>
      <c r="F7" s="11">
        <v>-0.23134332176828071</v>
      </c>
      <c r="G7" s="11">
        <v>-3.53057852818023</v>
      </c>
      <c r="H7" s="11">
        <v>-0.19896597621499301</v>
      </c>
      <c r="I7" s="11">
        <v>1.7855501947552708</v>
      </c>
      <c r="J7" s="46">
        <v>-0.4731384215307427</v>
      </c>
    </row>
    <row r="8" spans="1:10" ht="16.5" customHeight="1">
      <c r="A8" s="51">
        <v>46174</v>
      </c>
      <c r="B8" s="11">
        <v>2.1203237479730204</v>
      </c>
      <c r="C8" s="11">
        <v>-0.50652937066464199</v>
      </c>
      <c r="D8" s="11">
        <v>-7.0682471067770494E-2</v>
      </c>
      <c r="E8" s="11">
        <v>-0.173944372755057</v>
      </c>
      <c r="F8" s="11">
        <v>-0.23740144491950771</v>
      </c>
      <c r="G8" s="11">
        <v>-3.46601131409223</v>
      </c>
      <c r="H8" s="11">
        <v>-0.1575626685829</v>
      </c>
      <c r="I8" s="11">
        <v>1.7591528187145293</v>
      </c>
      <c r="J8" s="46">
        <v>-0.73265507539455743</v>
      </c>
    </row>
    <row r="9" spans="1:10" ht="16.5" customHeight="1">
      <c r="A9" s="51">
        <v>46266</v>
      </c>
      <c r="B9" s="11">
        <v>1.8831052474945293</v>
      </c>
      <c r="C9" s="11">
        <v>-0.65764687583889603</v>
      </c>
      <c r="D9" s="11">
        <v>-1.5471995225127599E-2</v>
      </c>
      <c r="E9" s="11">
        <v>-0.15424232928715101</v>
      </c>
      <c r="F9" s="11">
        <v>-9.7605747767781192E-2</v>
      </c>
      <c r="G9" s="11">
        <v>-3.4102009648848099</v>
      </c>
      <c r="H9" s="11">
        <v>-0.14269174762060199</v>
      </c>
      <c r="I9" s="11">
        <v>1.7320025752633095</v>
      </c>
      <c r="J9" s="46">
        <v>-0.86275183786652931</v>
      </c>
    </row>
    <row r="10" spans="1:10" ht="16.5" customHeight="1" thickBot="1">
      <c r="A10" s="51">
        <v>46357</v>
      </c>
      <c r="B10" s="38">
        <v>1.6225011518205301</v>
      </c>
      <c r="C10" s="38">
        <v>-0.68986747088928602</v>
      </c>
      <c r="D10" s="38">
        <v>2.6176011965860099E-2</v>
      </c>
      <c r="E10" s="38">
        <v>-0.16003164381191801</v>
      </c>
      <c r="F10" s="38">
        <v>-9.4665731748468013E-2</v>
      </c>
      <c r="G10" s="38">
        <v>-3.306149631656</v>
      </c>
      <c r="H10" s="38">
        <v>-0.12549458258876101</v>
      </c>
      <c r="I10" s="38">
        <v>1.6707357611117601</v>
      </c>
      <c r="J10" s="47">
        <v>-1.0567961357962827</v>
      </c>
    </row>
    <row r="11" spans="1:10">
      <c r="A11" s="52" t="s">
        <v>33</v>
      </c>
      <c r="B11" s="37">
        <f t="shared" ref="B11:J11" si="0">+AVERAGE(B3:B10)</f>
        <v>2.6248909412156851</v>
      </c>
      <c r="C11" s="37">
        <f t="shared" si="0"/>
        <v>-0.40979849281074232</v>
      </c>
      <c r="D11" s="37">
        <f t="shared" si="0"/>
        <v>-1.7440441670848371E-2</v>
      </c>
      <c r="E11" s="37">
        <f t="shared" si="0"/>
        <v>-8.1048200127083025E-2</v>
      </c>
      <c r="F11" s="37">
        <f t="shared" si="0"/>
        <v>-0.14968654278993865</v>
      </c>
      <c r="G11" s="37">
        <f t="shared" si="0"/>
        <v>-3.4867828815510222</v>
      </c>
      <c r="H11" s="37">
        <f t="shared" si="0"/>
        <v>-0.20844952089050986</v>
      </c>
      <c r="I11" s="37">
        <f t="shared" si="0"/>
        <v>1.4864265170386108</v>
      </c>
      <c r="J11" s="53">
        <f t="shared" si="0"/>
        <v>-0.24188862158584884</v>
      </c>
    </row>
    <row r="12" spans="1:10">
      <c r="A12" s="54" t="s">
        <v>34</v>
      </c>
      <c r="B12" s="11">
        <f>+B10-B3</f>
        <v>-2.4036044213817096</v>
      </c>
      <c r="C12" s="11">
        <f t="shared" ref="C12:J12" si="1">+C10-C3</f>
        <v>-0.10767111491094805</v>
      </c>
      <c r="D12" s="11">
        <f t="shared" si="1"/>
        <v>-0.22698399662759788</v>
      </c>
      <c r="E12" s="11">
        <f t="shared" si="1"/>
        <v>-0.39797352840206401</v>
      </c>
      <c r="F12" s="11">
        <f t="shared" si="1"/>
        <v>-5.2084211152646914E-2</v>
      </c>
      <c r="G12" s="11">
        <f t="shared" si="1"/>
        <v>0.18422584014209997</v>
      </c>
      <c r="H12" s="11">
        <f t="shared" si="1"/>
        <v>0.13616933831143901</v>
      </c>
      <c r="I12" s="11">
        <f t="shared" si="1"/>
        <v>1.1077667667832802</v>
      </c>
      <c r="J12" s="46">
        <f t="shared" si="1"/>
        <v>-1.7601553272381474</v>
      </c>
    </row>
    <row r="13" spans="1:10">
      <c r="A13" s="54" t="s">
        <v>35</v>
      </c>
      <c r="B13" s="11">
        <f t="shared" ref="B13:J13" si="2">+B6-B2</f>
        <v>-1.8728078136693282</v>
      </c>
      <c r="C13" s="11">
        <f t="shared" si="2"/>
        <v>0.81036822680951692</v>
      </c>
      <c r="D13" s="11">
        <f t="shared" si="2"/>
        <v>-0.54666356449026499</v>
      </c>
      <c r="E13" s="11">
        <f t="shared" si="2"/>
        <v>-0.408406712049321</v>
      </c>
      <c r="F13" s="11">
        <f t="shared" si="2"/>
        <v>-0.23323700527032398</v>
      </c>
      <c r="G13" s="11">
        <f t="shared" si="2"/>
        <v>-0.19042367622662981</v>
      </c>
      <c r="H13" s="11">
        <f t="shared" si="2"/>
        <v>-6.7544182169679834E-3</v>
      </c>
      <c r="I13" s="11">
        <f t="shared" si="2"/>
        <v>1.4553179309212072</v>
      </c>
      <c r="J13" s="46">
        <f t="shared" si="2"/>
        <v>-0.99260703219211244</v>
      </c>
    </row>
    <row r="14" spans="1:10">
      <c r="A14" s="54" t="s">
        <v>36</v>
      </c>
      <c r="B14" s="11">
        <f t="shared" ref="B14:J14" si="3">+B10-B6</f>
        <v>-0.92011037750907043</v>
      </c>
      <c r="C14" s="11">
        <f>+C10-C6</f>
        <v>-0.56593925704187498</v>
      </c>
      <c r="D14" s="11">
        <f t="shared" si="3"/>
        <v>0.19504717923496012</v>
      </c>
      <c r="E14" s="11">
        <f t="shared" si="3"/>
        <v>3.6030334189000035E-3</v>
      </c>
      <c r="F14" s="11">
        <f t="shared" si="3"/>
        <v>0.13857127352185597</v>
      </c>
      <c r="G14" s="11">
        <f t="shared" si="3"/>
        <v>0.25245272305890998</v>
      </c>
      <c r="H14" s="11">
        <f t="shared" si="3"/>
        <v>0.131813055438189</v>
      </c>
      <c r="I14" s="11">
        <f t="shared" si="3"/>
        <v>-0.11858408541151877</v>
      </c>
      <c r="J14" s="46">
        <f t="shared" si="3"/>
        <v>-0.88314645528964875</v>
      </c>
    </row>
    <row r="15" spans="1:10" ht="15.75" thickBot="1">
      <c r="A15" s="55" t="s">
        <v>37</v>
      </c>
      <c r="B15" s="38">
        <f>+SUM(B3:B10)</f>
        <v>20.999127529725481</v>
      </c>
      <c r="C15" s="56">
        <f>+SUM(C3:C10)</f>
        <v>-3.2783879424859386</v>
      </c>
      <c r="D15" s="38">
        <f t="shared" ref="D15:J15" si="4">+SUM(D3:D10)</f>
        <v>-0.13952353336678697</v>
      </c>
      <c r="E15" s="38">
        <f t="shared" si="4"/>
        <v>-0.6483856010166642</v>
      </c>
      <c r="F15" s="38">
        <f t="shared" si="4"/>
        <v>-1.1974923423195092</v>
      </c>
      <c r="G15" s="38">
        <f t="shared" si="4"/>
        <v>-27.894263052408178</v>
      </c>
      <c r="H15" s="38">
        <f t="shared" si="4"/>
        <v>-1.6675961671240789</v>
      </c>
      <c r="I15" s="38">
        <f t="shared" si="4"/>
        <v>11.891412136308887</v>
      </c>
      <c r="J15" s="47">
        <f t="shared" si="4"/>
        <v>-1.9351089726867907</v>
      </c>
    </row>
    <row r="17" spans="7:7">
      <c r="G17" s="39"/>
    </row>
    <row r="39" spans="2:9" ht="15" customHeight="1">
      <c r="C39" s="83" t="s">
        <v>156</v>
      </c>
      <c r="D39" s="83"/>
      <c r="E39" s="83"/>
      <c r="F39" s="83"/>
      <c r="G39" s="83"/>
      <c r="H39" s="84"/>
      <c r="I39" s="84"/>
    </row>
    <row r="40" spans="2:9">
      <c r="C40" s="83"/>
      <c r="D40" s="83"/>
      <c r="E40" s="83"/>
      <c r="F40" s="83"/>
      <c r="G40" s="83"/>
      <c r="H40" s="84"/>
      <c r="I40" s="84"/>
    </row>
    <row r="41" spans="2:9">
      <c r="B41" s="61"/>
      <c r="C41" s="84"/>
      <c r="D41" s="84"/>
      <c r="E41" s="84"/>
      <c r="F41" s="84"/>
      <c r="G41" s="84"/>
      <c r="H41" s="11"/>
    </row>
    <row r="42" spans="2:9">
      <c r="B42" s="61"/>
      <c r="D42" s="25"/>
      <c r="E42" s="25"/>
      <c r="F42" s="25"/>
      <c r="G42" s="11"/>
      <c r="H42" s="25"/>
    </row>
    <row r="43" spans="2:9">
      <c r="B43" s="61"/>
      <c r="D43" s="25"/>
      <c r="E43" s="25"/>
      <c r="F43" s="25"/>
      <c r="G43" s="11"/>
      <c r="H43" s="25"/>
    </row>
    <row r="44" spans="2:9">
      <c r="B44" s="61"/>
      <c r="D44" s="25"/>
      <c r="E44" s="25"/>
      <c r="F44" s="25"/>
      <c r="G44" s="11"/>
      <c r="H44" s="25"/>
    </row>
    <row r="45" spans="2:9">
      <c r="B45" s="61"/>
      <c r="D45" s="25"/>
      <c r="E45" s="25"/>
      <c r="F45" s="25"/>
      <c r="G45" s="11"/>
      <c r="H45" s="25"/>
    </row>
    <row r="46" spans="2:9">
      <c r="D46" s="25"/>
      <c r="E46" s="25"/>
      <c r="F46" s="25"/>
      <c r="G46" s="11"/>
      <c r="H46" s="25"/>
    </row>
    <row r="47" spans="2:9">
      <c r="D47" s="25"/>
      <c r="E47" s="25"/>
      <c r="F47" s="25"/>
      <c r="G47" s="11"/>
      <c r="H47" s="25"/>
    </row>
    <row r="48" spans="2:9">
      <c r="D48" s="25"/>
      <c r="E48" s="25"/>
      <c r="F48" s="25"/>
      <c r="G48" s="11"/>
      <c r="H48" s="25"/>
    </row>
    <row r="49" spans="2:8">
      <c r="D49" s="25"/>
      <c r="E49" s="25"/>
      <c r="F49" s="25"/>
      <c r="G49" s="11"/>
      <c r="H49" s="25"/>
    </row>
    <row r="50" spans="2:8">
      <c r="B50" s="61"/>
      <c r="C50" s="11"/>
      <c r="G50" s="11"/>
    </row>
  </sheetData>
  <mergeCells count="1">
    <mergeCell ref="C39:G40"/>
  </mergeCells>
  <pageMargins left="0.7" right="0.7" top="0.75" bottom="0.75" header="0.3" footer="0.3"/>
  <pageSetup orientation="portrait"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Q325"/>
  <sheetViews>
    <sheetView showGridLines="0" zoomScaleNormal="100" workbookViewId="0">
      <pane xSplit="1" ySplit="1" topLeftCell="I20" activePane="bottomRight" state="frozen"/>
      <selection activeCell="A75" sqref="A75:D75"/>
      <selection pane="topRight" activeCell="A75" sqref="A75:D75"/>
      <selection pane="bottomLeft" activeCell="A75" sqref="A75:D75"/>
      <selection pane="bottomRight" activeCell="K34" sqref="K34:Q35"/>
    </sheetView>
  </sheetViews>
  <sheetFormatPr baseColWidth="10" defaultColWidth="11.42578125" defaultRowHeight="14.25"/>
  <cols>
    <col min="1" max="1" width="11.42578125" style="1"/>
    <col min="2" max="2" width="20.28515625" style="1" bestFit="1" customWidth="1"/>
    <col min="3" max="6" width="16" style="1" customWidth="1"/>
    <col min="7" max="7" width="17.42578125" style="1" bestFit="1" customWidth="1"/>
    <col min="8" max="9" width="17.42578125" style="1" customWidth="1"/>
    <col min="10" max="10" width="16" style="1" customWidth="1"/>
    <col min="11" max="16384" width="11.42578125" style="1"/>
  </cols>
  <sheetData>
    <row r="1" spans="1:10">
      <c r="A1" s="2" t="s">
        <v>0</v>
      </c>
      <c r="B1" s="36" t="s">
        <v>48</v>
      </c>
      <c r="C1" s="24" t="s">
        <v>4</v>
      </c>
      <c r="D1" s="24" t="s">
        <v>43</v>
      </c>
      <c r="E1" s="24" t="s">
        <v>44</v>
      </c>
      <c r="F1" s="24" t="s">
        <v>45</v>
      </c>
      <c r="G1" s="24" t="s">
        <v>41</v>
      </c>
      <c r="H1" s="24"/>
      <c r="I1" s="43" t="s">
        <v>42</v>
      </c>
      <c r="J1" s="44"/>
    </row>
    <row r="2" spans="1:10">
      <c r="A2" s="14">
        <v>36526</v>
      </c>
      <c r="B2" s="8">
        <v>11.375697496884101</v>
      </c>
      <c r="C2" s="8"/>
      <c r="G2" s="28">
        <v>9</v>
      </c>
      <c r="H2" s="28"/>
      <c r="I2" s="28">
        <v>0</v>
      </c>
    </row>
    <row r="3" spans="1:10">
      <c r="A3" s="14">
        <v>36557</v>
      </c>
      <c r="B3" s="8">
        <v>12.0930471087075</v>
      </c>
      <c r="C3" s="8"/>
      <c r="G3" s="28">
        <v>9</v>
      </c>
      <c r="H3" s="28"/>
      <c r="I3" s="28">
        <v>0</v>
      </c>
    </row>
    <row r="4" spans="1:10">
      <c r="A4" s="14">
        <v>36586</v>
      </c>
      <c r="B4" s="8">
        <v>12.4061970635329</v>
      </c>
      <c r="C4" s="8"/>
      <c r="G4" s="28">
        <v>9</v>
      </c>
      <c r="H4" s="28"/>
      <c r="I4" s="28">
        <v>0</v>
      </c>
    </row>
    <row r="5" spans="1:10">
      <c r="A5" s="14">
        <v>36617</v>
      </c>
      <c r="B5" s="8">
        <v>12.1530114969159</v>
      </c>
      <c r="C5" s="8"/>
      <c r="G5" s="28">
        <v>9</v>
      </c>
      <c r="H5" s="28"/>
      <c r="I5" s="28">
        <v>0</v>
      </c>
    </row>
    <row r="6" spans="1:10">
      <c r="A6" s="14">
        <v>36647</v>
      </c>
      <c r="B6" s="8">
        <v>12.3089434888819</v>
      </c>
      <c r="C6" s="8"/>
      <c r="G6" s="28">
        <v>9</v>
      </c>
      <c r="H6" s="28"/>
      <c r="I6" s="28">
        <v>0</v>
      </c>
    </row>
    <row r="7" spans="1:10">
      <c r="A7" s="14">
        <v>36678</v>
      </c>
      <c r="B7" s="8">
        <v>12.519377280467001</v>
      </c>
      <c r="C7" s="8"/>
      <c r="G7" s="28">
        <v>9</v>
      </c>
      <c r="H7" s="28"/>
      <c r="I7" s="28">
        <v>0</v>
      </c>
    </row>
    <row r="8" spans="1:10">
      <c r="A8" s="14">
        <v>36708</v>
      </c>
      <c r="B8" s="8">
        <v>13.173538071393201</v>
      </c>
      <c r="C8" s="8"/>
      <c r="G8" s="28">
        <v>9</v>
      </c>
      <c r="H8" s="28"/>
      <c r="I8" s="28">
        <v>0</v>
      </c>
    </row>
    <row r="9" spans="1:10">
      <c r="A9" s="14">
        <v>36739</v>
      </c>
      <c r="B9" s="8">
        <v>13.132027832405699</v>
      </c>
      <c r="C9" s="8"/>
      <c r="G9" s="28">
        <v>9</v>
      </c>
      <c r="H9" s="28"/>
      <c r="I9" s="28">
        <v>0</v>
      </c>
    </row>
    <row r="10" spans="1:10">
      <c r="A10" s="14">
        <v>36770</v>
      </c>
      <c r="B10" s="8">
        <v>13.389294238389498</v>
      </c>
      <c r="C10" s="8"/>
      <c r="G10" s="28">
        <v>9</v>
      </c>
      <c r="H10" s="28"/>
      <c r="I10" s="28">
        <v>0</v>
      </c>
    </row>
    <row r="11" spans="1:10">
      <c r="A11" s="14">
        <v>36800</v>
      </c>
      <c r="B11" s="8">
        <v>12.985847120689501</v>
      </c>
      <c r="C11" s="8"/>
      <c r="G11" s="28">
        <v>9</v>
      </c>
      <c r="H11" s="28"/>
      <c r="I11" s="28">
        <v>0</v>
      </c>
    </row>
    <row r="12" spans="1:10">
      <c r="A12" s="14">
        <v>36831</v>
      </c>
      <c r="B12" s="8">
        <v>13.687031437893701</v>
      </c>
      <c r="C12" s="8"/>
      <c r="G12" s="28">
        <v>9</v>
      </c>
      <c r="H12" s="28"/>
      <c r="I12" s="28">
        <v>0</v>
      </c>
    </row>
    <row r="13" spans="1:10">
      <c r="A13" s="14">
        <v>36861</v>
      </c>
      <c r="B13" s="8">
        <v>13.360935397424401</v>
      </c>
      <c r="C13" s="8"/>
      <c r="G13" s="28">
        <v>9</v>
      </c>
      <c r="H13" s="28"/>
      <c r="I13" s="28">
        <v>0</v>
      </c>
    </row>
    <row r="14" spans="1:10">
      <c r="A14" s="14">
        <v>36892</v>
      </c>
      <c r="B14" s="8">
        <v>13.6484082840546</v>
      </c>
      <c r="C14" s="8"/>
      <c r="G14" s="28">
        <v>9</v>
      </c>
      <c r="H14" s="28"/>
      <c r="I14" s="28">
        <v>0</v>
      </c>
    </row>
    <row r="15" spans="1:10">
      <c r="A15" s="14">
        <v>36923</v>
      </c>
      <c r="B15" s="8">
        <v>13.733821516440999</v>
      </c>
      <c r="C15" s="8"/>
      <c r="G15" s="28">
        <v>9</v>
      </c>
      <c r="H15" s="28"/>
      <c r="I15" s="28">
        <v>0</v>
      </c>
    </row>
    <row r="16" spans="1:10">
      <c r="A16" s="14">
        <v>36951</v>
      </c>
      <c r="B16" s="8">
        <v>13.601443546974801</v>
      </c>
      <c r="C16" s="8"/>
      <c r="G16" s="28">
        <v>9</v>
      </c>
      <c r="H16" s="28"/>
      <c r="I16" s="28">
        <v>0</v>
      </c>
    </row>
    <row r="17" spans="1:9">
      <c r="A17" s="14">
        <v>36982</v>
      </c>
      <c r="B17" s="8">
        <v>13.5805637958817</v>
      </c>
      <c r="C17" s="8"/>
      <c r="G17" s="28">
        <v>9</v>
      </c>
      <c r="H17" s="28"/>
      <c r="I17" s="28">
        <v>0</v>
      </c>
    </row>
    <row r="18" spans="1:9">
      <c r="A18" s="14">
        <v>37012</v>
      </c>
      <c r="B18" s="8">
        <v>13.325582242502602</v>
      </c>
      <c r="C18" s="8"/>
      <c r="G18" s="28">
        <v>9</v>
      </c>
      <c r="H18" s="28"/>
      <c r="I18" s="28">
        <v>0</v>
      </c>
    </row>
    <row r="19" spans="1:9">
      <c r="A19" s="14">
        <v>37043</v>
      </c>
      <c r="B19" s="8">
        <v>13.3507593984148</v>
      </c>
      <c r="C19" s="8"/>
      <c r="G19" s="28">
        <v>9</v>
      </c>
      <c r="H19" s="28"/>
      <c r="I19" s="28">
        <v>0</v>
      </c>
    </row>
    <row r="20" spans="1:9">
      <c r="A20" s="14">
        <v>37073</v>
      </c>
      <c r="B20" s="8">
        <v>13.679233747307601</v>
      </c>
      <c r="C20" s="8"/>
      <c r="G20" s="28">
        <v>9</v>
      </c>
      <c r="H20" s="28"/>
      <c r="I20" s="28">
        <v>0</v>
      </c>
    </row>
    <row r="21" spans="1:9">
      <c r="A21" s="14">
        <v>37104</v>
      </c>
      <c r="B21" s="8">
        <v>13.378874233115301</v>
      </c>
      <c r="C21" s="8"/>
      <c r="G21" s="28">
        <v>9</v>
      </c>
      <c r="H21" s="28"/>
      <c r="I21" s="28">
        <v>0</v>
      </c>
    </row>
    <row r="22" spans="1:9">
      <c r="A22" s="14">
        <v>37135</v>
      </c>
      <c r="B22" s="8">
        <v>13.297167357722401</v>
      </c>
      <c r="C22" s="8"/>
      <c r="G22" s="28">
        <v>9</v>
      </c>
      <c r="H22" s="28"/>
      <c r="I22" s="28">
        <v>0</v>
      </c>
    </row>
    <row r="23" spans="1:9">
      <c r="A23" s="14">
        <v>37165</v>
      </c>
      <c r="B23" s="8">
        <v>12.511939418116699</v>
      </c>
      <c r="C23" s="8"/>
      <c r="G23" s="28">
        <v>9</v>
      </c>
      <c r="H23" s="28"/>
      <c r="I23" s="28">
        <v>0</v>
      </c>
    </row>
    <row r="24" spans="1:9">
      <c r="A24" s="14">
        <v>37196</v>
      </c>
      <c r="B24" s="8">
        <v>12.7245357371435</v>
      </c>
      <c r="C24" s="8"/>
      <c r="G24" s="28">
        <v>9</v>
      </c>
      <c r="H24" s="28"/>
      <c r="I24" s="28">
        <v>0</v>
      </c>
    </row>
    <row r="25" spans="1:9">
      <c r="A25" s="14">
        <v>37226</v>
      </c>
      <c r="B25" s="8">
        <v>12.545691812209</v>
      </c>
      <c r="C25" s="8"/>
      <c r="G25" s="28">
        <v>9</v>
      </c>
      <c r="H25" s="28"/>
      <c r="I25" s="28">
        <v>0</v>
      </c>
    </row>
    <row r="26" spans="1:9">
      <c r="A26" s="14">
        <v>37257</v>
      </c>
      <c r="B26" s="8">
        <v>12.809149380166199</v>
      </c>
      <c r="C26" s="8"/>
      <c r="G26" s="28">
        <v>9</v>
      </c>
      <c r="H26" s="28"/>
      <c r="I26" s="28">
        <v>0</v>
      </c>
    </row>
    <row r="27" spans="1:9">
      <c r="A27" s="14">
        <v>37288</v>
      </c>
      <c r="B27" s="8">
        <v>13.059085714575499</v>
      </c>
      <c r="C27" s="8"/>
      <c r="G27" s="28">
        <v>9</v>
      </c>
      <c r="H27" s="28"/>
      <c r="I27" s="28">
        <v>0</v>
      </c>
    </row>
    <row r="28" spans="1:9">
      <c r="A28" s="14">
        <v>37316</v>
      </c>
      <c r="B28" s="8">
        <v>13.0408324851921</v>
      </c>
      <c r="C28" s="8"/>
      <c r="G28" s="28">
        <v>9</v>
      </c>
      <c r="H28" s="28"/>
      <c r="I28" s="28">
        <v>0</v>
      </c>
    </row>
    <row r="29" spans="1:9">
      <c r="A29" s="14">
        <v>37347</v>
      </c>
      <c r="B29" s="8">
        <v>13.077591958989302</v>
      </c>
      <c r="C29" s="8"/>
      <c r="G29" s="28">
        <v>9</v>
      </c>
      <c r="H29" s="28"/>
      <c r="I29" s="28">
        <v>0</v>
      </c>
    </row>
    <row r="30" spans="1:9">
      <c r="A30" s="14">
        <v>37377</v>
      </c>
      <c r="B30" s="8">
        <v>12.9857946555905</v>
      </c>
      <c r="C30" s="8"/>
      <c r="G30" s="28">
        <v>9</v>
      </c>
      <c r="H30" s="28"/>
      <c r="I30" s="28">
        <v>0</v>
      </c>
    </row>
    <row r="31" spans="1:9">
      <c r="A31" s="14">
        <v>37408</v>
      </c>
      <c r="B31" s="8">
        <v>12.717950432110801</v>
      </c>
      <c r="C31" s="8"/>
      <c r="G31" s="28">
        <v>9</v>
      </c>
      <c r="H31" s="28"/>
      <c r="I31" s="28">
        <v>0</v>
      </c>
    </row>
    <row r="32" spans="1:9">
      <c r="A32" s="14">
        <v>37438</v>
      </c>
      <c r="B32" s="8">
        <v>12.9806867929468</v>
      </c>
      <c r="C32" s="8"/>
      <c r="G32" s="28">
        <v>9</v>
      </c>
      <c r="H32" s="28"/>
      <c r="I32" s="28">
        <v>0</v>
      </c>
    </row>
    <row r="33" spans="1:17">
      <c r="A33" s="14">
        <v>37469</v>
      </c>
      <c r="B33" s="8">
        <v>12.0966616998679</v>
      </c>
      <c r="C33" s="8"/>
      <c r="G33" s="28">
        <v>9</v>
      </c>
      <c r="H33" s="28"/>
      <c r="I33" s="28">
        <v>0</v>
      </c>
    </row>
    <row r="34" spans="1:17">
      <c r="A34" s="14">
        <v>37500</v>
      </c>
      <c r="B34" s="8">
        <v>11.9218741209367</v>
      </c>
      <c r="C34" s="8"/>
      <c r="G34" s="28">
        <v>9</v>
      </c>
      <c r="H34" s="28"/>
      <c r="I34" s="28">
        <v>0</v>
      </c>
      <c r="K34" s="83" t="s">
        <v>156</v>
      </c>
      <c r="L34" s="83"/>
      <c r="M34" s="83"/>
      <c r="N34" s="83"/>
      <c r="O34" s="83"/>
      <c r="P34" s="83"/>
      <c r="Q34" s="83"/>
    </row>
    <row r="35" spans="1:17">
      <c r="A35" s="14">
        <v>37530</v>
      </c>
      <c r="B35" s="8">
        <v>11.957418800409</v>
      </c>
      <c r="C35" s="8"/>
      <c r="G35" s="28">
        <v>9</v>
      </c>
      <c r="H35" s="28"/>
      <c r="I35" s="28">
        <v>0</v>
      </c>
      <c r="K35" s="83"/>
      <c r="L35" s="83"/>
      <c r="M35" s="83"/>
      <c r="N35" s="83"/>
      <c r="O35" s="83"/>
      <c r="P35" s="83"/>
      <c r="Q35" s="83"/>
    </row>
    <row r="36" spans="1:17">
      <c r="A36" s="14">
        <v>37561</v>
      </c>
      <c r="B36" s="8">
        <v>12.068587000548201</v>
      </c>
      <c r="C36" s="8"/>
      <c r="G36" s="28">
        <v>9</v>
      </c>
      <c r="H36" s="28"/>
      <c r="I36" s="28">
        <v>0</v>
      </c>
    </row>
    <row r="37" spans="1:17">
      <c r="A37" s="14">
        <v>37591</v>
      </c>
      <c r="B37" s="8">
        <v>11.8937812774238</v>
      </c>
      <c r="C37" s="8"/>
      <c r="G37" s="28">
        <v>9</v>
      </c>
      <c r="H37" s="28"/>
      <c r="I37" s="28">
        <v>0</v>
      </c>
    </row>
    <row r="38" spans="1:17">
      <c r="A38" s="14">
        <v>37622</v>
      </c>
      <c r="B38" s="8">
        <v>12.822106191886201</v>
      </c>
      <c r="C38" s="8"/>
      <c r="G38" s="28">
        <v>9</v>
      </c>
      <c r="H38" s="28"/>
      <c r="I38" s="28">
        <v>0</v>
      </c>
    </row>
    <row r="39" spans="1:17">
      <c r="A39" s="14">
        <v>37653</v>
      </c>
      <c r="B39" s="8">
        <v>12.725038033533901</v>
      </c>
      <c r="C39" s="8"/>
      <c r="G39" s="28">
        <v>9</v>
      </c>
      <c r="H39" s="28"/>
      <c r="I39" s="28">
        <v>0</v>
      </c>
    </row>
    <row r="40" spans="1:17">
      <c r="A40" s="14">
        <v>37681</v>
      </c>
      <c r="B40" s="8">
        <v>12.243730766018599</v>
      </c>
      <c r="C40" s="8"/>
      <c r="G40" s="28">
        <v>9</v>
      </c>
      <c r="H40" s="28"/>
      <c r="I40" s="28">
        <v>0</v>
      </c>
    </row>
    <row r="41" spans="1:17">
      <c r="A41" s="14">
        <v>37712</v>
      </c>
      <c r="B41" s="8">
        <v>12.2604266254445</v>
      </c>
      <c r="C41" s="8"/>
      <c r="G41" s="28">
        <v>9</v>
      </c>
      <c r="H41" s="28"/>
      <c r="I41" s="28">
        <v>0</v>
      </c>
    </row>
    <row r="42" spans="1:17">
      <c r="A42" s="14">
        <v>37742</v>
      </c>
      <c r="B42" s="8">
        <v>12.3916984129061</v>
      </c>
      <c r="C42" s="8"/>
      <c r="G42" s="28">
        <v>9</v>
      </c>
      <c r="H42" s="28"/>
      <c r="I42" s="28">
        <v>0</v>
      </c>
    </row>
    <row r="43" spans="1:17">
      <c r="A43" s="14">
        <v>37773</v>
      </c>
      <c r="B43" s="8">
        <v>12.839596574416701</v>
      </c>
      <c r="C43" s="8"/>
      <c r="G43" s="28">
        <v>9</v>
      </c>
      <c r="H43" s="28"/>
      <c r="I43" s="28">
        <v>0</v>
      </c>
    </row>
    <row r="44" spans="1:17">
      <c r="A44" s="14">
        <v>37803</v>
      </c>
      <c r="B44" s="8">
        <v>13.3478543534821</v>
      </c>
      <c r="C44" s="8"/>
      <c r="G44" s="28">
        <v>9</v>
      </c>
      <c r="H44" s="28"/>
      <c r="I44" s="28">
        <v>0</v>
      </c>
    </row>
    <row r="45" spans="1:17">
      <c r="A45" s="14">
        <v>37834</v>
      </c>
      <c r="B45" s="8">
        <v>13.194609003513898</v>
      </c>
      <c r="C45" s="8"/>
      <c r="G45" s="28">
        <v>9</v>
      </c>
      <c r="H45" s="28"/>
      <c r="I45" s="28">
        <v>0</v>
      </c>
    </row>
    <row r="46" spans="1:17">
      <c r="A46" s="14">
        <v>37865</v>
      </c>
      <c r="B46" s="8">
        <v>12.892900217006501</v>
      </c>
      <c r="C46" s="8"/>
      <c r="G46" s="28">
        <v>9</v>
      </c>
      <c r="H46" s="28"/>
      <c r="I46" s="28">
        <v>0</v>
      </c>
    </row>
    <row r="47" spans="1:17">
      <c r="A47" s="14">
        <v>37895</v>
      </c>
      <c r="B47" s="8">
        <v>12.789467273911701</v>
      </c>
      <c r="C47" s="8"/>
      <c r="G47" s="28">
        <v>9</v>
      </c>
      <c r="H47" s="28"/>
      <c r="I47" s="28">
        <v>0</v>
      </c>
    </row>
    <row r="48" spans="1:17">
      <c r="A48" s="14">
        <v>37926</v>
      </c>
      <c r="B48" s="8">
        <v>12.6761727987502</v>
      </c>
      <c r="C48" s="8"/>
      <c r="G48" s="28">
        <v>9</v>
      </c>
      <c r="H48" s="28"/>
      <c r="I48" s="28">
        <v>0</v>
      </c>
    </row>
    <row r="49" spans="1:9">
      <c r="A49" s="14">
        <v>37956</v>
      </c>
      <c r="B49" s="8">
        <v>12.671477216466201</v>
      </c>
      <c r="C49" s="8"/>
      <c r="G49" s="28">
        <v>9</v>
      </c>
      <c r="H49" s="28"/>
      <c r="I49" s="28">
        <v>0</v>
      </c>
    </row>
    <row r="50" spans="1:9">
      <c r="A50" s="14">
        <v>37987</v>
      </c>
      <c r="B50" s="8">
        <v>13.731660240031502</v>
      </c>
      <c r="C50" s="8"/>
      <c r="G50" s="28">
        <v>9</v>
      </c>
      <c r="H50" s="28"/>
      <c r="I50" s="28">
        <v>0</v>
      </c>
    </row>
    <row r="51" spans="1:9">
      <c r="A51" s="14">
        <v>38018</v>
      </c>
      <c r="B51" s="8">
        <v>13.835353639932299</v>
      </c>
      <c r="C51" s="8"/>
      <c r="G51" s="28">
        <v>9</v>
      </c>
      <c r="H51" s="28"/>
      <c r="I51" s="28">
        <v>0</v>
      </c>
    </row>
    <row r="52" spans="1:9">
      <c r="A52" s="14">
        <v>38047</v>
      </c>
      <c r="B52" s="8">
        <v>13.592657348532899</v>
      </c>
      <c r="C52" s="8"/>
      <c r="G52" s="28">
        <v>9</v>
      </c>
      <c r="H52" s="28"/>
      <c r="I52" s="28">
        <v>0</v>
      </c>
    </row>
    <row r="53" spans="1:9">
      <c r="A53" s="14">
        <v>38078</v>
      </c>
      <c r="B53" s="8">
        <v>13.4604029921232</v>
      </c>
      <c r="C53" s="8"/>
      <c r="G53" s="28">
        <v>9</v>
      </c>
      <c r="H53" s="28"/>
      <c r="I53" s="28">
        <v>0</v>
      </c>
    </row>
    <row r="54" spans="1:9">
      <c r="A54" s="14">
        <v>38108</v>
      </c>
      <c r="B54" s="8">
        <v>13.4073582297897</v>
      </c>
      <c r="C54" s="8"/>
      <c r="G54" s="28">
        <v>9</v>
      </c>
      <c r="H54" s="28"/>
      <c r="I54" s="28">
        <v>0</v>
      </c>
    </row>
    <row r="55" spans="1:9">
      <c r="A55" s="14">
        <v>38139</v>
      </c>
      <c r="B55" s="8">
        <v>13.7888718438311</v>
      </c>
      <c r="C55" s="8"/>
      <c r="G55" s="28">
        <v>9</v>
      </c>
      <c r="H55" s="28"/>
      <c r="I55" s="28">
        <v>0</v>
      </c>
    </row>
    <row r="56" spans="1:9">
      <c r="A56" s="14">
        <v>38169</v>
      </c>
      <c r="B56" s="8">
        <v>14.2001234698559</v>
      </c>
      <c r="C56" s="8"/>
      <c r="G56" s="28">
        <v>9</v>
      </c>
      <c r="H56" s="28"/>
      <c r="I56" s="28">
        <v>0</v>
      </c>
    </row>
    <row r="57" spans="1:9">
      <c r="A57" s="14">
        <v>38200</v>
      </c>
      <c r="B57" s="8">
        <v>14.137872248671501</v>
      </c>
      <c r="C57" s="8"/>
      <c r="G57" s="28">
        <v>9</v>
      </c>
      <c r="H57" s="28"/>
      <c r="I57" s="28">
        <v>0</v>
      </c>
    </row>
    <row r="58" spans="1:9">
      <c r="A58" s="14">
        <v>38231</v>
      </c>
      <c r="B58" s="8">
        <v>13.770004359465901</v>
      </c>
      <c r="C58" s="8"/>
      <c r="G58" s="28">
        <v>9</v>
      </c>
      <c r="H58" s="28"/>
      <c r="I58" s="28">
        <v>0</v>
      </c>
    </row>
    <row r="59" spans="1:9">
      <c r="A59" s="14">
        <v>38261</v>
      </c>
      <c r="B59" s="8">
        <v>13.7832275015984</v>
      </c>
      <c r="C59" s="8"/>
      <c r="G59" s="28">
        <v>9</v>
      </c>
      <c r="H59" s="28"/>
      <c r="I59" s="28">
        <v>0</v>
      </c>
    </row>
    <row r="60" spans="1:9">
      <c r="A60" s="14">
        <v>38292</v>
      </c>
      <c r="B60" s="8">
        <v>13.685059717870399</v>
      </c>
      <c r="C60" s="8"/>
      <c r="G60" s="28">
        <v>9</v>
      </c>
      <c r="H60" s="28"/>
      <c r="I60" s="28">
        <v>0</v>
      </c>
    </row>
    <row r="61" spans="1:9">
      <c r="A61" s="14">
        <v>38322</v>
      </c>
      <c r="B61" s="8">
        <v>13.456628411999999</v>
      </c>
      <c r="C61" s="8"/>
      <c r="G61" s="28">
        <v>9</v>
      </c>
      <c r="H61" s="28"/>
      <c r="I61" s="28">
        <v>0</v>
      </c>
    </row>
    <row r="62" spans="1:9">
      <c r="A62" s="14">
        <v>38353</v>
      </c>
      <c r="B62" s="8">
        <v>15.225644080022798</v>
      </c>
      <c r="C62" s="8"/>
      <c r="G62" s="28">
        <v>9</v>
      </c>
      <c r="H62" s="28"/>
      <c r="I62" s="28">
        <v>0</v>
      </c>
    </row>
    <row r="63" spans="1:9">
      <c r="A63" s="14">
        <v>38384</v>
      </c>
      <c r="B63" s="8">
        <v>15.170255919098599</v>
      </c>
      <c r="C63" s="8"/>
      <c r="G63" s="28">
        <v>9</v>
      </c>
      <c r="H63" s="28"/>
      <c r="I63" s="28">
        <v>0</v>
      </c>
    </row>
    <row r="64" spans="1:9">
      <c r="A64" s="14">
        <v>38412</v>
      </c>
      <c r="B64" s="8">
        <v>13.874240307334601</v>
      </c>
      <c r="C64" s="8"/>
      <c r="G64" s="28">
        <v>9</v>
      </c>
      <c r="H64" s="28"/>
      <c r="I64" s="28">
        <v>0</v>
      </c>
    </row>
    <row r="65" spans="1:9">
      <c r="A65" s="14">
        <v>38443</v>
      </c>
      <c r="B65" s="8">
        <v>13.870923814620999</v>
      </c>
      <c r="C65" s="8"/>
      <c r="G65" s="28">
        <v>9</v>
      </c>
      <c r="H65" s="28"/>
      <c r="I65" s="28">
        <v>0</v>
      </c>
    </row>
    <row r="66" spans="1:9">
      <c r="A66" s="14">
        <v>38473</v>
      </c>
      <c r="B66" s="8">
        <v>13.929892661798501</v>
      </c>
      <c r="C66" s="8"/>
      <c r="G66" s="28">
        <v>9</v>
      </c>
      <c r="H66" s="28"/>
      <c r="I66" s="28">
        <v>0</v>
      </c>
    </row>
    <row r="67" spans="1:9">
      <c r="A67" s="14">
        <v>38504</v>
      </c>
      <c r="B67" s="8">
        <v>13.806396868151898</v>
      </c>
      <c r="C67" s="8"/>
      <c r="G67" s="28">
        <v>9</v>
      </c>
      <c r="H67" s="28"/>
      <c r="I67" s="28">
        <v>0</v>
      </c>
    </row>
    <row r="68" spans="1:9">
      <c r="A68" s="14">
        <v>38534</v>
      </c>
      <c r="B68" s="8">
        <v>13.983095572697701</v>
      </c>
      <c r="C68" s="8"/>
      <c r="G68" s="28">
        <v>9</v>
      </c>
      <c r="H68" s="28"/>
      <c r="I68" s="28">
        <v>0</v>
      </c>
    </row>
    <row r="69" spans="1:9">
      <c r="A69" s="14">
        <v>38565</v>
      </c>
      <c r="B69" s="8">
        <v>13.897266216149101</v>
      </c>
      <c r="C69" s="8"/>
      <c r="G69" s="28">
        <v>9</v>
      </c>
      <c r="H69" s="28"/>
      <c r="I69" s="28">
        <v>0</v>
      </c>
    </row>
    <row r="70" spans="1:9">
      <c r="A70" s="14">
        <v>38596</v>
      </c>
      <c r="B70" s="8">
        <v>13.686448783448299</v>
      </c>
      <c r="C70" s="8"/>
      <c r="G70" s="28">
        <v>9</v>
      </c>
      <c r="H70" s="28"/>
      <c r="I70" s="28">
        <v>0</v>
      </c>
    </row>
    <row r="71" spans="1:9">
      <c r="A71" s="14">
        <v>38626</v>
      </c>
      <c r="B71" s="8">
        <v>13.401167212479001</v>
      </c>
      <c r="C71" s="8"/>
      <c r="G71" s="28">
        <v>9</v>
      </c>
      <c r="H71" s="28"/>
      <c r="I71" s="28">
        <v>0</v>
      </c>
    </row>
    <row r="72" spans="1:9">
      <c r="A72" s="14">
        <v>38657</v>
      </c>
      <c r="B72" s="8">
        <v>13.574164867393401</v>
      </c>
      <c r="C72" s="8"/>
      <c r="G72" s="28">
        <v>9</v>
      </c>
      <c r="H72" s="28"/>
      <c r="I72" s="28">
        <v>0</v>
      </c>
    </row>
    <row r="73" spans="1:9">
      <c r="A73" s="14">
        <v>38687</v>
      </c>
      <c r="B73" s="8">
        <v>13.528493477651601</v>
      </c>
      <c r="C73" s="8"/>
      <c r="G73" s="28">
        <v>9</v>
      </c>
      <c r="H73" s="28"/>
      <c r="I73" s="28">
        <v>0</v>
      </c>
    </row>
    <row r="74" spans="1:9">
      <c r="A74" s="14">
        <v>38718</v>
      </c>
      <c r="B74" s="8">
        <v>15.7866372589785</v>
      </c>
      <c r="C74" s="8"/>
      <c r="G74" s="28">
        <v>9</v>
      </c>
      <c r="H74" s="28"/>
      <c r="I74" s="28">
        <v>0</v>
      </c>
    </row>
    <row r="75" spans="1:9">
      <c r="A75" s="14">
        <v>38749</v>
      </c>
      <c r="B75" s="8">
        <v>15.560879800585999</v>
      </c>
      <c r="C75" s="8"/>
      <c r="G75" s="28">
        <v>9</v>
      </c>
      <c r="H75" s="28"/>
      <c r="I75" s="28">
        <v>0</v>
      </c>
    </row>
    <row r="76" spans="1:9">
      <c r="A76" s="14">
        <v>38777</v>
      </c>
      <c r="B76" s="8">
        <v>14.223149658800699</v>
      </c>
      <c r="C76" s="8"/>
      <c r="G76" s="28">
        <v>9</v>
      </c>
      <c r="H76" s="28"/>
      <c r="I76" s="28">
        <v>0</v>
      </c>
    </row>
    <row r="77" spans="1:9">
      <c r="A77" s="14">
        <v>38808</v>
      </c>
      <c r="B77" s="8">
        <v>13.875427856599501</v>
      </c>
      <c r="C77" s="8"/>
      <c r="G77" s="28">
        <v>9</v>
      </c>
      <c r="H77" s="28"/>
      <c r="I77" s="28">
        <v>0</v>
      </c>
    </row>
    <row r="78" spans="1:9">
      <c r="A78" s="14">
        <v>38838</v>
      </c>
      <c r="B78" s="8">
        <v>12.935980115395198</v>
      </c>
      <c r="C78" s="8"/>
      <c r="G78" s="28">
        <v>9</v>
      </c>
      <c r="H78" s="28"/>
      <c r="I78" s="28">
        <v>0</v>
      </c>
    </row>
    <row r="79" spans="1:9">
      <c r="A79" s="14">
        <v>38869</v>
      </c>
      <c r="B79" s="8">
        <v>12.6505244733019</v>
      </c>
      <c r="C79" s="8"/>
      <c r="G79" s="28">
        <v>9</v>
      </c>
      <c r="H79" s="28"/>
      <c r="I79" s="28">
        <v>0</v>
      </c>
    </row>
    <row r="80" spans="1:9">
      <c r="A80" s="14">
        <v>38899</v>
      </c>
      <c r="B80" s="8">
        <v>13.127029933478701</v>
      </c>
      <c r="C80" s="8"/>
      <c r="G80" s="28">
        <v>9</v>
      </c>
      <c r="H80" s="28"/>
      <c r="I80" s="28">
        <v>0</v>
      </c>
    </row>
    <row r="81" spans="1:9">
      <c r="A81" s="14">
        <v>38930</v>
      </c>
      <c r="B81" s="8">
        <v>13.258609174949301</v>
      </c>
      <c r="C81" s="8"/>
      <c r="G81" s="28">
        <v>9</v>
      </c>
      <c r="H81" s="28"/>
      <c r="I81" s="28">
        <v>0</v>
      </c>
    </row>
    <row r="82" spans="1:9">
      <c r="A82" s="14">
        <v>38961</v>
      </c>
      <c r="B82" s="8">
        <v>12.8163969088065</v>
      </c>
      <c r="C82" s="8"/>
      <c r="G82" s="28">
        <v>9</v>
      </c>
      <c r="H82" s="28"/>
      <c r="I82" s="28">
        <v>0</v>
      </c>
    </row>
    <row r="83" spans="1:9">
      <c r="A83" s="14">
        <v>38991</v>
      </c>
      <c r="B83" s="8">
        <v>12.7932501333439</v>
      </c>
      <c r="C83" s="8"/>
      <c r="G83" s="28">
        <v>9</v>
      </c>
      <c r="H83" s="28"/>
      <c r="I83" s="28">
        <v>0</v>
      </c>
    </row>
    <row r="84" spans="1:9">
      <c r="A84" s="14">
        <v>39022</v>
      </c>
      <c r="B84" s="8">
        <v>12.547121982486601</v>
      </c>
      <c r="C84" s="8"/>
      <c r="G84" s="28">
        <v>9</v>
      </c>
      <c r="H84" s="28"/>
      <c r="I84" s="28">
        <v>0</v>
      </c>
    </row>
    <row r="85" spans="1:9">
      <c r="A85" s="14">
        <v>39052</v>
      </c>
      <c r="B85" s="8">
        <v>12.704478964029601</v>
      </c>
      <c r="C85" s="8"/>
      <c r="G85" s="28">
        <v>9</v>
      </c>
      <c r="H85" s="28"/>
      <c r="I85" s="28">
        <v>0</v>
      </c>
    </row>
    <row r="86" spans="1:9">
      <c r="A86" s="14">
        <v>39083</v>
      </c>
      <c r="B86" s="8">
        <v>14.122176789097498</v>
      </c>
      <c r="C86" s="8"/>
      <c r="G86" s="28">
        <v>9</v>
      </c>
      <c r="H86" s="28"/>
      <c r="I86" s="28">
        <v>0</v>
      </c>
    </row>
    <row r="87" spans="1:9">
      <c r="A87" s="14">
        <v>39114</v>
      </c>
      <c r="B87" s="8">
        <v>14.002694887358599</v>
      </c>
      <c r="C87" s="8"/>
      <c r="G87" s="28">
        <v>9</v>
      </c>
      <c r="H87" s="28"/>
      <c r="I87" s="28">
        <v>0</v>
      </c>
    </row>
    <row r="88" spans="1:9">
      <c r="A88" s="14">
        <v>39142</v>
      </c>
      <c r="B88" s="8">
        <v>13.082977450977401</v>
      </c>
      <c r="C88" s="8"/>
      <c r="G88" s="28">
        <v>9</v>
      </c>
      <c r="H88" s="28"/>
      <c r="I88" s="28">
        <v>0</v>
      </c>
    </row>
    <row r="89" spans="1:9">
      <c r="A89" s="14">
        <v>39173</v>
      </c>
      <c r="B89" s="8">
        <v>13.358656965344901</v>
      </c>
      <c r="C89" s="8"/>
      <c r="G89" s="28">
        <v>9</v>
      </c>
      <c r="H89" s="28"/>
      <c r="I89" s="28">
        <v>0</v>
      </c>
    </row>
    <row r="90" spans="1:9">
      <c r="A90" s="14">
        <v>39203</v>
      </c>
      <c r="B90" s="8">
        <v>13.674177265895299</v>
      </c>
      <c r="C90" s="8"/>
      <c r="G90" s="28">
        <v>9</v>
      </c>
      <c r="H90" s="28"/>
      <c r="I90" s="28">
        <v>0</v>
      </c>
    </row>
    <row r="91" spans="1:9">
      <c r="A91" s="14">
        <v>39234</v>
      </c>
      <c r="B91" s="8">
        <v>13.593523725915599</v>
      </c>
      <c r="C91" s="8"/>
      <c r="G91" s="28">
        <v>9</v>
      </c>
      <c r="H91" s="28"/>
      <c r="I91" s="28">
        <v>0</v>
      </c>
    </row>
    <row r="92" spans="1:9">
      <c r="A92" s="14">
        <v>39264</v>
      </c>
      <c r="B92" s="8">
        <v>14.393962221518199</v>
      </c>
      <c r="C92" s="8"/>
      <c r="G92" s="28">
        <v>9</v>
      </c>
      <c r="H92" s="28"/>
      <c r="I92" s="28">
        <v>0</v>
      </c>
    </row>
    <row r="93" spans="1:9">
      <c r="A93" s="14">
        <v>39295</v>
      </c>
      <c r="B93" s="8">
        <v>14.192098305018201</v>
      </c>
      <c r="C93" s="8"/>
      <c r="G93" s="28">
        <v>9</v>
      </c>
      <c r="H93" s="28"/>
      <c r="I93" s="28">
        <v>0</v>
      </c>
    </row>
    <row r="94" spans="1:9">
      <c r="A94" s="14">
        <v>39326</v>
      </c>
      <c r="B94" s="8">
        <v>13.3805309153671</v>
      </c>
      <c r="C94" s="8"/>
      <c r="G94" s="28">
        <v>9</v>
      </c>
      <c r="H94" s="28"/>
      <c r="I94" s="28">
        <v>0</v>
      </c>
    </row>
    <row r="95" spans="1:9">
      <c r="A95" s="14">
        <v>39356</v>
      </c>
      <c r="B95" s="8">
        <v>13.368748537744398</v>
      </c>
      <c r="C95" s="8"/>
      <c r="G95" s="28">
        <v>9</v>
      </c>
      <c r="H95" s="28"/>
      <c r="I95" s="28">
        <v>0</v>
      </c>
    </row>
    <row r="96" spans="1:9">
      <c r="A96" s="14">
        <v>39387</v>
      </c>
      <c r="B96" s="8">
        <v>13.211465972509501</v>
      </c>
      <c r="C96" s="8"/>
      <c r="G96" s="28">
        <v>9</v>
      </c>
      <c r="H96" s="28"/>
      <c r="I96" s="28">
        <v>0</v>
      </c>
    </row>
    <row r="97" spans="1:9">
      <c r="A97" s="14">
        <v>39417</v>
      </c>
      <c r="B97" s="8">
        <v>13.456311812104099</v>
      </c>
      <c r="C97" s="8"/>
      <c r="G97" s="28">
        <v>9</v>
      </c>
      <c r="H97" s="28"/>
      <c r="I97" s="28">
        <v>0</v>
      </c>
    </row>
    <row r="98" spans="1:9">
      <c r="A98" s="14">
        <v>39448</v>
      </c>
      <c r="B98" s="8">
        <v>14.377247076886901</v>
      </c>
      <c r="C98" s="8"/>
      <c r="G98" s="28">
        <v>9</v>
      </c>
      <c r="H98" s="28"/>
      <c r="I98" s="28">
        <v>0</v>
      </c>
    </row>
    <row r="99" spans="1:9">
      <c r="A99" s="14">
        <v>39479</v>
      </c>
      <c r="B99" s="8">
        <v>14.380921062371499</v>
      </c>
      <c r="C99" s="8"/>
      <c r="G99" s="28">
        <v>9</v>
      </c>
      <c r="H99" s="28"/>
      <c r="I99" s="28">
        <v>0</v>
      </c>
    </row>
    <row r="100" spans="1:9">
      <c r="A100" s="14">
        <v>39508</v>
      </c>
      <c r="B100" s="8">
        <v>13.553225848101</v>
      </c>
      <c r="C100" s="8"/>
      <c r="G100" s="28">
        <v>9</v>
      </c>
      <c r="H100" s="28"/>
      <c r="I100" s="28">
        <v>0</v>
      </c>
    </row>
    <row r="101" spans="1:9">
      <c r="A101" s="14">
        <v>39539</v>
      </c>
      <c r="B101" s="8">
        <v>14.010144916158401</v>
      </c>
      <c r="C101" s="8"/>
      <c r="G101" s="28">
        <v>9</v>
      </c>
      <c r="H101" s="28"/>
      <c r="I101" s="28">
        <v>0</v>
      </c>
    </row>
    <row r="102" spans="1:9">
      <c r="A102" s="14">
        <v>39569</v>
      </c>
      <c r="B102" s="8">
        <v>14.089686753978301</v>
      </c>
      <c r="C102" s="8"/>
      <c r="G102" s="28">
        <v>9</v>
      </c>
      <c r="H102" s="28"/>
      <c r="I102" s="28">
        <v>0</v>
      </c>
    </row>
    <row r="103" spans="1:9">
      <c r="A103" s="14">
        <v>39600</v>
      </c>
      <c r="B103" s="8">
        <v>13.881130933361399</v>
      </c>
      <c r="C103" s="8"/>
      <c r="G103" s="28">
        <v>9</v>
      </c>
      <c r="H103" s="28"/>
      <c r="I103" s="28">
        <v>0</v>
      </c>
    </row>
    <row r="104" spans="1:9">
      <c r="A104" s="14">
        <v>39630</v>
      </c>
      <c r="B104" s="8">
        <v>14.377104836837901</v>
      </c>
      <c r="C104" s="8"/>
      <c r="G104" s="28">
        <v>9</v>
      </c>
      <c r="H104" s="28"/>
      <c r="I104" s="28">
        <v>0</v>
      </c>
    </row>
    <row r="105" spans="1:9">
      <c r="A105" s="14">
        <v>39661</v>
      </c>
      <c r="B105" s="8">
        <v>14.3020129201022</v>
      </c>
      <c r="C105" s="8"/>
      <c r="G105" s="28">
        <v>9</v>
      </c>
      <c r="H105" s="28"/>
      <c r="I105" s="28">
        <v>0</v>
      </c>
    </row>
    <row r="106" spans="1:9">
      <c r="A106" s="14">
        <v>39692</v>
      </c>
      <c r="B106" s="8">
        <v>13.5045141660738</v>
      </c>
      <c r="C106" s="8"/>
      <c r="G106" s="28">
        <v>9</v>
      </c>
      <c r="H106" s="28"/>
      <c r="I106" s="28">
        <v>0</v>
      </c>
    </row>
    <row r="107" spans="1:9">
      <c r="A107" s="14">
        <v>39722</v>
      </c>
      <c r="B107" s="8">
        <v>13.303888331194299</v>
      </c>
      <c r="C107" s="8"/>
      <c r="G107" s="28">
        <v>9</v>
      </c>
      <c r="H107" s="28"/>
      <c r="I107" s="28">
        <v>0</v>
      </c>
    </row>
    <row r="108" spans="1:9">
      <c r="A108" s="14">
        <v>39753</v>
      </c>
      <c r="B108" s="8">
        <v>13.405040889708401</v>
      </c>
      <c r="C108" s="8"/>
      <c r="G108" s="28">
        <v>9</v>
      </c>
      <c r="H108" s="28"/>
      <c r="I108" s="28">
        <v>0</v>
      </c>
    </row>
    <row r="109" spans="1:9">
      <c r="A109" s="14">
        <v>39783</v>
      </c>
      <c r="B109" s="8">
        <v>13.597653747992899</v>
      </c>
      <c r="C109" s="8"/>
      <c r="G109" s="28">
        <v>9</v>
      </c>
      <c r="H109" s="28"/>
      <c r="I109" s="28">
        <v>0</v>
      </c>
    </row>
    <row r="110" spans="1:9">
      <c r="A110" s="14">
        <v>39814</v>
      </c>
      <c r="B110" s="8">
        <v>14.944886859713199</v>
      </c>
      <c r="C110" s="8"/>
      <c r="G110" s="28">
        <v>9</v>
      </c>
      <c r="H110" s="28"/>
      <c r="I110" s="28">
        <v>0</v>
      </c>
    </row>
    <row r="111" spans="1:9">
      <c r="A111" s="14">
        <v>39845</v>
      </c>
      <c r="B111" s="8">
        <v>14.9647193464904</v>
      </c>
      <c r="C111" s="8"/>
      <c r="G111" s="28">
        <v>9</v>
      </c>
      <c r="H111" s="28"/>
      <c r="I111" s="28">
        <v>0</v>
      </c>
    </row>
    <row r="112" spans="1:9">
      <c r="A112" s="14">
        <v>39873</v>
      </c>
      <c r="B112" s="8">
        <v>14.582991491963702</v>
      </c>
      <c r="C112" s="8"/>
      <c r="G112" s="28">
        <v>9</v>
      </c>
      <c r="H112" s="28"/>
      <c r="I112" s="28">
        <v>0</v>
      </c>
    </row>
    <row r="113" spans="1:9">
      <c r="A113" s="14">
        <v>39904</v>
      </c>
      <c r="B113" s="8">
        <v>14.6499290893751</v>
      </c>
      <c r="C113" s="8"/>
      <c r="G113" s="28">
        <v>9</v>
      </c>
      <c r="H113" s="28"/>
      <c r="I113" s="28">
        <v>0</v>
      </c>
    </row>
    <row r="114" spans="1:9">
      <c r="A114" s="14">
        <v>39934</v>
      </c>
      <c r="B114" s="8">
        <v>14.4842357154119</v>
      </c>
      <c r="C114" s="8"/>
      <c r="G114" s="28">
        <v>9</v>
      </c>
      <c r="H114" s="28"/>
      <c r="I114" s="28">
        <v>0</v>
      </c>
    </row>
    <row r="115" spans="1:9">
      <c r="A115" s="14">
        <v>39965</v>
      </c>
      <c r="B115" s="8">
        <v>14.6425907695973</v>
      </c>
      <c r="C115" s="8"/>
      <c r="G115" s="28">
        <v>9</v>
      </c>
      <c r="H115" s="28"/>
      <c r="I115" s="28">
        <v>0</v>
      </c>
    </row>
    <row r="116" spans="1:9">
      <c r="A116" s="14">
        <v>39995</v>
      </c>
      <c r="B116" s="8">
        <v>15.078487218019401</v>
      </c>
      <c r="C116" s="8"/>
      <c r="G116" s="28">
        <v>9</v>
      </c>
      <c r="H116" s="28"/>
      <c r="I116" s="28">
        <v>0</v>
      </c>
    </row>
    <row r="117" spans="1:9">
      <c r="A117" s="14">
        <v>40026</v>
      </c>
      <c r="B117" s="8">
        <v>15.052199446731199</v>
      </c>
      <c r="C117" s="8"/>
      <c r="G117" s="28">
        <v>9</v>
      </c>
      <c r="H117" s="28"/>
      <c r="I117" s="28">
        <v>0</v>
      </c>
    </row>
    <row r="118" spans="1:9">
      <c r="A118" s="14">
        <v>40057</v>
      </c>
      <c r="B118" s="8">
        <v>14.946718212867898</v>
      </c>
      <c r="C118" s="8"/>
      <c r="G118" s="28">
        <v>9</v>
      </c>
      <c r="H118" s="28"/>
      <c r="I118" s="28">
        <v>0</v>
      </c>
    </row>
    <row r="119" spans="1:9">
      <c r="A119" s="14">
        <v>40087</v>
      </c>
      <c r="B119" s="8">
        <v>14.9382535396631</v>
      </c>
      <c r="C119" s="8"/>
      <c r="G119" s="28">
        <v>9</v>
      </c>
      <c r="H119" s="28"/>
      <c r="I119" s="28">
        <v>0</v>
      </c>
    </row>
    <row r="120" spans="1:9">
      <c r="A120" s="14">
        <v>40118</v>
      </c>
      <c r="B120" s="8">
        <v>14.693182714851499</v>
      </c>
      <c r="C120" s="8"/>
      <c r="G120" s="28">
        <v>9</v>
      </c>
      <c r="H120" s="28"/>
      <c r="I120" s="28">
        <v>0</v>
      </c>
    </row>
    <row r="121" spans="1:9">
      <c r="A121" s="14">
        <v>40148</v>
      </c>
      <c r="B121" s="8">
        <v>14.864550717555201</v>
      </c>
      <c r="C121" s="8"/>
      <c r="G121" s="28">
        <v>9</v>
      </c>
      <c r="H121" s="28"/>
      <c r="I121" s="28">
        <v>0</v>
      </c>
    </row>
    <row r="122" spans="1:9">
      <c r="A122" s="14">
        <v>40179</v>
      </c>
      <c r="B122" s="8">
        <v>16.278525945789298</v>
      </c>
      <c r="C122" s="8"/>
      <c r="G122" s="28">
        <v>9</v>
      </c>
      <c r="H122" s="28"/>
      <c r="I122" s="28">
        <v>0</v>
      </c>
    </row>
    <row r="123" spans="1:9">
      <c r="A123" s="14">
        <v>40210</v>
      </c>
      <c r="B123" s="8">
        <v>15.924662936315901</v>
      </c>
      <c r="C123" s="8"/>
      <c r="G123" s="28">
        <v>9</v>
      </c>
      <c r="H123" s="28"/>
      <c r="I123" s="28">
        <v>0</v>
      </c>
    </row>
    <row r="124" spans="1:9">
      <c r="A124" s="14">
        <v>40238</v>
      </c>
      <c r="B124" s="8">
        <v>15.162171282392</v>
      </c>
      <c r="C124" s="8"/>
      <c r="G124" s="28">
        <v>9</v>
      </c>
      <c r="H124" s="28"/>
      <c r="I124" s="28">
        <v>0</v>
      </c>
    </row>
    <row r="125" spans="1:9">
      <c r="A125" s="14">
        <v>40269</v>
      </c>
      <c r="B125" s="8">
        <v>15.102148036001999</v>
      </c>
      <c r="C125" s="8"/>
      <c r="G125" s="28">
        <v>9</v>
      </c>
      <c r="H125" s="28"/>
      <c r="I125" s="28">
        <v>0</v>
      </c>
    </row>
    <row r="126" spans="1:9">
      <c r="A126" s="14">
        <v>40299</v>
      </c>
      <c r="B126" s="8">
        <v>15.200638505793302</v>
      </c>
      <c r="C126" s="8"/>
      <c r="G126" s="28">
        <v>9</v>
      </c>
      <c r="H126" s="28"/>
      <c r="I126" s="28">
        <v>0</v>
      </c>
    </row>
    <row r="127" spans="1:9">
      <c r="A127" s="14">
        <v>40330</v>
      </c>
      <c r="B127" s="8">
        <v>14.9940837006039</v>
      </c>
      <c r="C127" s="8"/>
      <c r="G127" s="28">
        <v>9</v>
      </c>
      <c r="H127" s="28"/>
      <c r="I127" s="28">
        <v>0</v>
      </c>
    </row>
    <row r="128" spans="1:9">
      <c r="A128" s="14">
        <v>40360</v>
      </c>
      <c r="B128" s="8">
        <v>15.860806236609202</v>
      </c>
      <c r="C128" s="8"/>
      <c r="G128" s="28">
        <v>9</v>
      </c>
      <c r="H128" s="28"/>
      <c r="I128" s="28">
        <v>0</v>
      </c>
    </row>
    <row r="129" spans="1:9">
      <c r="A129" s="14">
        <v>40391</v>
      </c>
      <c r="B129" s="8">
        <v>15.8558536554431</v>
      </c>
      <c r="C129" s="8"/>
      <c r="G129" s="28">
        <v>9</v>
      </c>
      <c r="H129" s="28"/>
      <c r="I129" s="28">
        <v>0</v>
      </c>
    </row>
    <row r="130" spans="1:9">
      <c r="A130" s="14">
        <v>40422</v>
      </c>
      <c r="B130" s="8">
        <v>15.611814690238198</v>
      </c>
      <c r="C130" s="8"/>
      <c r="G130" s="28">
        <v>9</v>
      </c>
      <c r="H130" s="28"/>
      <c r="I130" s="28">
        <v>0</v>
      </c>
    </row>
    <row r="131" spans="1:9">
      <c r="A131" s="14">
        <v>40452</v>
      </c>
      <c r="B131" s="8">
        <v>15.594241872005901</v>
      </c>
      <c r="C131" s="8"/>
      <c r="G131" s="28">
        <v>9</v>
      </c>
      <c r="H131" s="28"/>
      <c r="I131" s="28">
        <v>0</v>
      </c>
    </row>
    <row r="132" spans="1:9">
      <c r="A132" s="14">
        <v>40483</v>
      </c>
      <c r="B132" s="8">
        <v>14.964313083571501</v>
      </c>
      <c r="C132" s="8"/>
      <c r="G132" s="28">
        <v>9</v>
      </c>
      <c r="H132" s="28"/>
      <c r="I132" s="28">
        <v>0</v>
      </c>
    </row>
    <row r="133" spans="1:9">
      <c r="A133" s="14">
        <v>40513</v>
      </c>
      <c r="B133" s="8">
        <v>14.9743171605901</v>
      </c>
      <c r="C133" s="8"/>
      <c r="G133" s="28">
        <v>9</v>
      </c>
      <c r="H133" s="28"/>
      <c r="I133" s="28">
        <v>0</v>
      </c>
    </row>
    <row r="134" spans="1:9">
      <c r="A134" s="14">
        <v>40544</v>
      </c>
      <c r="B134" s="8">
        <v>16.0096764191447</v>
      </c>
      <c r="C134" s="8"/>
      <c r="G134" s="28">
        <v>9</v>
      </c>
      <c r="H134" s="28"/>
      <c r="I134" s="28">
        <v>0</v>
      </c>
    </row>
    <row r="135" spans="1:9">
      <c r="A135" s="14">
        <v>40575</v>
      </c>
      <c r="B135" s="8">
        <v>15.618916200967501</v>
      </c>
      <c r="C135" s="8"/>
      <c r="G135" s="28">
        <v>9</v>
      </c>
      <c r="H135" s="28"/>
      <c r="I135" s="28">
        <v>0</v>
      </c>
    </row>
    <row r="136" spans="1:9">
      <c r="A136" s="14">
        <v>40603</v>
      </c>
      <c r="B136" s="8">
        <v>15.431471656191301</v>
      </c>
      <c r="C136" s="8"/>
      <c r="G136" s="28">
        <v>9</v>
      </c>
      <c r="H136" s="28"/>
      <c r="I136" s="28">
        <v>0</v>
      </c>
    </row>
    <row r="137" spans="1:9">
      <c r="A137" s="14">
        <v>40634</v>
      </c>
      <c r="B137" s="8">
        <v>15.4191167642234</v>
      </c>
      <c r="C137" s="8"/>
      <c r="G137" s="28">
        <v>9</v>
      </c>
      <c r="H137" s="28"/>
      <c r="I137" s="28">
        <v>0</v>
      </c>
    </row>
    <row r="138" spans="1:9">
      <c r="A138" s="14">
        <v>40664</v>
      </c>
      <c r="B138" s="8">
        <v>15.173118329343998</v>
      </c>
      <c r="C138" s="8"/>
      <c r="G138" s="28">
        <v>9</v>
      </c>
      <c r="H138" s="28"/>
      <c r="I138" s="28">
        <v>0</v>
      </c>
    </row>
    <row r="139" spans="1:9">
      <c r="A139" s="14">
        <v>40695</v>
      </c>
      <c r="B139" s="8">
        <v>15.098085350108601</v>
      </c>
      <c r="C139" s="8"/>
      <c r="G139" s="28">
        <v>9</v>
      </c>
      <c r="H139" s="28"/>
      <c r="I139" s="28">
        <v>0</v>
      </c>
    </row>
    <row r="140" spans="1:9">
      <c r="A140" s="14">
        <v>40725</v>
      </c>
      <c r="B140" s="8">
        <v>15.5282514987383</v>
      </c>
      <c r="C140" s="8"/>
      <c r="G140" s="28">
        <v>9</v>
      </c>
      <c r="H140" s="28"/>
      <c r="I140" s="28">
        <v>0</v>
      </c>
    </row>
    <row r="141" spans="1:9">
      <c r="A141" s="14">
        <v>40756</v>
      </c>
      <c r="B141" s="8">
        <v>15.2756591092674</v>
      </c>
      <c r="C141" s="8"/>
      <c r="G141" s="28">
        <v>9</v>
      </c>
      <c r="H141" s="28"/>
      <c r="I141" s="28">
        <v>0</v>
      </c>
    </row>
    <row r="142" spans="1:9">
      <c r="A142" s="14">
        <v>40787</v>
      </c>
      <c r="B142" s="8">
        <v>14.939040671772199</v>
      </c>
      <c r="C142" s="8"/>
      <c r="G142" s="28">
        <v>9</v>
      </c>
      <c r="H142" s="28"/>
      <c r="I142" s="28">
        <v>0</v>
      </c>
    </row>
    <row r="143" spans="1:9">
      <c r="A143" s="14">
        <v>40817</v>
      </c>
      <c r="B143" s="8">
        <v>14.8843416176865</v>
      </c>
      <c r="C143" s="8"/>
      <c r="G143" s="28">
        <v>9</v>
      </c>
      <c r="H143" s="28"/>
      <c r="I143" s="28">
        <v>0</v>
      </c>
    </row>
    <row r="144" spans="1:9">
      <c r="A144" s="14">
        <v>40848</v>
      </c>
      <c r="B144" s="8">
        <v>14.598942949470201</v>
      </c>
      <c r="C144" s="8"/>
      <c r="G144" s="28">
        <v>9</v>
      </c>
      <c r="H144" s="28"/>
      <c r="I144" s="28">
        <v>0</v>
      </c>
    </row>
    <row r="145" spans="1:9">
      <c r="A145" s="14">
        <v>40878</v>
      </c>
      <c r="B145" s="8">
        <v>14.928981207135999</v>
      </c>
      <c r="C145" s="8"/>
      <c r="G145" s="28">
        <v>9</v>
      </c>
      <c r="H145" s="28"/>
      <c r="I145" s="28">
        <v>0</v>
      </c>
    </row>
    <row r="146" spans="1:9">
      <c r="A146" s="14">
        <v>40909</v>
      </c>
      <c r="B146" s="8">
        <v>16.245467433547301</v>
      </c>
      <c r="C146" s="8"/>
      <c r="G146" s="28">
        <v>9</v>
      </c>
      <c r="H146" s="28"/>
      <c r="I146" s="28">
        <v>0</v>
      </c>
    </row>
    <row r="147" spans="1:9">
      <c r="A147" s="14">
        <v>40940</v>
      </c>
      <c r="B147" s="8">
        <v>16.694695310264098</v>
      </c>
      <c r="C147" s="8"/>
      <c r="G147" s="28">
        <v>9</v>
      </c>
      <c r="H147" s="28"/>
      <c r="I147" s="28">
        <v>0</v>
      </c>
    </row>
    <row r="148" spans="1:9">
      <c r="A148" s="14">
        <v>40969</v>
      </c>
      <c r="B148" s="8">
        <v>15.9191802872386</v>
      </c>
      <c r="C148" s="8"/>
      <c r="G148" s="28">
        <v>9</v>
      </c>
      <c r="H148" s="28"/>
      <c r="I148" s="28">
        <v>0</v>
      </c>
    </row>
    <row r="149" spans="1:9">
      <c r="A149" s="14">
        <v>41000</v>
      </c>
      <c r="B149" s="8">
        <v>15.9668242406742</v>
      </c>
      <c r="C149" s="8"/>
      <c r="G149" s="28">
        <v>9</v>
      </c>
      <c r="H149" s="28"/>
      <c r="I149" s="28">
        <v>0</v>
      </c>
    </row>
    <row r="150" spans="1:9">
      <c r="A150" s="14">
        <v>41030</v>
      </c>
      <c r="B150" s="8">
        <v>15.787715771075501</v>
      </c>
      <c r="C150" s="8"/>
      <c r="G150" s="28">
        <v>9</v>
      </c>
      <c r="H150" s="28"/>
      <c r="I150" s="28">
        <v>0</v>
      </c>
    </row>
    <row r="151" spans="1:9">
      <c r="A151" s="14">
        <v>41061</v>
      </c>
      <c r="B151" s="8">
        <v>15.6228394199827</v>
      </c>
      <c r="C151" s="8"/>
      <c r="G151" s="28">
        <v>9</v>
      </c>
      <c r="H151" s="28"/>
      <c r="I151" s="28">
        <v>0</v>
      </c>
    </row>
    <row r="152" spans="1:9">
      <c r="A152" s="14">
        <v>41091</v>
      </c>
      <c r="B152" s="8">
        <v>16.531100359385402</v>
      </c>
      <c r="C152" s="8"/>
      <c r="G152" s="28">
        <v>9</v>
      </c>
      <c r="H152" s="28"/>
      <c r="I152" s="28">
        <v>0</v>
      </c>
    </row>
    <row r="153" spans="1:9">
      <c r="A153" s="14">
        <v>41122</v>
      </c>
      <c r="B153" s="8">
        <v>16.252460655056598</v>
      </c>
      <c r="C153" s="8"/>
      <c r="G153" s="28">
        <v>9</v>
      </c>
      <c r="H153" s="28"/>
      <c r="I153" s="28">
        <v>0</v>
      </c>
    </row>
    <row r="154" spans="1:9">
      <c r="A154" s="14">
        <v>41153</v>
      </c>
      <c r="B154" s="8">
        <v>16.342996154556801</v>
      </c>
      <c r="C154" s="8"/>
      <c r="G154" s="28">
        <v>9</v>
      </c>
      <c r="H154" s="28"/>
      <c r="I154" s="28">
        <v>0</v>
      </c>
    </row>
    <row r="155" spans="1:9">
      <c r="A155" s="14">
        <v>41183</v>
      </c>
      <c r="B155" s="8">
        <v>16.355875553762299</v>
      </c>
      <c r="C155" s="8"/>
      <c r="G155" s="28">
        <v>9</v>
      </c>
      <c r="H155" s="28"/>
      <c r="I155" s="28">
        <v>0</v>
      </c>
    </row>
    <row r="156" spans="1:9">
      <c r="A156" s="14">
        <v>41214</v>
      </c>
      <c r="B156" s="8">
        <v>16.063464839424398</v>
      </c>
      <c r="C156" s="8"/>
      <c r="G156" s="28">
        <v>9</v>
      </c>
      <c r="H156" s="28"/>
      <c r="I156" s="28">
        <v>0</v>
      </c>
    </row>
    <row r="157" spans="1:9">
      <c r="A157" s="14">
        <v>41244</v>
      </c>
      <c r="B157" s="8">
        <v>16.009822805065198</v>
      </c>
      <c r="C157" s="8"/>
      <c r="G157" s="28">
        <v>9</v>
      </c>
      <c r="H157" s="28"/>
      <c r="I157" s="28">
        <v>0</v>
      </c>
    </row>
    <row r="158" spans="1:9">
      <c r="A158" s="14">
        <v>41275</v>
      </c>
      <c r="B158" s="8">
        <v>17.661346429252099</v>
      </c>
      <c r="C158" s="8"/>
      <c r="G158" s="28">
        <v>9</v>
      </c>
      <c r="H158" s="28"/>
      <c r="I158" s="28">
        <v>0</v>
      </c>
    </row>
    <row r="159" spans="1:9">
      <c r="A159" s="14">
        <v>41306</v>
      </c>
      <c r="B159" s="8">
        <v>17.955355422992</v>
      </c>
      <c r="C159" s="8"/>
      <c r="G159" s="28">
        <v>9</v>
      </c>
      <c r="H159" s="28"/>
      <c r="I159" s="28">
        <v>0</v>
      </c>
    </row>
    <row r="160" spans="1:9">
      <c r="A160" s="14">
        <v>41334</v>
      </c>
      <c r="B160" s="8">
        <v>17.384502940264703</v>
      </c>
      <c r="C160" s="8"/>
      <c r="G160" s="28">
        <v>9</v>
      </c>
      <c r="H160" s="28"/>
      <c r="I160" s="28">
        <v>0</v>
      </c>
    </row>
    <row r="161" spans="1:9">
      <c r="A161" s="14">
        <v>41365</v>
      </c>
      <c r="B161" s="8">
        <v>17.245794265627701</v>
      </c>
      <c r="C161" s="8"/>
      <c r="G161" s="28">
        <v>9</v>
      </c>
      <c r="H161" s="28"/>
      <c r="I161" s="28">
        <v>0</v>
      </c>
    </row>
    <row r="162" spans="1:9">
      <c r="A162" s="14">
        <v>41395</v>
      </c>
      <c r="B162" s="8">
        <v>17.0422847109804</v>
      </c>
      <c r="C162" s="8"/>
      <c r="G162" s="28">
        <v>9</v>
      </c>
      <c r="H162" s="28"/>
      <c r="I162" s="28">
        <v>0</v>
      </c>
    </row>
    <row r="163" spans="1:9">
      <c r="A163" s="14">
        <v>41426</v>
      </c>
      <c r="B163" s="8">
        <v>16.8783604845977</v>
      </c>
      <c r="C163" s="8"/>
      <c r="G163" s="28">
        <v>9</v>
      </c>
      <c r="H163" s="28"/>
      <c r="I163" s="28">
        <v>0</v>
      </c>
    </row>
    <row r="164" spans="1:9">
      <c r="A164" s="14">
        <v>41456</v>
      </c>
      <c r="B164" s="8">
        <v>17.237035571319002</v>
      </c>
      <c r="C164" s="8"/>
      <c r="G164" s="28">
        <v>9</v>
      </c>
      <c r="H164" s="28"/>
      <c r="I164" s="28">
        <v>0</v>
      </c>
    </row>
    <row r="165" spans="1:9">
      <c r="A165" s="14">
        <v>41487</v>
      </c>
      <c r="B165" s="8">
        <v>15.2747187331522</v>
      </c>
      <c r="C165" s="8"/>
      <c r="G165" s="28">
        <v>9</v>
      </c>
      <c r="H165" s="28"/>
      <c r="I165" s="28">
        <v>0</v>
      </c>
    </row>
    <row r="166" spans="1:9">
      <c r="A166" s="14">
        <v>41518</v>
      </c>
      <c r="B166" s="8">
        <v>15.650739953224898</v>
      </c>
      <c r="C166" s="8"/>
      <c r="G166" s="28">
        <v>9</v>
      </c>
      <c r="H166" s="28"/>
      <c r="I166" s="28">
        <v>0</v>
      </c>
    </row>
    <row r="167" spans="1:9">
      <c r="A167" s="14">
        <v>41548</v>
      </c>
      <c r="B167" s="8">
        <v>14.808823517930101</v>
      </c>
      <c r="C167" s="8"/>
      <c r="G167" s="28">
        <v>9</v>
      </c>
      <c r="H167" s="28"/>
      <c r="I167" s="28">
        <v>0</v>
      </c>
    </row>
    <row r="168" spans="1:9">
      <c r="A168" s="14">
        <v>41579</v>
      </c>
      <c r="B168" s="8">
        <v>14.7678151674279</v>
      </c>
      <c r="C168" s="8"/>
      <c r="G168" s="28">
        <v>9</v>
      </c>
      <c r="H168" s="28"/>
      <c r="I168" s="28">
        <v>0</v>
      </c>
    </row>
    <row r="169" spans="1:9">
      <c r="A169" s="14">
        <v>41609</v>
      </c>
      <c r="B169" s="8">
        <v>15.196260042279999</v>
      </c>
      <c r="C169" s="8"/>
      <c r="G169" s="28">
        <v>9</v>
      </c>
      <c r="H169" s="28"/>
      <c r="I169" s="28">
        <v>0</v>
      </c>
    </row>
    <row r="170" spans="1:9">
      <c r="A170" s="14">
        <v>41640</v>
      </c>
      <c r="B170" s="8">
        <v>14.908398968464502</v>
      </c>
      <c r="C170" s="8"/>
      <c r="G170" s="28">
        <v>9</v>
      </c>
      <c r="H170" s="28"/>
      <c r="I170" s="28">
        <v>0</v>
      </c>
    </row>
    <row r="171" spans="1:9">
      <c r="A171" s="14">
        <v>41671</v>
      </c>
      <c r="B171" s="8">
        <v>14.865753261356501</v>
      </c>
      <c r="C171" s="8"/>
      <c r="G171" s="28">
        <v>9</v>
      </c>
      <c r="H171" s="28"/>
      <c r="I171" s="28">
        <v>0</v>
      </c>
    </row>
    <row r="172" spans="1:9">
      <c r="A172" s="14">
        <v>41699</v>
      </c>
      <c r="B172" s="8">
        <v>16.002411358682401</v>
      </c>
      <c r="C172" s="8"/>
      <c r="G172" s="28">
        <v>9</v>
      </c>
      <c r="H172" s="28"/>
      <c r="I172" s="28">
        <v>0</v>
      </c>
    </row>
    <row r="173" spans="1:9">
      <c r="A173" s="14">
        <v>41730</v>
      </c>
      <c r="B173" s="8">
        <v>15.890631232089399</v>
      </c>
      <c r="C173" s="8"/>
      <c r="G173" s="28">
        <v>9</v>
      </c>
      <c r="H173" s="28"/>
      <c r="I173" s="28">
        <v>0</v>
      </c>
    </row>
    <row r="174" spans="1:9">
      <c r="A174" s="14">
        <v>41760</v>
      </c>
      <c r="B174" s="8">
        <v>15.850914305539701</v>
      </c>
      <c r="C174" s="8"/>
      <c r="G174" s="28">
        <v>9</v>
      </c>
      <c r="H174" s="28"/>
      <c r="I174" s="28">
        <v>0</v>
      </c>
    </row>
    <row r="175" spans="1:9">
      <c r="A175" s="14">
        <v>41791</v>
      </c>
      <c r="B175" s="8">
        <v>15.499452469980701</v>
      </c>
      <c r="C175" s="8"/>
      <c r="G175" s="28">
        <v>9</v>
      </c>
      <c r="H175" s="28"/>
      <c r="I175" s="28">
        <v>0</v>
      </c>
    </row>
    <row r="176" spans="1:9">
      <c r="A176" s="14">
        <v>41821</v>
      </c>
      <c r="B176" s="8">
        <v>15.449444804744699</v>
      </c>
      <c r="C176" s="8"/>
      <c r="G176" s="28">
        <v>9</v>
      </c>
      <c r="H176" s="28"/>
      <c r="I176" s="28">
        <v>0</v>
      </c>
    </row>
    <row r="177" spans="1:9">
      <c r="A177" s="14">
        <v>41852</v>
      </c>
      <c r="B177" s="8">
        <v>15.548787373209299</v>
      </c>
      <c r="C177" s="8"/>
      <c r="G177" s="28">
        <v>9</v>
      </c>
      <c r="H177" s="28"/>
      <c r="I177" s="28">
        <v>0</v>
      </c>
    </row>
    <row r="178" spans="1:9">
      <c r="A178" s="14">
        <v>41883</v>
      </c>
      <c r="B178" s="8">
        <v>15.762491879790799</v>
      </c>
      <c r="C178" s="8"/>
      <c r="G178" s="28">
        <v>9</v>
      </c>
      <c r="H178" s="28"/>
      <c r="I178" s="28">
        <v>0</v>
      </c>
    </row>
    <row r="179" spans="1:9">
      <c r="A179" s="14">
        <v>41913</v>
      </c>
      <c r="B179" s="8">
        <v>15.704341906693401</v>
      </c>
      <c r="C179" s="8"/>
      <c r="G179" s="28">
        <v>9</v>
      </c>
      <c r="H179" s="28"/>
      <c r="I179" s="28">
        <v>0</v>
      </c>
    </row>
    <row r="180" spans="1:9">
      <c r="A180" s="14">
        <v>41944</v>
      </c>
      <c r="B180" s="8">
        <v>15.8079575607004</v>
      </c>
      <c r="C180" s="8"/>
      <c r="G180" s="28">
        <v>9</v>
      </c>
      <c r="H180" s="28"/>
      <c r="I180" s="28">
        <v>0</v>
      </c>
    </row>
    <row r="181" spans="1:9">
      <c r="A181" s="14">
        <v>41974</v>
      </c>
      <c r="B181" s="8">
        <v>15.597614198055901</v>
      </c>
      <c r="C181" s="8"/>
      <c r="G181" s="28">
        <v>9</v>
      </c>
      <c r="H181" s="28"/>
      <c r="I181" s="28">
        <v>0</v>
      </c>
    </row>
    <row r="182" spans="1:9">
      <c r="A182" s="14">
        <v>42005</v>
      </c>
      <c r="B182" s="8">
        <v>15.654732075973198</v>
      </c>
      <c r="C182" s="8"/>
      <c r="G182" s="28">
        <v>9</v>
      </c>
      <c r="H182" s="28"/>
      <c r="I182" s="28">
        <v>0</v>
      </c>
    </row>
    <row r="183" spans="1:9">
      <c r="A183" s="14">
        <v>42036</v>
      </c>
      <c r="B183" s="8">
        <v>15.4816193269913</v>
      </c>
      <c r="C183" s="8"/>
      <c r="G183" s="28">
        <v>9</v>
      </c>
      <c r="H183" s="28"/>
      <c r="I183" s="28">
        <v>0</v>
      </c>
    </row>
    <row r="184" spans="1:9">
      <c r="A184" s="14">
        <v>42064</v>
      </c>
      <c r="B184" s="8">
        <v>15.432532238945502</v>
      </c>
      <c r="C184" s="8"/>
      <c r="G184" s="28">
        <v>9</v>
      </c>
      <c r="H184" s="28"/>
      <c r="I184" s="28">
        <v>0</v>
      </c>
    </row>
    <row r="185" spans="1:9">
      <c r="A185" s="14">
        <v>42095</v>
      </c>
      <c r="B185" s="8">
        <v>15.8230945678326</v>
      </c>
      <c r="C185" s="8"/>
      <c r="G185" s="28">
        <v>9</v>
      </c>
      <c r="H185" s="28"/>
      <c r="I185" s="28">
        <v>0</v>
      </c>
    </row>
    <row r="186" spans="1:9">
      <c r="A186" s="14">
        <v>42125</v>
      </c>
      <c r="B186" s="8">
        <v>15.991531265789499</v>
      </c>
      <c r="C186" s="8"/>
      <c r="G186" s="28">
        <v>9</v>
      </c>
      <c r="H186" s="28"/>
      <c r="I186" s="28">
        <v>0</v>
      </c>
    </row>
    <row r="187" spans="1:9">
      <c r="A187" s="14">
        <v>42156</v>
      </c>
      <c r="B187" s="8">
        <v>15.7949741925074</v>
      </c>
      <c r="C187" s="8"/>
      <c r="G187" s="28">
        <v>9</v>
      </c>
      <c r="H187" s="28"/>
      <c r="I187" s="28">
        <v>0</v>
      </c>
    </row>
    <row r="188" spans="1:9">
      <c r="A188" s="14">
        <v>42186</v>
      </c>
      <c r="B188" s="8">
        <v>15.551855101032599</v>
      </c>
      <c r="C188" s="8"/>
      <c r="G188" s="28">
        <v>9</v>
      </c>
      <c r="H188" s="28"/>
      <c r="I188" s="28">
        <v>0</v>
      </c>
    </row>
    <row r="189" spans="1:9">
      <c r="A189" s="14">
        <v>42217</v>
      </c>
      <c r="B189" s="8">
        <v>15.240350331628399</v>
      </c>
      <c r="C189" s="8"/>
      <c r="G189" s="28">
        <v>9</v>
      </c>
      <c r="H189" s="28"/>
      <c r="I189" s="28">
        <v>0</v>
      </c>
    </row>
    <row r="190" spans="1:9">
      <c r="A190" s="14">
        <v>42248</v>
      </c>
      <c r="B190" s="8">
        <v>15.2977040477806</v>
      </c>
      <c r="C190" s="8"/>
      <c r="G190" s="28">
        <v>9</v>
      </c>
      <c r="H190" s="28"/>
      <c r="I190" s="28">
        <v>0</v>
      </c>
    </row>
    <row r="191" spans="1:9">
      <c r="A191" s="14">
        <v>42278</v>
      </c>
      <c r="B191" s="8">
        <v>15.181772546698399</v>
      </c>
      <c r="C191" s="8"/>
      <c r="G191" s="28">
        <v>9</v>
      </c>
      <c r="H191" s="28"/>
      <c r="I191" s="28">
        <v>0</v>
      </c>
    </row>
    <row r="192" spans="1:9">
      <c r="A192" s="14">
        <v>42309</v>
      </c>
      <c r="B192" s="8">
        <v>15.145892790165998</v>
      </c>
      <c r="C192" s="8"/>
      <c r="G192" s="28">
        <v>9</v>
      </c>
      <c r="H192" s="28"/>
      <c r="I192" s="28">
        <v>0</v>
      </c>
    </row>
    <row r="193" spans="1:9">
      <c r="A193" s="14">
        <v>42339</v>
      </c>
      <c r="B193" s="8">
        <v>15.423985854459499</v>
      </c>
      <c r="C193" s="8"/>
      <c r="G193" s="28">
        <v>9</v>
      </c>
      <c r="H193" s="28"/>
      <c r="I193" s="28">
        <v>0</v>
      </c>
    </row>
    <row r="194" spans="1:9">
      <c r="A194" s="14">
        <v>42370</v>
      </c>
      <c r="B194" s="8">
        <v>15.200573403820201</v>
      </c>
      <c r="C194" s="8"/>
      <c r="G194" s="28">
        <v>9</v>
      </c>
      <c r="H194" s="28"/>
      <c r="I194" s="28">
        <v>0</v>
      </c>
    </row>
    <row r="195" spans="1:9">
      <c r="A195" s="14">
        <v>42401</v>
      </c>
      <c r="B195" s="8">
        <v>15.047592516942302</v>
      </c>
      <c r="C195" s="8"/>
      <c r="G195" s="28">
        <v>9</v>
      </c>
      <c r="H195" s="28"/>
      <c r="I195" s="28">
        <v>0</v>
      </c>
    </row>
    <row r="196" spans="1:9">
      <c r="A196" s="14">
        <v>42430</v>
      </c>
      <c r="B196" s="8">
        <v>15.6395006028726</v>
      </c>
      <c r="C196" s="8"/>
      <c r="G196" s="28">
        <v>9</v>
      </c>
      <c r="H196" s="28"/>
      <c r="I196" s="28">
        <v>0</v>
      </c>
    </row>
    <row r="197" spans="1:9">
      <c r="A197" s="14">
        <v>42461</v>
      </c>
      <c r="B197" s="8">
        <v>15.935843727235099</v>
      </c>
      <c r="C197" s="8"/>
      <c r="G197" s="28">
        <v>9</v>
      </c>
      <c r="H197" s="28"/>
      <c r="I197" s="28">
        <v>0</v>
      </c>
    </row>
    <row r="198" spans="1:9">
      <c r="A198" s="14">
        <v>42491</v>
      </c>
      <c r="B198" s="8">
        <v>16.4408794931086</v>
      </c>
      <c r="C198" s="8"/>
      <c r="G198" s="28">
        <v>9</v>
      </c>
      <c r="H198" s="28"/>
      <c r="I198" s="28">
        <v>0</v>
      </c>
    </row>
    <row r="199" spans="1:9" ht="15" thickBot="1">
      <c r="A199" s="15">
        <v>42522</v>
      </c>
      <c r="B199" s="8">
        <v>15.8420037466983</v>
      </c>
      <c r="G199" s="28">
        <v>9</v>
      </c>
      <c r="H199" s="28"/>
      <c r="I199" s="28">
        <v>0</v>
      </c>
    </row>
    <row r="200" spans="1:9">
      <c r="A200" s="14">
        <v>42552</v>
      </c>
      <c r="B200" s="8">
        <v>15.3870173001149</v>
      </c>
      <c r="C200" s="8"/>
      <c r="G200" s="28">
        <v>9</v>
      </c>
      <c r="H200" s="28"/>
      <c r="I200" s="28">
        <v>0</v>
      </c>
    </row>
    <row r="201" spans="1:9">
      <c r="A201" s="14">
        <v>42583</v>
      </c>
      <c r="B201" s="8">
        <v>15.396009870249699</v>
      </c>
      <c r="C201" s="8"/>
      <c r="G201" s="28">
        <v>9</v>
      </c>
      <c r="H201" s="28"/>
      <c r="I201" s="28">
        <v>0</v>
      </c>
    </row>
    <row r="202" spans="1:9">
      <c r="A202" s="14">
        <v>42614</v>
      </c>
      <c r="B202" s="8">
        <v>16.058198585269999</v>
      </c>
      <c r="C202" s="8"/>
      <c r="G202" s="28">
        <v>9</v>
      </c>
      <c r="H202" s="28"/>
      <c r="I202" s="28">
        <v>0</v>
      </c>
    </row>
    <row r="203" spans="1:9">
      <c r="A203" s="14">
        <v>42644</v>
      </c>
      <c r="B203" s="8">
        <v>16.059866893005601</v>
      </c>
      <c r="C203" s="8"/>
      <c r="G203" s="28">
        <v>9</v>
      </c>
      <c r="H203" s="28"/>
      <c r="I203" s="28">
        <v>0</v>
      </c>
    </row>
    <row r="204" spans="1:9">
      <c r="A204" s="14">
        <v>42675</v>
      </c>
      <c r="B204" s="8">
        <v>15.888549599569702</v>
      </c>
      <c r="C204" s="8"/>
      <c r="G204" s="28">
        <v>9</v>
      </c>
      <c r="H204" s="28"/>
      <c r="I204" s="28">
        <v>0</v>
      </c>
    </row>
    <row r="205" spans="1:9">
      <c r="A205" s="14">
        <v>42705</v>
      </c>
      <c r="B205" s="8">
        <v>15.8526497714579</v>
      </c>
      <c r="C205" s="8"/>
      <c r="G205" s="28">
        <v>9</v>
      </c>
      <c r="H205" s="28"/>
      <c r="I205" s="28">
        <v>0</v>
      </c>
    </row>
    <row r="206" spans="1:9">
      <c r="A206" s="14">
        <v>42736</v>
      </c>
      <c r="B206" s="8">
        <v>15.869797580510101</v>
      </c>
      <c r="C206" s="8"/>
      <c r="G206" s="28">
        <v>9</v>
      </c>
      <c r="H206" s="28"/>
      <c r="I206" s="28">
        <v>0</v>
      </c>
    </row>
    <row r="207" spans="1:9">
      <c r="A207" s="14">
        <v>42767</v>
      </c>
      <c r="B207" s="8">
        <v>15.784219698927298</v>
      </c>
      <c r="C207" s="8"/>
      <c r="G207" s="28">
        <v>9</v>
      </c>
      <c r="H207" s="28"/>
      <c r="I207" s="28">
        <v>0</v>
      </c>
    </row>
    <row r="208" spans="1:9">
      <c r="A208" s="14">
        <v>42795</v>
      </c>
      <c r="B208" s="8">
        <v>16.5389873568948</v>
      </c>
      <c r="C208" s="8"/>
      <c r="G208" s="28">
        <v>9</v>
      </c>
      <c r="H208" s="28"/>
      <c r="I208" s="28">
        <v>0</v>
      </c>
    </row>
    <row r="209" spans="1:9">
      <c r="A209" s="14">
        <v>42826</v>
      </c>
      <c r="B209" s="8">
        <v>16.839457406440701</v>
      </c>
      <c r="C209" s="8"/>
      <c r="G209" s="28">
        <v>9</v>
      </c>
      <c r="H209" s="28"/>
      <c r="I209" s="28">
        <v>0</v>
      </c>
    </row>
    <row r="210" spans="1:9">
      <c r="A210" s="14">
        <v>42856</v>
      </c>
      <c r="B210" s="8">
        <v>16.7889685183785</v>
      </c>
      <c r="C210" s="8"/>
      <c r="G210" s="28">
        <v>9</v>
      </c>
      <c r="H210" s="28"/>
      <c r="I210" s="28">
        <v>0</v>
      </c>
    </row>
    <row r="211" spans="1:9">
      <c r="A211" s="14">
        <v>42887</v>
      </c>
      <c r="B211" s="8">
        <v>16.7931261725263</v>
      </c>
      <c r="C211" s="8"/>
      <c r="G211" s="28">
        <v>9</v>
      </c>
      <c r="H211" s="28"/>
      <c r="I211" s="28">
        <v>0</v>
      </c>
    </row>
    <row r="212" spans="1:9">
      <c r="A212" s="14">
        <v>42917</v>
      </c>
      <c r="B212" s="8">
        <v>16.765181400074898</v>
      </c>
      <c r="C212" s="13"/>
      <c r="G212" s="28">
        <v>9</v>
      </c>
      <c r="H212" s="28"/>
      <c r="I212" s="28">
        <v>0</v>
      </c>
    </row>
    <row r="213" spans="1:9">
      <c r="A213" s="14">
        <v>42948</v>
      </c>
      <c r="B213" s="8">
        <v>16.705448479031702</v>
      </c>
      <c r="C213" s="13"/>
      <c r="G213" s="28">
        <v>9</v>
      </c>
      <c r="H213" s="28"/>
      <c r="I213" s="28">
        <v>0</v>
      </c>
    </row>
    <row r="214" spans="1:9">
      <c r="A214" s="16">
        <v>42979</v>
      </c>
      <c r="B214" s="8">
        <v>16.3105757888945</v>
      </c>
      <c r="C214" s="13"/>
      <c r="G214" s="28">
        <v>9</v>
      </c>
      <c r="H214" s="28"/>
      <c r="I214" s="28">
        <v>0</v>
      </c>
    </row>
    <row r="215" spans="1:9">
      <c r="A215" s="14">
        <v>43009</v>
      </c>
      <c r="B215" s="8">
        <v>16.833745100351798</v>
      </c>
      <c r="C215" s="13"/>
      <c r="G215" s="28">
        <v>9</v>
      </c>
      <c r="H215" s="28"/>
      <c r="I215" s="28">
        <v>0</v>
      </c>
    </row>
    <row r="216" spans="1:9">
      <c r="A216" s="14">
        <v>43040</v>
      </c>
      <c r="B216" s="8">
        <v>16.667332474425599</v>
      </c>
      <c r="C216" s="13"/>
      <c r="G216" s="28">
        <v>9</v>
      </c>
      <c r="H216" s="28"/>
      <c r="I216" s="28">
        <v>0</v>
      </c>
    </row>
    <row r="217" spans="1:9">
      <c r="A217" s="14">
        <v>43070</v>
      </c>
      <c r="B217" s="8">
        <v>16.579456999668199</v>
      </c>
      <c r="C217" s="13"/>
      <c r="G217" s="28">
        <v>9</v>
      </c>
      <c r="H217" s="28"/>
      <c r="I217" s="28">
        <v>0</v>
      </c>
    </row>
    <row r="218" spans="1:9">
      <c r="A218" s="14">
        <v>43101</v>
      </c>
      <c r="B218" s="8">
        <v>16.2383766262029</v>
      </c>
      <c r="C218" s="13"/>
      <c r="G218" s="28">
        <v>9</v>
      </c>
      <c r="H218" s="28"/>
      <c r="I218" s="28">
        <v>0</v>
      </c>
    </row>
    <row r="219" spans="1:9">
      <c r="A219" s="14">
        <v>43132</v>
      </c>
      <c r="B219" s="8">
        <v>16.071158437088499</v>
      </c>
      <c r="C219" s="13"/>
      <c r="G219" s="28">
        <v>9</v>
      </c>
      <c r="H219" s="28"/>
      <c r="I219" s="28">
        <v>0</v>
      </c>
    </row>
    <row r="220" spans="1:9">
      <c r="A220" s="14">
        <v>43160</v>
      </c>
      <c r="B220" s="8">
        <v>16.485607233412498</v>
      </c>
      <c r="C220" s="13"/>
      <c r="G220" s="28">
        <v>9</v>
      </c>
      <c r="H220" s="28"/>
      <c r="I220" s="28">
        <v>0</v>
      </c>
    </row>
    <row r="221" spans="1:9">
      <c r="A221" s="14">
        <v>43191</v>
      </c>
      <c r="B221" s="8">
        <v>16.4866549609477</v>
      </c>
      <c r="C221" s="13"/>
      <c r="G221" s="28">
        <v>9</v>
      </c>
      <c r="H221" s="28"/>
      <c r="I221" s="28">
        <v>0</v>
      </c>
    </row>
    <row r="222" spans="1:9">
      <c r="A222" s="14">
        <v>43221</v>
      </c>
      <c r="B222" s="8">
        <v>16.383618619206299</v>
      </c>
      <c r="C222" s="13"/>
      <c r="G222" s="28">
        <v>9</v>
      </c>
      <c r="H222" s="28"/>
      <c r="I222" s="28">
        <v>0</v>
      </c>
    </row>
    <row r="223" spans="1:9">
      <c r="A223" s="14">
        <v>43252</v>
      </c>
      <c r="B223" s="8">
        <v>16.436292648904399</v>
      </c>
      <c r="C223" s="22"/>
      <c r="D223" s="23"/>
      <c r="E223" s="23"/>
      <c r="F223" s="23"/>
      <c r="G223" s="28">
        <v>9</v>
      </c>
      <c r="H223" s="28"/>
      <c r="I223" s="28">
        <v>0</v>
      </c>
    </row>
    <row r="224" spans="1:9">
      <c r="A224" s="14">
        <v>43282</v>
      </c>
      <c r="B224" s="8">
        <v>16.2843384679182</v>
      </c>
      <c r="C224" s="22"/>
      <c r="D224" s="23"/>
      <c r="E224" s="23"/>
      <c r="F224" s="23"/>
      <c r="G224" s="28">
        <v>9</v>
      </c>
      <c r="H224" s="28"/>
      <c r="I224" s="28">
        <v>0</v>
      </c>
    </row>
    <row r="225" spans="1:9">
      <c r="A225" s="14">
        <v>43313</v>
      </c>
      <c r="B225" s="8">
        <v>16.363686574999701</v>
      </c>
      <c r="C225" s="22"/>
      <c r="D225" s="23"/>
      <c r="E225" s="23"/>
      <c r="F225" s="23"/>
      <c r="G225" s="28">
        <v>9</v>
      </c>
      <c r="H225" s="28"/>
      <c r="I225" s="28">
        <v>0</v>
      </c>
    </row>
    <row r="226" spans="1:9">
      <c r="A226" s="14">
        <v>43344</v>
      </c>
      <c r="B226" s="8">
        <v>16.4441198515722</v>
      </c>
      <c r="C226" s="22"/>
      <c r="D226" s="23"/>
      <c r="E226" s="23"/>
      <c r="F226" s="23"/>
      <c r="G226" s="28">
        <v>9</v>
      </c>
      <c r="H226" s="28"/>
      <c r="I226" s="28">
        <v>0</v>
      </c>
    </row>
    <row r="227" spans="1:9">
      <c r="A227" s="14">
        <v>43374</v>
      </c>
      <c r="B227" s="8">
        <v>16.554419161161398</v>
      </c>
      <c r="C227" s="22"/>
      <c r="D227" s="23"/>
      <c r="E227" s="23"/>
      <c r="F227" s="23"/>
      <c r="G227" s="28">
        <v>9</v>
      </c>
      <c r="H227" s="28"/>
      <c r="I227" s="28">
        <v>0</v>
      </c>
    </row>
    <row r="228" spans="1:9">
      <c r="A228" s="14">
        <v>43405</v>
      </c>
      <c r="B228" s="8">
        <v>16.4582256028492</v>
      </c>
      <c r="C228" s="22"/>
      <c r="D228" s="23"/>
      <c r="E228" s="23"/>
      <c r="F228" s="23"/>
      <c r="G228" s="28">
        <v>9</v>
      </c>
      <c r="H228" s="28"/>
      <c r="I228" s="28">
        <v>0</v>
      </c>
    </row>
    <row r="229" spans="1:9">
      <c r="A229" s="14">
        <v>43435</v>
      </c>
      <c r="B229" s="8">
        <v>16.3409495806698</v>
      </c>
      <c r="C229" s="22"/>
      <c r="D229" s="23"/>
      <c r="E229" s="23"/>
      <c r="F229" s="23"/>
      <c r="G229" s="28">
        <v>9</v>
      </c>
      <c r="H229" s="28"/>
      <c r="I229" s="28">
        <v>0</v>
      </c>
    </row>
    <row r="230" spans="1:9">
      <c r="A230" s="14">
        <v>43466</v>
      </c>
      <c r="B230" s="8">
        <v>16.231932888893699</v>
      </c>
      <c r="C230" s="22"/>
      <c r="D230" s="23"/>
      <c r="E230" s="23"/>
      <c r="F230" s="23"/>
      <c r="G230" s="28">
        <v>9</v>
      </c>
      <c r="H230" s="28"/>
      <c r="I230" s="28">
        <v>0</v>
      </c>
    </row>
    <row r="231" spans="1:9">
      <c r="A231" s="14">
        <v>43497</v>
      </c>
      <c r="B231" s="8">
        <v>16.0373975720779</v>
      </c>
      <c r="C231" s="22"/>
      <c r="D231" s="23"/>
      <c r="E231" s="23"/>
      <c r="F231" s="23"/>
      <c r="G231" s="28">
        <v>9</v>
      </c>
      <c r="H231" s="28"/>
      <c r="I231" s="28">
        <v>0</v>
      </c>
    </row>
    <row r="232" spans="1:9">
      <c r="A232" s="14">
        <v>43525</v>
      </c>
      <c r="B232" s="8">
        <v>16.061730018543997</v>
      </c>
      <c r="C232" s="22"/>
      <c r="D232" s="23"/>
      <c r="E232" s="23"/>
      <c r="F232" s="23"/>
      <c r="G232" s="28">
        <v>9</v>
      </c>
      <c r="H232" s="28"/>
      <c r="I232" s="28">
        <v>0</v>
      </c>
    </row>
    <row r="233" spans="1:9">
      <c r="A233" s="14">
        <v>43556</v>
      </c>
      <c r="B233" s="8">
        <v>15.913280198480001</v>
      </c>
      <c r="C233" s="22"/>
      <c r="D233" s="23"/>
      <c r="E233" s="23"/>
      <c r="F233" s="23"/>
      <c r="G233" s="28">
        <v>9</v>
      </c>
      <c r="H233" s="28"/>
      <c r="I233" s="28">
        <v>0</v>
      </c>
    </row>
    <row r="234" spans="1:9">
      <c r="A234" s="14">
        <v>43586</v>
      </c>
      <c r="B234" s="8">
        <v>15.8356014773297</v>
      </c>
      <c r="C234" s="22"/>
      <c r="D234" s="23"/>
      <c r="E234" s="23"/>
      <c r="F234" s="23"/>
      <c r="G234" s="28">
        <v>9</v>
      </c>
      <c r="H234" s="28"/>
      <c r="I234" s="28">
        <v>0</v>
      </c>
    </row>
    <row r="235" spans="1:9">
      <c r="A235" s="14">
        <v>43617</v>
      </c>
      <c r="B235" s="8">
        <v>15.839977184837601</v>
      </c>
      <c r="C235" s="22"/>
      <c r="D235" s="23"/>
      <c r="E235" s="23"/>
      <c r="F235" s="23"/>
      <c r="G235" s="28">
        <v>9</v>
      </c>
      <c r="H235" s="28"/>
      <c r="I235" s="28">
        <v>0</v>
      </c>
    </row>
    <row r="236" spans="1:9">
      <c r="A236" s="14">
        <v>43647</v>
      </c>
      <c r="B236" s="8">
        <v>15.887962066684199</v>
      </c>
      <c r="C236" s="22"/>
      <c r="D236" s="23"/>
      <c r="E236" s="23"/>
      <c r="F236" s="23"/>
      <c r="G236" s="28">
        <v>9</v>
      </c>
      <c r="H236" s="28"/>
      <c r="I236" s="28">
        <v>0</v>
      </c>
    </row>
    <row r="237" spans="1:9">
      <c r="A237" s="14">
        <v>43678</v>
      </c>
      <c r="B237" s="8">
        <v>15.779155687020499</v>
      </c>
      <c r="C237" s="22"/>
      <c r="D237" s="23"/>
      <c r="E237" s="23"/>
      <c r="F237" s="23"/>
      <c r="G237" s="28">
        <v>9</v>
      </c>
      <c r="H237" s="28"/>
      <c r="I237" s="28">
        <v>0</v>
      </c>
    </row>
    <row r="238" spans="1:9">
      <c r="A238" s="14">
        <v>43709</v>
      </c>
      <c r="B238" s="8">
        <v>15.7136880650484</v>
      </c>
      <c r="C238" s="22"/>
      <c r="D238" s="23"/>
      <c r="E238" s="23"/>
      <c r="F238" s="23"/>
      <c r="G238" s="28">
        <v>9</v>
      </c>
      <c r="H238" s="28"/>
      <c r="I238" s="28">
        <v>0</v>
      </c>
    </row>
    <row r="239" spans="1:9">
      <c r="A239" s="14">
        <v>43739</v>
      </c>
      <c r="B239" s="8">
        <v>15.5749192827048</v>
      </c>
      <c r="C239" s="22"/>
      <c r="D239" s="23"/>
      <c r="E239" s="23"/>
      <c r="F239" s="23"/>
      <c r="G239" s="28">
        <v>9</v>
      </c>
      <c r="H239" s="28"/>
      <c r="I239" s="28">
        <v>0</v>
      </c>
    </row>
    <row r="240" spans="1:9">
      <c r="A240" s="14">
        <v>43770</v>
      </c>
      <c r="B240" s="8">
        <v>15.2471810028607</v>
      </c>
      <c r="C240" s="22"/>
      <c r="D240" s="23"/>
      <c r="E240" s="23"/>
      <c r="F240" s="23"/>
      <c r="G240" s="28">
        <v>9</v>
      </c>
      <c r="H240" s="28"/>
      <c r="I240" s="28">
        <v>0</v>
      </c>
    </row>
    <row r="241" spans="1:9">
      <c r="A241" s="14">
        <v>43800</v>
      </c>
      <c r="B241" s="8">
        <v>15.444914807244499</v>
      </c>
      <c r="C241" s="8"/>
      <c r="D241" s="8"/>
      <c r="E241" s="8"/>
      <c r="F241" s="8"/>
      <c r="G241" s="28">
        <v>9</v>
      </c>
      <c r="H241" s="28"/>
      <c r="I241" s="28">
        <v>0</v>
      </c>
    </row>
    <row r="242" spans="1:9">
      <c r="A242" s="14">
        <v>43831</v>
      </c>
      <c r="B242" s="8">
        <v>15.4591317019832</v>
      </c>
      <c r="C242" s="8"/>
      <c r="D242" s="8"/>
      <c r="E242" s="8"/>
      <c r="F242" s="8"/>
      <c r="G242" s="28">
        <v>9</v>
      </c>
      <c r="H242" s="28"/>
      <c r="I242" s="28">
        <v>0</v>
      </c>
    </row>
    <row r="243" spans="1:9">
      <c r="A243" s="14">
        <v>43862</v>
      </c>
      <c r="B243" s="8">
        <v>15.264296534895101</v>
      </c>
      <c r="C243" s="8"/>
      <c r="D243" s="8"/>
      <c r="E243" s="8"/>
      <c r="F243" s="8"/>
      <c r="G243" s="28">
        <v>9</v>
      </c>
      <c r="H243" s="28"/>
      <c r="I243" s="28">
        <v>0</v>
      </c>
    </row>
    <row r="244" spans="1:9">
      <c r="A244" s="14">
        <v>43891</v>
      </c>
      <c r="B244" s="8">
        <v>14.889006447973498</v>
      </c>
      <c r="C244" s="8"/>
      <c r="D244" s="8"/>
      <c r="E244" s="8"/>
      <c r="F244" s="8"/>
      <c r="G244" s="28">
        <v>9</v>
      </c>
      <c r="H244" s="28"/>
      <c r="I244" s="28">
        <v>0</v>
      </c>
    </row>
    <row r="245" spans="1:9">
      <c r="A245" s="14">
        <v>43922</v>
      </c>
      <c r="B245" s="8">
        <v>14.5964905372446</v>
      </c>
      <c r="C245" s="8"/>
      <c r="D245" s="8"/>
      <c r="E245" s="8"/>
      <c r="F245" s="8"/>
      <c r="G245" s="28">
        <v>9</v>
      </c>
      <c r="H245" s="28"/>
      <c r="I245" s="28">
        <v>0</v>
      </c>
    </row>
    <row r="246" spans="1:9">
      <c r="A246" s="14">
        <v>43952</v>
      </c>
      <c r="B246" s="8">
        <v>14.839745971083801</v>
      </c>
      <c r="C246" s="8"/>
      <c r="D246" s="8"/>
      <c r="E246" s="8"/>
      <c r="F246" s="8"/>
      <c r="G246" s="28">
        <v>9</v>
      </c>
      <c r="H246" s="28"/>
      <c r="I246" s="28">
        <v>0</v>
      </c>
    </row>
    <row r="247" spans="1:9">
      <c r="A247" s="14">
        <v>43983</v>
      </c>
      <c r="B247" s="8">
        <v>15.418121784092801</v>
      </c>
      <c r="G247" s="28">
        <v>9</v>
      </c>
      <c r="H247" s="28"/>
      <c r="I247" s="28">
        <v>0</v>
      </c>
    </row>
    <row r="248" spans="1:9">
      <c r="A248" s="14">
        <v>44013</v>
      </c>
      <c r="B248" s="8">
        <v>16.502576105223</v>
      </c>
      <c r="G248" s="28">
        <v>9</v>
      </c>
      <c r="H248" s="28"/>
      <c r="I248" s="28">
        <v>0</v>
      </c>
    </row>
    <row r="249" spans="1:9">
      <c r="A249" s="14">
        <v>44044</v>
      </c>
      <c r="B249" s="8">
        <v>16.928651936119397</v>
      </c>
      <c r="G249" s="28">
        <v>9</v>
      </c>
      <c r="H249" s="28"/>
      <c r="I249" s="28">
        <v>0</v>
      </c>
    </row>
    <row r="250" spans="1:9">
      <c r="A250" s="14">
        <v>44075</v>
      </c>
      <c r="B250" s="8">
        <v>17.219480629049499</v>
      </c>
      <c r="G250" s="28">
        <v>9</v>
      </c>
      <c r="H250" s="28"/>
      <c r="I250" s="28">
        <v>0</v>
      </c>
    </row>
    <row r="251" spans="1:9">
      <c r="A251" s="14">
        <v>44105</v>
      </c>
      <c r="B251" s="8">
        <v>17.331534935345999</v>
      </c>
      <c r="G251" s="28">
        <v>9</v>
      </c>
      <c r="H251" s="28"/>
      <c r="I251" s="28">
        <v>0</v>
      </c>
    </row>
    <row r="252" spans="1:9">
      <c r="A252" s="14">
        <v>44136</v>
      </c>
      <c r="B252" s="8">
        <v>17.2003024206854</v>
      </c>
      <c r="G252" s="28">
        <v>9</v>
      </c>
      <c r="H252" s="28"/>
      <c r="I252" s="28">
        <v>0</v>
      </c>
    </row>
    <row r="253" spans="1:9">
      <c r="A253" s="14">
        <v>44166</v>
      </c>
      <c r="B253" s="8">
        <v>17.725112515119999</v>
      </c>
      <c r="C253" s="8"/>
      <c r="D253" s="8"/>
      <c r="E253" s="8"/>
      <c r="F253" s="8"/>
      <c r="G253" s="28">
        <v>9</v>
      </c>
      <c r="H253" s="28"/>
      <c r="I253" s="28">
        <v>0</v>
      </c>
    </row>
    <row r="254" spans="1:9">
      <c r="A254" s="14">
        <v>44197</v>
      </c>
      <c r="B254" s="8">
        <v>21.540266545933502</v>
      </c>
      <c r="C254" s="8"/>
      <c r="D254" s="8"/>
      <c r="E254" s="8"/>
      <c r="F254" s="8"/>
      <c r="G254" s="28">
        <v>9</v>
      </c>
      <c r="H254" s="28"/>
      <c r="I254" s="28">
        <v>0</v>
      </c>
    </row>
    <row r="255" spans="1:9">
      <c r="A255" s="14">
        <v>44228</v>
      </c>
      <c r="B255" s="8">
        <v>21.357994231111</v>
      </c>
      <c r="C255" s="8"/>
      <c r="D255" s="8"/>
      <c r="E255" s="8"/>
      <c r="F255" s="8"/>
      <c r="G255" s="28">
        <v>9</v>
      </c>
      <c r="H255" s="28"/>
      <c r="I255" s="28">
        <v>0</v>
      </c>
    </row>
    <row r="256" spans="1:9">
      <c r="A256" s="14">
        <v>44256</v>
      </c>
      <c r="B256" s="8">
        <v>21.110421700804299</v>
      </c>
      <c r="C256" s="8"/>
      <c r="D256" s="8"/>
      <c r="E256" s="8"/>
      <c r="F256" s="8"/>
      <c r="G256" s="28">
        <v>9</v>
      </c>
      <c r="H256" s="28"/>
      <c r="I256" s="28">
        <v>0</v>
      </c>
    </row>
    <row r="257" spans="1:9">
      <c r="A257" s="14">
        <v>44287</v>
      </c>
      <c r="B257" s="8">
        <v>21.657591020612198</v>
      </c>
      <c r="C257" s="8"/>
      <c r="D257" s="8"/>
      <c r="E257" s="8"/>
      <c r="F257" s="8"/>
      <c r="G257" s="28">
        <v>9</v>
      </c>
      <c r="H257" s="28"/>
      <c r="I257" s="28">
        <v>0</v>
      </c>
    </row>
    <row r="258" spans="1:9">
      <c r="A258" s="14">
        <v>44317</v>
      </c>
      <c r="B258" s="8">
        <v>21.964889909270401</v>
      </c>
      <c r="C258" s="8"/>
      <c r="D258" s="8"/>
      <c r="E258" s="8"/>
      <c r="F258" s="8"/>
      <c r="G258" s="28">
        <v>9</v>
      </c>
      <c r="H258" s="28"/>
      <c r="I258" s="28">
        <v>0</v>
      </c>
    </row>
    <row r="259" spans="1:9">
      <c r="A259" s="14">
        <v>44348</v>
      </c>
      <c r="B259" s="8">
        <v>21.8293012111541</v>
      </c>
      <c r="C259" s="8"/>
      <c r="D259" s="8"/>
      <c r="E259" s="8"/>
      <c r="F259" s="8"/>
      <c r="G259" s="28">
        <v>9</v>
      </c>
      <c r="H259" s="28"/>
      <c r="I259" s="28">
        <v>0</v>
      </c>
    </row>
    <row r="260" spans="1:9">
      <c r="A260" s="14">
        <v>44378</v>
      </c>
      <c r="B260" s="8">
        <v>21.813074530988299</v>
      </c>
      <c r="C260" s="8"/>
      <c r="D260" s="8"/>
      <c r="E260" s="8"/>
      <c r="F260" s="8"/>
      <c r="G260" s="28">
        <v>9</v>
      </c>
      <c r="H260" s="28"/>
      <c r="I260" s="28">
        <v>0</v>
      </c>
    </row>
    <row r="261" spans="1:9">
      <c r="A261" s="14">
        <v>44409</v>
      </c>
      <c r="B261" s="8">
        <v>21.934029452527401</v>
      </c>
      <c r="C261" s="8"/>
      <c r="D261" s="8"/>
      <c r="E261" s="8"/>
      <c r="F261" s="8"/>
      <c r="G261" s="28">
        <v>9</v>
      </c>
      <c r="H261" s="28"/>
      <c r="I261" s="28">
        <v>0</v>
      </c>
    </row>
    <row r="262" spans="1:9">
      <c r="A262" s="14">
        <v>44440</v>
      </c>
      <c r="B262" s="8">
        <v>21.744071740483101</v>
      </c>
      <c r="C262" s="8"/>
      <c r="D262" s="8"/>
      <c r="E262" s="8"/>
      <c r="F262" s="8"/>
      <c r="G262" s="28">
        <v>9</v>
      </c>
      <c r="H262" s="28"/>
      <c r="I262" s="28">
        <v>0</v>
      </c>
    </row>
    <row r="263" spans="1:9">
      <c r="A263" s="14">
        <v>44470</v>
      </c>
      <c r="B263" s="8">
        <v>21.786332735196101</v>
      </c>
      <c r="C263" s="8"/>
      <c r="D263" s="8"/>
      <c r="E263" s="8"/>
      <c r="F263" s="8"/>
      <c r="G263" s="28">
        <v>9</v>
      </c>
      <c r="H263" s="28"/>
      <c r="I263" s="28">
        <v>0</v>
      </c>
    </row>
    <row r="264" spans="1:9">
      <c r="A264" s="14">
        <v>44501</v>
      </c>
      <c r="B264" s="8">
        <v>21.737097019082999</v>
      </c>
      <c r="C264" s="8"/>
      <c r="D264" s="8"/>
      <c r="E264" s="8"/>
      <c r="F264" s="8"/>
      <c r="G264" s="28">
        <v>9</v>
      </c>
      <c r="H264" s="28"/>
      <c r="I264" s="28">
        <v>0</v>
      </c>
    </row>
    <row r="265" spans="1:9">
      <c r="A265" s="14">
        <v>44531</v>
      </c>
      <c r="B265" s="8">
        <v>21.9707698330485</v>
      </c>
      <c r="C265" s="8"/>
      <c r="D265" s="8"/>
      <c r="E265" s="8"/>
      <c r="F265" s="8"/>
      <c r="G265" s="28">
        <v>9</v>
      </c>
      <c r="H265" s="28"/>
      <c r="I265" s="28">
        <v>0</v>
      </c>
    </row>
    <row r="266" spans="1:9">
      <c r="A266" s="14">
        <v>44562</v>
      </c>
      <c r="B266" s="8">
        <v>21.242811001458001</v>
      </c>
      <c r="C266" s="8"/>
      <c r="D266" s="8"/>
      <c r="E266" s="8"/>
      <c r="F266" s="8"/>
      <c r="G266" s="28">
        <v>9</v>
      </c>
      <c r="H266" s="28"/>
      <c r="I266" s="28">
        <v>0</v>
      </c>
    </row>
    <row r="267" spans="1:9">
      <c r="A267" s="14">
        <v>44593</v>
      </c>
      <c r="B267" s="8">
        <v>20.8310909821361</v>
      </c>
      <c r="C267" s="8"/>
      <c r="D267" s="8"/>
      <c r="E267" s="8"/>
      <c r="F267" s="8"/>
      <c r="G267" s="28">
        <v>9</v>
      </c>
      <c r="H267" s="28"/>
      <c r="I267" s="28">
        <v>0</v>
      </c>
    </row>
    <row r="268" spans="1:9">
      <c r="A268" s="14">
        <v>44621</v>
      </c>
      <c r="B268" s="8">
        <v>17.943284624919901</v>
      </c>
      <c r="C268" s="8"/>
      <c r="D268" s="8"/>
      <c r="E268" s="8"/>
      <c r="F268" s="8"/>
      <c r="G268" s="28">
        <v>9</v>
      </c>
      <c r="H268" s="28"/>
      <c r="I268" s="28">
        <v>0</v>
      </c>
    </row>
    <row r="269" spans="1:9">
      <c r="A269" s="14">
        <v>44652</v>
      </c>
      <c r="B269" s="8">
        <v>17.934044147279</v>
      </c>
      <c r="C269" s="8"/>
      <c r="D269" s="8"/>
      <c r="E269" s="8"/>
      <c r="F269" s="8"/>
      <c r="G269" s="28">
        <v>9</v>
      </c>
      <c r="H269" s="28"/>
      <c r="I269" s="28">
        <v>0</v>
      </c>
    </row>
    <row r="270" spans="1:9">
      <c r="A270" s="14">
        <v>44682</v>
      </c>
      <c r="B270" s="8">
        <v>17.858396593002801</v>
      </c>
      <c r="C270" s="8"/>
      <c r="D270" s="8"/>
      <c r="E270" s="8"/>
      <c r="F270" s="8"/>
      <c r="G270" s="28">
        <v>9</v>
      </c>
      <c r="H270" s="28"/>
      <c r="I270" s="28">
        <v>0</v>
      </c>
    </row>
    <row r="271" spans="1:9">
      <c r="A271" s="14">
        <v>44713</v>
      </c>
      <c r="B271" s="8">
        <v>17.690455975117501</v>
      </c>
      <c r="C271" s="8"/>
      <c r="D271" s="8"/>
      <c r="E271" s="8"/>
      <c r="F271" s="8"/>
      <c r="G271" s="28">
        <v>9</v>
      </c>
      <c r="H271" s="28"/>
      <c r="I271" s="28">
        <v>0</v>
      </c>
    </row>
    <row r="272" spans="1:9">
      <c r="A272" s="14">
        <v>44743</v>
      </c>
      <c r="B272" s="8">
        <v>17.5669044848831</v>
      </c>
      <c r="C272" s="8"/>
      <c r="D272" s="8"/>
      <c r="E272" s="8"/>
      <c r="F272" s="8"/>
      <c r="G272" s="28">
        <v>9</v>
      </c>
      <c r="H272" s="28"/>
      <c r="I272" s="28">
        <v>0</v>
      </c>
    </row>
    <row r="273" spans="1:9">
      <c r="A273" s="14">
        <v>44774</v>
      </c>
      <c r="B273" s="8">
        <v>17.8789461209238</v>
      </c>
      <c r="C273" s="8"/>
      <c r="D273" s="8"/>
      <c r="E273" s="8"/>
      <c r="F273" s="8"/>
      <c r="G273" s="28">
        <v>9</v>
      </c>
      <c r="H273" s="28"/>
      <c r="I273" s="28">
        <v>0</v>
      </c>
    </row>
    <row r="274" spans="1:9">
      <c r="A274" s="14">
        <v>44805</v>
      </c>
      <c r="B274" s="8">
        <v>18.080220718270901</v>
      </c>
      <c r="C274" s="8"/>
      <c r="D274" s="8"/>
      <c r="E274" s="8"/>
      <c r="F274" s="8"/>
      <c r="G274" s="28">
        <v>9</v>
      </c>
      <c r="H274" s="28"/>
      <c r="I274" s="28">
        <v>0</v>
      </c>
    </row>
    <row r="275" spans="1:9">
      <c r="A275" s="14">
        <v>44835</v>
      </c>
      <c r="B275" s="8">
        <v>17.897525926733501</v>
      </c>
      <c r="C275" s="8"/>
      <c r="D275" s="8"/>
      <c r="E275" s="8"/>
      <c r="F275" s="8"/>
      <c r="G275" s="28">
        <v>9</v>
      </c>
      <c r="H275" s="28"/>
      <c r="I275" s="28">
        <v>0</v>
      </c>
    </row>
    <row r="276" spans="1:9">
      <c r="A276" s="14">
        <v>44866</v>
      </c>
      <c r="B276" s="8">
        <v>18.031495148350498</v>
      </c>
      <c r="C276" s="8"/>
      <c r="D276" s="8"/>
      <c r="E276" s="8"/>
      <c r="F276" s="8"/>
      <c r="G276" s="28">
        <v>9</v>
      </c>
      <c r="H276" s="28"/>
      <c r="I276" s="28">
        <v>0</v>
      </c>
    </row>
    <row r="277" spans="1:9">
      <c r="A277" s="14">
        <v>44896</v>
      </c>
      <c r="B277" s="8">
        <v>18.603049091725598</v>
      </c>
      <c r="C277" s="8"/>
      <c r="D277" s="8"/>
      <c r="E277" s="8"/>
      <c r="F277" s="8"/>
      <c r="G277" s="28">
        <v>9</v>
      </c>
      <c r="H277" s="28"/>
      <c r="I277" s="28">
        <v>0</v>
      </c>
    </row>
    <row r="278" spans="1:9">
      <c r="A278" s="14">
        <v>44927</v>
      </c>
      <c r="B278" s="8">
        <v>18.3228648889936</v>
      </c>
      <c r="C278" s="8"/>
      <c r="D278" s="8"/>
      <c r="E278" s="8"/>
      <c r="F278" s="8"/>
      <c r="G278" s="28">
        <v>9</v>
      </c>
      <c r="H278" s="28"/>
      <c r="I278" s="28">
        <v>0</v>
      </c>
    </row>
    <row r="279" spans="1:9">
      <c r="A279" s="14">
        <v>44958</v>
      </c>
      <c r="B279" s="8">
        <v>18.0955789046427</v>
      </c>
      <c r="C279" s="8"/>
      <c r="D279" s="8"/>
      <c r="E279" s="8"/>
      <c r="F279" s="8"/>
      <c r="G279" s="28">
        <v>9</v>
      </c>
      <c r="H279" s="28"/>
      <c r="I279" s="28">
        <v>0</v>
      </c>
    </row>
    <row r="280" spans="1:9">
      <c r="A280" s="14">
        <v>44986</v>
      </c>
      <c r="B280" s="8">
        <v>17.872905361463001</v>
      </c>
      <c r="C280" s="8"/>
      <c r="D280" s="8"/>
      <c r="E280" s="8"/>
      <c r="F280" s="8"/>
      <c r="G280" s="28">
        <v>9</v>
      </c>
      <c r="H280" s="28"/>
      <c r="I280" s="28">
        <v>0</v>
      </c>
    </row>
    <row r="281" spans="1:9">
      <c r="A281" s="14">
        <v>45017</v>
      </c>
      <c r="B281" s="8">
        <v>17.8108745178479</v>
      </c>
      <c r="C281" s="8"/>
      <c r="D281" s="8"/>
      <c r="E281" s="8"/>
      <c r="F281" s="8"/>
      <c r="G281" s="28">
        <v>9</v>
      </c>
      <c r="H281" s="28"/>
      <c r="I281" s="28">
        <v>0</v>
      </c>
    </row>
    <row r="282" spans="1:9">
      <c r="A282" s="14">
        <v>45047</v>
      </c>
      <c r="B282" s="8">
        <v>17.6799749296969</v>
      </c>
      <c r="C282" s="8"/>
      <c r="D282" s="8"/>
      <c r="E282" s="8"/>
      <c r="F282" s="8"/>
      <c r="G282" s="28">
        <v>9</v>
      </c>
      <c r="H282" s="28"/>
      <c r="I282" s="28">
        <v>0</v>
      </c>
    </row>
    <row r="283" spans="1:9">
      <c r="A283" s="14">
        <v>45078</v>
      </c>
      <c r="B283" s="8">
        <v>17.6459303248186</v>
      </c>
      <c r="C283" s="8"/>
      <c r="D283" s="8"/>
      <c r="E283" s="8"/>
      <c r="F283" s="8"/>
      <c r="G283" s="28">
        <v>9</v>
      </c>
      <c r="H283" s="28"/>
      <c r="I283" s="28">
        <v>0</v>
      </c>
    </row>
    <row r="284" spans="1:9">
      <c r="A284" s="14">
        <v>45108</v>
      </c>
      <c r="B284" s="8">
        <v>17.505434637743601</v>
      </c>
      <c r="C284" s="8"/>
      <c r="D284" s="8"/>
      <c r="E284" s="8"/>
      <c r="F284" s="8"/>
      <c r="G284" s="28">
        <v>9</v>
      </c>
      <c r="H284" s="28"/>
      <c r="I284" s="28">
        <v>0</v>
      </c>
    </row>
    <row r="285" spans="1:9">
      <c r="A285" s="14">
        <v>45139</v>
      </c>
      <c r="B285" s="8">
        <v>17.425787909763198</v>
      </c>
      <c r="C285" s="8"/>
      <c r="D285" s="8"/>
      <c r="E285" s="8"/>
      <c r="F285" s="8"/>
      <c r="G285" s="28">
        <v>9</v>
      </c>
      <c r="H285" s="28"/>
      <c r="I285" s="28">
        <v>0</v>
      </c>
    </row>
    <row r="286" spans="1:9">
      <c r="A286" s="14">
        <v>45170</v>
      </c>
      <c r="B286" s="8">
        <v>17.417289403500799</v>
      </c>
      <c r="C286" s="8"/>
      <c r="D286" s="8"/>
      <c r="E286" s="8"/>
      <c r="F286" s="8"/>
      <c r="G286" s="28">
        <v>9</v>
      </c>
      <c r="H286" s="28"/>
      <c r="I286" s="28">
        <v>0</v>
      </c>
    </row>
    <row r="287" spans="1:9">
      <c r="A287" s="14">
        <v>45200</v>
      </c>
      <c r="B287" s="8">
        <v>17.498519704366402</v>
      </c>
      <c r="C287" s="8"/>
      <c r="D287" s="8"/>
      <c r="E287" s="8"/>
      <c r="F287" s="8"/>
      <c r="G287" s="28">
        <v>9</v>
      </c>
      <c r="H287" s="28"/>
      <c r="I287" s="28">
        <v>0</v>
      </c>
    </row>
    <row r="288" spans="1:9">
      <c r="A288" s="14">
        <v>45231</v>
      </c>
      <c r="B288" s="8">
        <v>17.494667513720298</v>
      </c>
      <c r="C288" s="8"/>
      <c r="D288" s="8"/>
      <c r="E288" s="8"/>
      <c r="F288" s="8"/>
      <c r="G288" s="28">
        <v>9</v>
      </c>
      <c r="H288" s="28"/>
      <c r="I288" s="28">
        <v>0</v>
      </c>
    </row>
    <row r="289" spans="1:9">
      <c r="A289" s="14">
        <v>45261</v>
      </c>
      <c r="B289" s="8">
        <v>18.0484034339045</v>
      </c>
      <c r="C289" s="8"/>
      <c r="D289" s="8"/>
      <c r="E289" s="8"/>
      <c r="F289" s="8"/>
      <c r="G289" s="28">
        <v>9</v>
      </c>
      <c r="H289" s="28"/>
      <c r="I289" s="28">
        <v>0</v>
      </c>
    </row>
    <row r="290" spans="1:9">
      <c r="A290" s="14">
        <v>45292</v>
      </c>
      <c r="B290" s="8">
        <v>18.195567412790599</v>
      </c>
      <c r="C290" s="8"/>
      <c r="D290" s="8"/>
      <c r="E290" s="8"/>
      <c r="F290" s="8"/>
      <c r="G290" s="28">
        <v>9</v>
      </c>
      <c r="H290" s="28"/>
      <c r="I290" s="28">
        <v>0</v>
      </c>
    </row>
    <row r="291" spans="1:9">
      <c r="A291" s="14">
        <v>45323</v>
      </c>
      <c r="B291" s="8">
        <v>18.125916708639501</v>
      </c>
      <c r="C291" s="8"/>
      <c r="D291" s="8"/>
      <c r="E291" s="8"/>
      <c r="F291" s="8"/>
      <c r="G291" s="28">
        <v>9</v>
      </c>
      <c r="H291" s="28"/>
      <c r="I291" s="28">
        <v>0</v>
      </c>
    </row>
    <row r="292" spans="1:9">
      <c r="A292" s="14">
        <v>45352</v>
      </c>
      <c r="B292" s="8">
        <v>17.565053972642801</v>
      </c>
      <c r="C292" s="8"/>
      <c r="D292" s="8"/>
      <c r="E292" s="8"/>
      <c r="F292" s="8"/>
      <c r="G292" s="28">
        <v>9</v>
      </c>
      <c r="H292" s="28"/>
      <c r="I292" s="28">
        <v>0</v>
      </c>
    </row>
    <row r="293" spans="1:9">
      <c r="A293" s="14">
        <v>45383</v>
      </c>
      <c r="B293" s="8">
        <v>17.699234100866303</v>
      </c>
      <c r="C293" s="8"/>
      <c r="D293" s="8"/>
      <c r="E293" s="8"/>
      <c r="F293" s="8"/>
      <c r="G293" s="28">
        <v>9</v>
      </c>
      <c r="H293" s="28"/>
      <c r="I293" s="28">
        <v>0</v>
      </c>
    </row>
    <row r="294" spans="1:9">
      <c r="A294" s="14">
        <v>45413</v>
      </c>
      <c r="B294" s="8">
        <v>17.696095959414802</v>
      </c>
      <c r="C294" s="8"/>
      <c r="D294" s="8"/>
      <c r="E294" s="8"/>
      <c r="F294" s="8"/>
      <c r="G294" s="28">
        <v>9</v>
      </c>
      <c r="H294" s="28"/>
      <c r="I294" s="28">
        <v>0</v>
      </c>
    </row>
    <row r="295" spans="1:9">
      <c r="A295" s="14">
        <v>45444</v>
      </c>
      <c r="B295" s="8">
        <v>17.6447904113897</v>
      </c>
      <c r="C295" s="8"/>
      <c r="D295" s="8"/>
      <c r="E295" s="8"/>
      <c r="F295" s="8"/>
      <c r="G295" s="28">
        <v>9</v>
      </c>
      <c r="H295" s="28"/>
      <c r="I295" s="28">
        <v>0</v>
      </c>
    </row>
    <row r="296" spans="1:9">
      <c r="A296" s="14">
        <v>45474</v>
      </c>
      <c r="B296" s="8">
        <v>18.222465577366002</v>
      </c>
      <c r="C296" s="8"/>
      <c r="D296" s="8"/>
      <c r="E296" s="8"/>
      <c r="F296" s="8"/>
      <c r="G296" s="28">
        <v>9</v>
      </c>
      <c r="H296" s="28"/>
      <c r="I296" s="28">
        <v>0</v>
      </c>
    </row>
    <row r="297" spans="1:9">
      <c r="A297" s="14">
        <v>45505</v>
      </c>
      <c r="B297" s="8">
        <v>18.4443828857681</v>
      </c>
      <c r="C297" s="8"/>
      <c r="D297" s="8"/>
      <c r="E297" s="8"/>
      <c r="F297" s="8"/>
      <c r="G297" s="28">
        <v>9</v>
      </c>
      <c r="H297" s="28"/>
      <c r="I297" s="28">
        <v>0</v>
      </c>
    </row>
    <row r="298" spans="1:9">
      <c r="A298" s="14">
        <v>45536</v>
      </c>
      <c r="B298" s="8">
        <v>18.6440883292662</v>
      </c>
      <c r="C298" s="8"/>
      <c r="D298" s="8"/>
      <c r="E298" s="8"/>
      <c r="F298" s="8"/>
      <c r="G298" s="28">
        <v>9</v>
      </c>
      <c r="H298" s="28"/>
      <c r="I298" s="28">
        <v>0</v>
      </c>
    </row>
    <row r="299" spans="1:9">
      <c r="A299" s="14">
        <v>45566</v>
      </c>
      <c r="B299" s="8">
        <v>18.522077542059602</v>
      </c>
      <c r="C299" s="8"/>
      <c r="D299" s="8"/>
      <c r="E299" s="8"/>
      <c r="F299" s="8"/>
      <c r="G299" s="28">
        <v>9</v>
      </c>
      <c r="H299" s="28"/>
      <c r="I299" s="28">
        <v>0</v>
      </c>
    </row>
    <row r="300" spans="1:9">
      <c r="A300" s="14">
        <v>45597</v>
      </c>
      <c r="B300" s="8">
        <v>18.505640175968701</v>
      </c>
      <c r="C300" s="8"/>
      <c r="D300" s="8"/>
      <c r="E300" s="8"/>
      <c r="F300" s="8"/>
      <c r="G300" s="28">
        <v>9</v>
      </c>
      <c r="H300" s="28"/>
      <c r="I300" s="28">
        <v>0</v>
      </c>
    </row>
    <row r="301" spans="1:9">
      <c r="A301" s="14">
        <v>45627</v>
      </c>
      <c r="B301" s="8">
        <v>18.493433347066297</v>
      </c>
      <c r="C301" s="8"/>
      <c r="D301" s="8">
        <v>18.493433347066297</v>
      </c>
      <c r="E301" s="8"/>
      <c r="F301" s="8">
        <v>18.493433347066297</v>
      </c>
      <c r="G301" s="28">
        <v>9</v>
      </c>
      <c r="H301" s="28"/>
      <c r="I301" s="28">
        <v>0</v>
      </c>
    </row>
    <row r="302" spans="1:9">
      <c r="A302" s="14">
        <v>45658</v>
      </c>
      <c r="B302" s="8"/>
      <c r="C302" s="8"/>
      <c r="D302" s="8">
        <v>18.5483350566378</v>
      </c>
      <c r="E302" s="8"/>
      <c r="F302" s="8">
        <v>18.516939842749228</v>
      </c>
      <c r="G302" s="28">
        <v>9</v>
      </c>
      <c r="H302" s="28"/>
      <c r="I302" s="28">
        <v>1000</v>
      </c>
    </row>
    <row r="303" spans="1:9">
      <c r="A303" s="14">
        <v>45689</v>
      </c>
      <c r="B303" s="8"/>
      <c r="C303" s="8"/>
      <c r="D303" s="8">
        <v>18.603236766209307</v>
      </c>
      <c r="E303" s="8"/>
      <c r="F303" s="8">
        <v>18.540446338432155</v>
      </c>
      <c r="G303" s="28">
        <v>9</v>
      </c>
      <c r="H303" s="28"/>
      <c r="I303" s="28">
        <v>1000</v>
      </c>
    </row>
    <row r="304" spans="1:9">
      <c r="A304" s="14">
        <v>45717</v>
      </c>
      <c r="B304" s="8"/>
      <c r="C304" s="8"/>
      <c r="D304" s="8">
        <v>18.713040185352305</v>
      </c>
      <c r="E304" s="8"/>
      <c r="F304" s="8">
        <v>18.587459329798005</v>
      </c>
      <c r="G304" s="28">
        <v>9</v>
      </c>
      <c r="H304" s="28"/>
      <c r="I304" s="28">
        <v>1000</v>
      </c>
    </row>
    <row r="305" spans="1:9">
      <c r="A305" s="14">
        <v>45748</v>
      </c>
      <c r="B305" s="8"/>
      <c r="C305" s="8"/>
      <c r="D305" s="8">
        <v>18.593545152127906</v>
      </c>
      <c r="E305" s="8"/>
      <c r="F305" s="8">
        <v>18.443152701193803</v>
      </c>
      <c r="G305" s="28">
        <v>9</v>
      </c>
      <c r="H305" s="28"/>
      <c r="I305" s="28">
        <v>1000</v>
      </c>
    </row>
    <row r="306" spans="1:9">
      <c r="A306" s="14">
        <v>45778</v>
      </c>
      <c r="B306" s="8"/>
      <c r="C306" s="8"/>
      <c r="D306" s="8">
        <v>18.474050118903506</v>
      </c>
      <c r="E306" s="8"/>
      <c r="F306" s="8">
        <v>18.298846072589605</v>
      </c>
      <c r="G306" s="28">
        <v>9</v>
      </c>
      <c r="H306" s="28"/>
      <c r="I306" s="28">
        <v>1000</v>
      </c>
    </row>
    <row r="307" spans="1:9">
      <c r="A307" s="14">
        <v>45809</v>
      </c>
      <c r="B307" s="8"/>
      <c r="C307" s="8"/>
      <c r="D307" s="8">
        <v>18.235060052454703</v>
      </c>
      <c r="E307" s="8"/>
      <c r="F307" s="8">
        <v>18.010232815381201</v>
      </c>
      <c r="G307" s="28">
        <v>9</v>
      </c>
      <c r="H307" s="28"/>
      <c r="I307" s="28">
        <v>1000</v>
      </c>
    </row>
    <row r="308" spans="1:9">
      <c r="A308" s="14">
        <v>45839</v>
      </c>
      <c r="B308" s="8"/>
      <c r="C308" s="8"/>
      <c r="D308" s="8">
        <v>18.157968805003648</v>
      </c>
      <c r="E308" s="8"/>
      <c r="F308" s="8">
        <v>17.869979209967951</v>
      </c>
      <c r="G308" s="28">
        <v>9</v>
      </c>
      <c r="H308" s="28"/>
      <c r="I308" s="28">
        <v>1000</v>
      </c>
    </row>
    <row r="309" spans="1:9">
      <c r="A309" s="14">
        <v>45870</v>
      </c>
      <c r="B309" s="8"/>
      <c r="C309" s="8"/>
      <c r="D309" s="8">
        <v>18.080877557552597</v>
      </c>
      <c r="E309" s="8"/>
      <c r="F309" s="8">
        <v>17.729725604554702</v>
      </c>
      <c r="G309" s="28">
        <v>9</v>
      </c>
      <c r="H309" s="28"/>
      <c r="I309" s="28">
        <v>1000</v>
      </c>
    </row>
    <row r="310" spans="1:9">
      <c r="A310" s="14">
        <v>45901</v>
      </c>
      <c r="B310" s="8"/>
      <c r="C310" s="8"/>
      <c r="D310" s="8">
        <v>17.926695062650495</v>
      </c>
      <c r="E310" s="8"/>
      <c r="F310" s="8">
        <v>17.449218393728202</v>
      </c>
      <c r="G310" s="28">
        <v>9</v>
      </c>
      <c r="H310" s="28"/>
      <c r="I310" s="28">
        <v>1000</v>
      </c>
    </row>
    <row r="311" spans="1:9">
      <c r="A311" s="14">
        <v>45931</v>
      </c>
      <c r="B311" s="8"/>
      <c r="C311" s="8"/>
      <c r="D311" s="8">
        <v>17.801002683637794</v>
      </c>
      <c r="E311" s="8"/>
      <c r="F311" s="8">
        <v>17.318720307109128</v>
      </c>
      <c r="G311" s="28">
        <v>9</v>
      </c>
      <c r="H311" s="8"/>
      <c r="I311" s="28">
        <v>1000</v>
      </c>
    </row>
    <row r="312" spans="1:9">
      <c r="A312" s="14">
        <v>45962</v>
      </c>
      <c r="B312" s="8"/>
      <c r="C312" s="8"/>
      <c r="D312" s="8">
        <v>17.675310304625093</v>
      </c>
      <c r="E312" s="8"/>
      <c r="F312" s="8">
        <v>17.188222220490054</v>
      </c>
      <c r="G312" s="28">
        <v>9</v>
      </c>
      <c r="H312" s="8"/>
      <c r="I312" s="28">
        <v>1000</v>
      </c>
    </row>
    <row r="313" spans="1:9">
      <c r="A313" s="14">
        <v>45992</v>
      </c>
      <c r="C313" s="8"/>
      <c r="D313" s="8">
        <v>17.423925546599691</v>
      </c>
      <c r="E313" s="8"/>
      <c r="F313" s="8">
        <v>16.927226047251903</v>
      </c>
      <c r="G313" s="28">
        <v>9</v>
      </c>
      <c r="I313" s="28">
        <v>1000</v>
      </c>
    </row>
    <row r="314" spans="1:9">
      <c r="A314" s="14">
        <v>46023</v>
      </c>
      <c r="B314" s="8"/>
      <c r="C314" s="8"/>
      <c r="D314" s="8">
        <v>17.367378480088842</v>
      </c>
      <c r="E314" s="8"/>
      <c r="F314" s="8">
        <v>16.807481215443481</v>
      </c>
      <c r="G314" s="28">
        <v>9</v>
      </c>
      <c r="I314" s="28">
        <v>1000</v>
      </c>
    </row>
    <row r="315" spans="1:9">
      <c r="A315" s="14">
        <v>46054</v>
      </c>
      <c r="B315" s="8"/>
      <c r="C315" s="8"/>
      <c r="D315" s="8">
        <v>17.310831413577993</v>
      </c>
      <c r="E315" s="8"/>
      <c r="F315" s="8">
        <v>16.687736383635055</v>
      </c>
      <c r="G315" s="28">
        <v>9</v>
      </c>
      <c r="I315" s="28">
        <v>1000</v>
      </c>
    </row>
    <row r="316" spans="1:9">
      <c r="A316" s="14">
        <v>46082</v>
      </c>
      <c r="B316" s="8"/>
      <c r="C316" s="8"/>
      <c r="D316" s="8">
        <v>17.197737280556296</v>
      </c>
      <c r="E316" s="8"/>
      <c r="F316" s="8">
        <v>16.448246720018211</v>
      </c>
      <c r="G316" s="28">
        <v>9</v>
      </c>
      <c r="I316" s="28">
        <v>1000</v>
      </c>
    </row>
    <row r="317" spans="1:9">
      <c r="A317" s="14">
        <v>46113</v>
      </c>
      <c r="B317" s="8"/>
      <c r="C317" s="8"/>
      <c r="D317" s="8">
        <v>17.097031790330423</v>
      </c>
      <c r="E317" s="8"/>
      <c r="F317" s="8">
        <v>16.277886210694813</v>
      </c>
      <c r="G317" s="28">
        <v>9</v>
      </c>
      <c r="I317" s="28">
        <v>1000</v>
      </c>
    </row>
    <row r="318" spans="1:9">
      <c r="A318" s="14">
        <v>46143</v>
      </c>
      <c r="B318" s="8"/>
      <c r="C318" s="8"/>
      <c r="D318" s="8">
        <v>16.996326300104549</v>
      </c>
      <c r="E318" s="8"/>
      <c r="F318" s="8">
        <v>16.107525701371415</v>
      </c>
      <c r="G318" s="28">
        <v>9</v>
      </c>
      <c r="I318" s="28">
        <v>1000</v>
      </c>
    </row>
    <row r="319" spans="1:9">
      <c r="A319" s="14">
        <v>46174</v>
      </c>
      <c r="B319" s="8"/>
      <c r="C319" s="8"/>
      <c r="D319" s="8">
        <v>16.794915319652798</v>
      </c>
      <c r="E319" s="8"/>
      <c r="F319" s="8">
        <v>15.766804682724615</v>
      </c>
      <c r="G319" s="28">
        <v>9</v>
      </c>
      <c r="I319" s="28">
        <v>1000</v>
      </c>
    </row>
    <row r="320" spans="1:9">
      <c r="A320" s="14">
        <v>46204</v>
      </c>
      <c r="B320" s="8"/>
      <c r="C320" s="8"/>
      <c r="D320" s="8">
        <v>16.712067546839251</v>
      </c>
      <c r="E320" s="8"/>
      <c r="F320" s="8">
        <v>15.57575802217244</v>
      </c>
      <c r="G320" s="28">
        <v>9</v>
      </c>
      <c r="H320" s="8"/>
      <c r="I320" s="28">
        <v>1000</v>
      </c>
    </row>
    <row r="321" spans="1:9">
      <c r="A321" s="14">
        <v>46235</v>
      </c>
      <c r="D321" s="8">
        <v>16.6292197740257</v>
      </c>
      <c r="F321" s="8">
        <v>15.384711361620266</v>
      </c>
      <c r="G321" s="28">
        <v>9</v>
      </c>
      <c r="I321" s="28">
        <v>1000</v>
      </c>
    </row>
    <row r="322" spans="1:9">
      <c r="A322" s="14">
        <v>46266</v>
      </c>
      <c r="D322" s="8">
        <v>16.463524228398597</v>
      </c>
      <c r="F322" s="8">
        <v>15.002618040515916</v>
      </c>
      <c r="G322" s="28">
        <v>9</v>
      </c>
      <c r="I322" s="28">
        <v>1000</v>
      </c>
    </row>
    <row r="323" spans="1:9">
      <c r="A323" s="14">
        <v>46296</v>
      </c>
      <c r="D323" s="8">
        <v>16.34459866939352</v>
      </c>
      <c r="F323" s="8">
        <v>14.79345008639209</v>
      </c>
      <c r="G323" s="28">
        <v>9</v>
      </c>
      <c r="I323" s="28">
        <v>1000</v>
      </c>
    </row>
    <row r="324" spans="1:9">
      <c r="A324" s="14">
        <v>46327</v>
      </c>
      <c r="D324" s="8">
        <v>16.225673110388446</v>
      </c>
      <c r="F324" s="8">
        <v>14.584282132268266</v>
      </c>
      <c r="G324" s="28">
        <v>9</v>
      </c>
      <c r="I324" s="28">
        <v>1000</v>
      </c>
    </row>
    <row r="325" spans="1:9">
      <c r="A325" s="14">
        <v>46357</v>
      </c>
      <c r="D325" s="8">
        <v>15.987821992378294</v>
      </c>
      <c r="F325" s="8">
        <v>14.165946224020614</v>
      </c>
      <c r="G325" s="28">
        <v>9</v>
      </c>
      <c r="I325" s="28">
        <v>1000</v>
      </c>
    </row>
  </sheetData>
  <mergeCells count="1">
    <mergeCell ref="K34:Q3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R325"/>
  <sheetViews>
    <sheetView showGridLines="0" zoomScaleNormal="100" workbookViewId="0">
      <pane xSplit="1" ySplit="1" topLeftCell="G17" activePane="bottomRight" state="frozen"/>
      <selection activeCell="A75" sqref="A75:D75"/>
      <selection pane="topRight" activeCell="A75" sqref="A75:D75"/>
      <selection pane="bottomLeft" activeCell="A75" sqref="A75:D75"/>
      <selection pane="bottomRight" activeCell="K30" sqref="K30:Q31"/>
    </sheetView>
  </sheetViews>
  <sheetFormatPr baseColWidth="10" defaultColWidth="11.42578125" defaultRowHeight="14.25"/>
  <cols>
    <col min="1" max="1" width="11.42578125" style="1"/>
    <col min="2" max="2" width="20.28515625" style="1" bestFit="1" customWidth="1"/>
    <col min="3" max="6" width="16" style="1" customWidth="1"/>
    <col min="7" max="7" width="17.42578125" style="1" bestFit="1" customWidth="1"/>
    <col min="8" max="9" width="17.42578125" style="1" customWidth="1"/>
    <col min="10" max="10" width="16" style="1" customWidth="1"/>
    <col min="11" max="16384" width="11.42578125" style="1"/>
  </cols>
  <sheetData>
    <row r="1" spans="1:10">
      <c r="A1" s="2" t="s">
        <v>0</v>
      </c>
      <c r="B1" s="36" t="s">
        <v>48</v>
      </c>
      <c r="C1" s="24" t="s">
        <v>4</v>
      </c>
      <c r="D1" s="24" t="s">
        <v>43</v>
      </c>
      <c r="E1" s="24" t="s">
        <v>44</v>
      </c>
      <c r="F1" s="24" t="s">
        <v>45</v>
      </c>
      <c r="G1" s="24" t="s">
        <v>41</v>
      </c>
      <c r="H1" s="24"/>
      <c r="I1" s="43" t="s">
        <v>42</v>
      </c>
      <c r="J1" s="44"/>
    </row>
    <row r="2" spans="1:10">
      <c r="A2" s="14">
        <v>36526</v>
      </c>
      <c r="B2" s="8"/>
      <c r="C2" s="8"/>
      <c r="G2" s="28">
        <v>4.5</v>
      </c>
      <c r="H2" s="28"/>
      <c r="I2" s="28">
        <v>0</v>
      </c>
    </row>
    <row r="3" spans="1:10">
      <c r="A3" s="14">
        <v>36557</v>
      </c>
      <c r="B3" s="8"/>
      <c r="C3" s="8"/>
      <c r="G3" s="28">
        <v>4.5</v>
      </c>
      <c r="H3" s="28"/>
      <c r="I3" s="28">
        <v>0</v>
      </c>
    </row>
    <row r="4" spans="1:10">
      <c r="A4" s="14">
        <v>36586</v>
      </c>
      <c r="B4" s="8"/>
      <c r="C4" s="8"/>
      <c r="G4" s="28">
        <v>4.5</v>
      </c>
      <c r="H4" s="28"/>
      <c r="I4" s="28">
        <v>0</v>
      </c>
    </row>
    <row r="5" spans="1:10">
      <c r="A5" s="14">
        <v>36617</v>
      </c>
      <c r="B5" s="8"/>
      <c r="C5" s="8"/>
      <c r="G5" s="28">
        <v>4.5</v>
      </c>
      <c r="H5" s="28"/>
      <c r="I5" s="28">
        <v>0</v>
      </c>
    </row>
    <row r="6" spans="1:10">
      <c r="A6" s="14">
        <v>36647</v>
      </c>
      <c r="B6" s="8"/>
      <c r="C6" s="8"/>
      <c r="G6" s="28">
        <v>4.5</v>
      </c>
      <c r="H6" s="28"/>
      <c r="I6" s="28">
        <v>0</v>
      </c>
    </row>
    <row r="7" spans="1:10">
      <c r="A7" s="14">
        <v>36678</v>
      </c>
      <c r="B7" s="8"/>
      <c r="C7" s="8"/>
      <c r="G7" s="28">
        <v>4.5</v>
      </c>
      <c r="H7" s="28"/>
      <c r="I7" s="28">
        <v>0</v>
      </c>
    </row>
    <row r="8" spans="1:10">
      <c r="A8" s="14">
        <v>36708</v>
      </c>
      <c r="B8" s="8"/>
      <c r="C8" s="8"/>
      <c r="G8" s="28">
        <v>4.5</v>
      </c>
      <c r="H8" s="28"/>
      <c r="I8" s="28">
        <v>0</v>
      </c>
    </row>
    <row r="9" spans="1:10">
      <c r="A9" s="14">
        <v>36739</v>
      </c>
      <c r="B9" s="8"/>
      <c r="C9" s="8"/>
      <c r="G9" s="28">
        <v>4.5</v>
      </c>
      <c r="H9" s="28"/>
      <c r="I9" s="28">
        <v>0</v>
      </c>
    </row>
    <row r="10" spans="1:10">
      <c r="A10" s="14">
        <v>36770</v>
      </c>
      <c r="B10" s="8"/>
      <c r="C10" s="8"/>
      <c r="G10" s="28">
        <v>4.5</v>
      </c>
      <c r="H10" s="28"/>
      <c r="I10" s="28">
        <v>0</v>
      </c>
    </row>
    <row r="11" spans="1:10">
      <c r="A11" s="14">
        <v>36800</v>
      </c>
      <c r="B11" s="8"/>
      <c r="C11" s="8"/>
      <c r="G11" s="28">
        <v>4.5</v>
      </c>
      <c r="H11" s="28"/>
      <c r="I11" s="28">
        <v>0</v>
      </c>
    </row>
    <row r="12" spans="1:10">
      <c r="A12" s="14">
        <v>36831</v>
      </c>
      <c r="B12" s="8"/>
      <c r="C12" s="8"/>
      <c r="G12" s="28">
        <v>4.5</v>
      </c>
      <c r="H12" s="28"/>
      <c r="I12" s="28">
        <v>0</v>
      </c>
    </row>
    <row r="13" spans="1:10">
      <c r="A13" s="14">
        <v>36861</v>
      </c>
      <c r="B13" s="8"/>
      <c r="C13" s="8"/>
      <c r="G13" s="28">
        <v>4.5</v>
      </c>
      <c r="H13" s="28"/>
      <c r="I13" s="28">
        <v>0</v>
      </c>
    </row>
    <row r="14" spans="1:10">
      <c r="A14" s="14">
        <v>36892</v>
      </c>
      <c r="B14" s="8"/>
      <c r="C14" s="8"/>
      <c r="G14" s="28">
        <v>4.5</v>
      </c>
      <c r="H14" s="28"/>
      <c r="I14" s="28">
        <v>0</v>
      </c>
    </row>
    <row r="15" spans="1:10">
      <c r="A15" s="14">
        <v>36923</v>
      </c>
      <c r="B15" s="8"/>
      <c r="C15" s="8"/>
      <c r="G15" s="28">
        <v>4.5</v>
      </c>
      <c r="H15" s="28"/>
      <c r="I15" s="28">
        <v>0</v>
      </c>
    </row>
    <row r="16" spans="1:10">
      <c r="A16" s="14">
        <v>36951</v>
      </c>
      <c r="B16" s="8"/>
      <c r="C16" s="8"/>
      <c r="G16" s="28">
        <v>4.5</v>
      </c>
      <c r="H16" s="28"/>
      <c r="I16" s="28">
        <v>0</v>
      </c>
    </row>
    <row r="17" spans="1:18">
      <c r="A17" s="14">
        <v>36982</v>
      </c>
      <c r="B17" s="8"/>
      <c r="C17" s="8"/>
      <c r="G17" s="28">
        <v>4.5</v>
      </c>
      <c r="H17" s="28"/>
      <c r="I17" s="28">
        <v>0</v>
      </c>
    </row>
    <row r="18" spans="1:18">
      <c r="A18" s="14">
        <v>37012</v>
      </c>
      <c r="B18" s="8"/>
      <c r="C18" s="8"/>
      <c r="G18" s="28">
        <v>4.5</v>
      </c>
      <c r="H18" s="28"/>
      <c r="I18" s="28">
        <v>0</v>
      </c>
    </row>
    <row r="19" spans="1:18">
      <c r="A19" s="14">
        <v>37043</v>
      </c>
      <c r="B19" s="8"/>
      <c r="C19" s="8"/>
      <c r="G19" s="28">
        <v>4.5</v>
      </c>
      <c r="H19" s="28"/>
      <c r="I19" s="28">
        <v>0</v>
      </c>
    </row>
    <row r="20" spans="1:18">
      <c r="A20" s="14">
        <v>37073</v>
      </c>
      <c r="B20" s="8"/>
      <c r="C20" s="8"/>
      <c r="G20" s="28">
        <v>4.5</v>
      </c>
      <c r="H20" s="28"/>
      <c r="I20" s="28">
        <v>0</v>
      </c>
    </row>
    <row r="21" spans="1:18">
      <c r="A21" s="14">
        <v>37104</v>
      </c>
      <c r="B21" s="8"/>
      <c r="C21" s="8"/>
      <c r="G21" s="28">
        <v>4.5</v>
      </c>
      <c r="H21" s="28"/>
      <c r="I21" s="28">
        <v>0</v>
      </c>
    </row>
    <row r="22" spans="1:18">
      <c r="A22" s="14">
        <v>37135</v>
      </c>
      <c r="B22" s="8"/>
      <c r="C22" s="8"/>
      <c r="G22" s="28">
        <v>4.5</v>
      </c>
      <c r="H22" s="28"/>
      <c r="I22" s="28">
        <v>0</v>
      </c>
    </row>
    <row r="23" spans="1:18">
      <c r="A23" s="14">
        <v>37165</v>
      </c>
      <c r="B23" s="8"/>
      <c r="C23" s="8"/>
      <c r="G23" s="28">
        <v>4.5</v>
      </c>
      <c r="H23" s="28"/>
      <c r="I23" s="28">
        <v>0</v>
      </c>
    </row>
    <row r="24" spans="1:18">
      <c r="A24" s="14">
        <v>37196</v>
      </c>
      <c r="B24" s="8"/>
      <c r="C24" s="8"/>
      <c r="G24" s="28">
        <v>4.5</v>
      </c>
      <c r="H24" s="28"/>
      <c r="I24" s="28">
        <v>0</v>
      </c>
    </row>
    <row r="25" spans="1:18">
      <c r="A25" s="14">
        <v>37226</v>
      </c>
      <c r="B25" s="8"/>
      <c r="C25" s="8"/>
      <c r="G25" s="28">
        <v>4.5</v>
      </c>
      <c r="H25" s="28"/>
      <c r="I25" s="28">
        <v>0</v>
      </c>
    </row>
    <row r="26" spans="1:18">
      <c r="A26" s="14">
        <v>37257</v>
      </c>
      <c r="B26" s="8"/>
      <c r="C26" s="8"/>
      <c r="G26" s="28">
        <v>4.5</v>
      </c>
      <c r="H26" s="28"/>
      <c r="I26" s="28">
        <v>0</v>
      </c>
    </row>
    <row r="27" spans="1:18">
      <c r="A27" s="14">
        <v>37288</v>
      </c>
      <c r="B27" s="8"/>
      <c r="C27" s="8"/>
      <c r="G27" s="28">
        <v>4.5</v>
      </c>
      <c r="H27" s="28"/>
      <c r="I27" s="28">
        <v>0</v>
      </c>
    </row>
    <row r="28" spans="1:18">
      <c r="A28" s="14">
        <v>37316</v>
      </c>
      <c r="B28" s="8"/>
      <c r="C28" s="8"/>
      <c r="G28" s="28">
        <v>4.5</v>
      </c>
      <c r="H28" s="28"/>
      <c r="I28" s="28">
        <v>0</v>
      </c>
    </row>
    <row r="29" spans="1:18">
      <c r="A29" s="14">
        <v>37347</v>
      </c>
      <c r="B29" s="8"/>
      <c r="C29" s="8"/>
      <c r="G29" s="28">
        <v>4.5</v>
      </c>
      <c r="H29" s="28"/>
      <c r="I29" s="28">
        <v>0</v>
      </c>
    </row>
    <row r="30" spans="1:18" ht="14.25" customHeight="1">
      <c r="A30" s="14">
        <v>37377</v>
      </c>
      <c r="B30" s="8"/>
      <c r="C30" s="8"/>
      <c r="G30" s="28">
        <v>4.5</v>
      </c>
      <c r="H30" s="28"/>
      <c r="I30" s="28">
        <v>0</v>
      </c>
      <c r="K30" s="83" t="s">
        <v>156</v>
      </c>
      <c r="L30" s="83"/>
      <c r="M30" s="83"/>
      <c r="N30" s="83"/>
      <c r="O30" s="83"/>
      <c r="P30" s="83"/>
      <c r="Q30" s="83"/>
      <c r="R30" s="61"/>
    </row>
    <row r="31" spans="1:18" ht="14.25" customHeight="1">
      <c r="A31" s="14">
        <v>37408</v>
      </c>
      <c r="B31" s="8"/>
      <c r="C31" s="8"/>
      <c r="G31" s="28">
        <v>4.5</v>
      </c>
      <c r="H31" s="28"/>
      <c r="I31" s="28">
        <v>0</v>
      </c>
      <c r="K31" s="83"/>
      <c r="L31" s="83"/>
      <c r="M31" s="83"/>
      <c r="N31" s="83"/>
      <c r="O31" s="83"/>
      <c r="P31" s="83"/>
      <c r="Q31" s="83"/>
      <c r="R31" s="61"/>
    </row>
    <row r="32" spans="1:18" ht="14.25" customHeight="1">
      <c r="A32" s="14">
        <v>37438</v>
      </c>
      <c r="B32" s="8"/>
      <c r="C32" s="8"/>
      <c r="G32" s="28">
        <v>4.5</v>
      </c>
      <c r="H32" s="28"/>
      <c r="I32" s="28">
        <v>0</v>
      </c>
      <c r="K32" s="84"/>
      <c r="L32" s="84"/>
      <c r="M32" s="84"/>
      <c r="N32" s="84"/>
      <c r="O32" s="84"/>
      <c r="P32" s="84"/>
      <c r="Q32" s="84"/>
    </row>
    <row r="33" spans="1:9">
      <c r="A33" s="14">
        <v>37469</v>
      </c>
      <c r="B33" s="8"/>
      <c r="C33" s="8"/>
      <c r="G33" s="28">
        <v>4.5</v>
      </c>
      <c r="H33" s="28"/>
      <c r="I33" s="28">
        <v>0</v>
      </c>
    </row>
    <row r="34" spans="1:9">
      <c r="A34" s="14">
        <v>37500</v>
      </c>
      <c r="B34" s="8"/>
      <c r="C34" s="8"/>
      <c r="G34" s="28">
        <v>4.5</v>
      </c>
      <c r="H34" s="28"/>
      <c r="I34" s="28">
        <v>0</v>
      </c>
    </row>
    <row r="35" spans="1:9">
      <c r="A35" s="14">
        <v>37530</v>
      </c>
      <c r="B35" s="8"/>
      <c r="C35" s="8"/>
      <c r="G35" s="28">
        <v>4.5</v>
      </c>
      <c r="H35" s="28"/>
      <c r="I35" s="28">
        <v>0</v>
      </c>
    </row>
    <row r="36" spans="1:9">
      <c r="A36" s="14">
        <v>37561</v>
      </c>
      <c r="B36" s="8"/>
      <c r="C36" s="8"/>
      <c r="G36" s="28">
        <v>4.5</v>
      </c>
      <c r="H36" s="28"/>
      <c r="I36" s="28">
        <v>0</v>
      </c>
    </row>
    <row r="37" spans="1:9">
      <c r="A37" s="14">
        <v>37591</v>
      </c>
      <c r="B37" s="8"/>
      <c r="C37" s="8"/>
      <c r="G37" s="28">
        <v>4.5</v>
      </c>
      <c r="H37" s="28"/>
      <c r="I37" s="28">
        <v>0</v>
      </c>
    </row>
    <row r="38" spans="1:9">
      <c r="A38" s="14">
        <v>37622</v>
      </c>
      <c r="B38" s="8"/>
      <c r="C38" s="8"/>
      <c r="G38" s="28">
        <v>4.5</v>
      </c>
      <c r="H38" s="28"/>
      <c r="I38" s="28">
        <v>0</v>
      </c>
    </row>
    <row r="39" spans="1:9">
      <c r="A39" s="14">
        <v>37653</v>
      </c>
      <c r="B39" s="8"/>
      <c r="C39" s="8"/>
      <c r="G39" s="28">
        <v>4.5</v>
      </c>
      <c r="H39" s="28"/>
      <c r="I39" s="28">
        <v>0</v>
      </c>
    </row>
    <row r="40" spans="1:9">
      <c r="A40" s="14">
        <v>37681</v>
      </c>
      <c r="B40" s="8"/>
      <c r="C40" s="8"/>
      <c r="G40" s="28">
        <v>4.5</v>
      </c>
      <c r="H40" s="28"/>
      <c r="I40" s="28">
        <v>0</v>
      </c>
    </row>
    <row r="41" spans="1:9">
      <c r="A41" s="14">
        <v>37712</v>
      </c>
      <c r="B41" s="8"/>
      <c r="C41" s="8"/>
      <c r="G41" s="28">
        <v>4.5</v>
      </c>
      <c r="H41" s="28"/>
      <c r="I41" s="28">
        <v>0</v>
      </c>
    </row>
    <row r="42" spans="1:9">
      <c r="A42" s="14">
        <v>37742</v>
      </c>
      <c r="B42" s="8"/>
      <c r="C42" s="8"/>
      <c r="G42" s="28">
        <v>4.5</v>
      </c>
      <c r="H42" s="28"/>
      <c r="I42" s="28">
        <v>0</v>
      </c>
    </row>
    <row r="43" spans="1:9">
      <c r="A43" s="14">
        <v>37773</v>
      </c>
      <c r="B43" s="8"/>
      <c r="C43" s="8"/>
      <c r="G43" s="28">
        <v>4.5</v>
      </c>
      <c r="H43" s="28"/>
      <c r="I43" s="28">
        <v>0</v>
      </c>
    </row>
    <row r="44" spans="1:9">
      <c r="A44" s="14">
        <v>37803</v>
      </c>
      <c r="B44" s="8"/>
      <c r="C44" s="8"/>
      <c r="G44" s="28">
        <v>4.5</v>
      </c>
      <c r="H44" s="28"/>
      <c r="I44" s="28">
        <v>0</v>
      </c>
    </row>
    <row r="45" spans="1:9">
      <c r="A45" s="14">
        <v>37834</v>
      </c>
      <c r="B45" s="8"/>
      <c r="C45" s="8"/>
      <c r="G45" s="28">
        <v>4.5</v>
      </c>
      <c r="H45" s="28"/>
      <c r="I45" s="28">
        <v>0</v>
      </c>
    </row>
    <row r="46" spans="1:9">
      <c r="A46" s="14">
        <v>37865</v>
      </c>
      <c r="B46" s="8"/>
      <c r="C46" s="8"/>
      <c r="G46" s="28">
        <v>4.5</v>
      </c>
      <c r="H46" s="28"/>
      <c r="I46" s="28">
        <v>0</v>
      </c>
    </row>
    <row r="47" spans="1:9">
      <c r="A47" s="14">
        <v>37895</v>
      </c>
      <c r="B47" s="8"/>
      <c r="C47" s="8"/>
      <c r="G47" s="28">
        <v>4.5</v>
      </c>
      <c r="H47" s="28"/>
      <c r="I47" s="28">
        <v>0</v>
      </c>
    </row>
    <row r="48" spans="1:9">
      <c r="A48" s="14">
        <v>37926</v>
      </c>
      <c r="B48" s="8"/>
      <c r="C48" s="8"/>
      <c r="G48" s="28">
        <v>4.5</v>
      </c>
      <c r="H48" s="28"/>
      <c r="I48" s="28">
        <v>0</v>
      </c>
    </row>
    <row r="49" spans="1:9">
      <c r="A49" s="14">
        <v>37956</v>
      </c>
      <c r="B49" s="8"/>
      <c r="C49" s="8"/>
      <c r="G49" s="28">
        <v>4.5</v>
      </c>
      <c r="H49" s="28"/>
      <c r="I49" s="28">
        <v>0</v>
      </c>
    </row>
    <row r="50" spans="1:9">
      <c r="A50" s="14">
        <v>37987</v>
      </c>
      <c r="B50" s="8"/>
      <c r="C50" s="8"/>
      <c r="G50" s="28">
        <v>4.5</v>
      </c>
      <c r="H50" s="28"/>
      <c r="I50" s="28">
        <v>0</v>
      </c>
    </row>
    <row r="51" spans="1:9">
      <c r="A51" s="14">
        <v>38018</v>
      </c>
      <c r="B51" s="8"/>
      <c r="C51" s="8"/>
      <c r="G51" s="28">
        <v>4.5</v>
      </c>
      <c r="H51" s="28"/>
      <c r="I51" s="28">
        <v>0</v>
      </c>
    </row>
    <row r="52" spans="1:9">
      <c r="A52" s="14">
        <v>38047</v>
      </c>
      <c r="B52" s="8"/>
      <c r="C52" s="8"/>
      <c r="G52" s="28">
        <v>4.5</v>
      </c>
      <c r="H52" s="28"/>
      <c r="I52" s="28">
        <v>0</v>
      </c>
    </row>
    <row r="53" spans="1:9">
      <c r="A53" s="14">
        <v>38078</v>
      </c>
      <c r="B53" s="8"/>
      <c r="C53" s="8"/>
      <c r="G53" s="28">
        <v>4.5</v>
      </c>
      <c r="H53" s="28"/>
      <c r="I53" s="28">
        <v>0</v>
      </c>
    </row>
    <row r="54" spans="1:9">
      <c r="A54" s="14">
        <v>38108</v>
      </c>
      <c r="B54" s="8"/>
      <c r="C54" s="8"/>
      <c r="G54" s="28">
        <v>4.5</v>
      </c>
      <c r="H54" s="28"/>
      <c r="I54" s="28">
        <v>0</v>
      </c>
    </row>
    <row r="55" spans="1:9">
      <c r="A55" s="14">
        <v>38139</v>
      </c>
      <c r="B55" s="8"/>
      <c r="C55" s="8"/>
      <c r="G55" s="28">
        <v>4.5</v>
      </c>
      <c r="H55" s="28"/>
      <c r="I55" s="28">
        <v>0</v>
      </c>
    </row>
    <row r="56" spans="1:9">
      <c r="A56" s="14">
        <v>38169</v>
      </c>
      <c r="B56" s="8"/>
      <c r="C56" s="8"/>
      <c r="G56" s="28">
        <v>4.5</v>
      </c>
      <c r="H56" s="28"/>
      <c r="I56" s="28">
        <v>0</v>
      </c>
    </row>
    <row r="57" spans="1:9">
      <c r="A57" s="14">
        <v>38200</v>
      </c>
      <c r="B57" s="8"/>
      <c r="C57" s="8"/>
      <c r="G57" s="28">
        <v>4.5</v>
      </c>
      <c r="H57" s="28"/>
      <c r="I57" s="28">
        <v>0</v>
      </c>
    </row>
    <row r="58" spans="1:9">
      <c r="A58" s="14">
        <v>38231</v>
      </c>
      <c r="B58" s="8"/>
      <c r="C58" s="8"/>
      <c r="G58" s="28">
        <v>4.5</v>
      </c>
      <c r="H58" s="28"/>
      <c r="I58" s="28">
        <v>0</v>
      </c>
    </row>
    <row r="59" spans="1:9">
      <c r="A59" s="14">
        <v>38261</v>
      </c>
      <c r="B59" s="8"/>
      <c r="C59" s="8"/>
      <c r="G59" s="28">
        <v>4.5</v>
      </c>
      <c r="H59" s="28"/>
      <c r="I59" s="28">
        <v>0</v>
      </c>
    </row>
    <row r="60" spans="1:9">
      <c r="A60" s="14">
        <v>38292</v>
      </c>
      <c r="B60" s="8"/>
      <c r="C60" s="8"/>
      <c r="G60" s="28">
        <v>4.5</v>
      </c>
      <c r="H60" s="28"/>
      <c r="I60" s="28">
        <v>0</v>
      </c>
    </row>
    <row r="61" spans="1:9">
      <c r="A61" s="14">
        <v>38322</v>
      </c>
      <c r="B61" s="8"/>
      <c r="C61" s="8"/>
      <c r="G61" s="28">
        <v>4.5</v>
      </c>
      <c r="H61" s="28"/>
      <c r="I61" s="28">
        <v>0</v>
      </c>
    </row>
    <row r="62" spans="1:9">
      <c r="A62" s="14">
        <v>38353</v>
      </c>
      <c r="B62" s="8"/>
      <c r="C62" s="8"/>
      <c r="G62" s="28">
        <v>4.5</v>
      </c>
      <c r="H62" s="28"/>
      <c r="I62" s="28">
        <v>0</v>
      </c>
    </row>
    <row r="63" spans="1:9">
      <c r="A63" s="14">
        <v>38384</v>
      </c>
      <c r="B63" s="8"/>
      <c r="C63" s="8"/>
      <c r="G63" s="28">
        <v>4.5</v>
      </c>
      <c r="H63" s="28"/>
      <c r="I63" s="28">
        <v>0</v>
      </c>
    </row>
    <row r="64" spans="1:9">
      <c r="A64" s="14">
        <v>38412</v>
      </c>
      <c r="B64" s="8"/>
      <c r="C64" s="8"/>
      <c r="G64" s="28">
        <v>4.5</v>
      </c>
      <c r="H64" s="28"/>
      <c r="I64" s="28">
        <v>0</v>
      </c>
    </row>
    <row r="65" spans="1:9">
      <c r="A65" s="14">
        <v>38443</v>
      </c>
      <c r="B65" s="8"/>
      <c r="C65" s="8"/>
      <c r="G65" s="28">
        <v>4.5</v>
      </c>
      <c r="H65" s="28"/>
      <c r="I65" s="28">
        <v>0</v>
      </c>
    </row>
    <row r="66" spans="1:9">
      <c r="A66" s="14">
        <v>38473</v>
      </c>
      <c r="B66" s="8"/>
      <c r="C66" s="8"/>
      <c r="G66" s="28">
        <v>4.5</v>
      </c>
      <c r="H66" s="28"/>
      <c r="I66" s="28">
        <v>0</v>
      </c>
    </row>
    <row r="67" spans="1:9">
      <c r="A67" s="14">
        <v>38504</v>
      </c>
      <c r="B67" s="8"/>
      <c r="C67" s="8"/>
      <c r="G67" s="28">
        <v>4.5</v>
      </c>
      <c r="H67" s="28"/>
      <c r="I67" s="28">
        <v>0</v>
      </c>
    </row>
    <row r="68" spans="1:9">
      <c r="A68" s="14">
        <v>38534</v>
      </c>
      <c r="B68" s="8"/>
      <c r="C68" s="8"/>
      <c r="G68" s="28">
        <v>4.5</v>
      </c>
      <c r="H68" s="28"/>
      <c r="I68" s="28">
        <v>0</v>
      </c>
    </row>
    <row r="69" spans="1:9">
      <c r="A69" s="14">
        <v>38565</v>
      </c>
      <c r="B69" s="8"/>
      <c r="C69" s="8"/>
      <c r="G69" s="28">
        <v>4.5</v>
      </c>
      <c r="H69" s="28"/>
      <c r="I69" s="28">
        <v>0</v>
      </c>
    </row>
    <row r="70" spans="1:9">
      <c r="A70" s="14">
        <v>38596</v>
      </c>
      <c r="B70" s="8"/>
      <c r="C70" s="8"/>
      <c r="G70" s="28">
        <v>4.5</v>
      </c>
      <c r="H70" s="28"/>
      <c r="I70" s="28">
        <v>0</v>
      </c>
    </row>
    <row r="71" spans="1:9">
      <c r="A71" s="14">
        <v>38626</v>
      </c>
      <c r="B71" s="8"/>
      <c r="C71" s="8"/>
      <c r="G71" s="28">
        <v>4.5</v>
      </c>
      <c r="H71" s="28"/>
      <c r="I71" s="28">
        <v>0</v>
      </c>
    </row>
    <row r="72" spans="1:9">
      <c r="A72" s="14">
        <v>38657</v>
      </c>
      <c r="B72" s="8"/>
      <c r="C72" s="8"/>
      <c r="G72" s="28">
        <v>4.5</v>
      </c>
      <c r="H72" s="28"/>
      <c r="I72" s="28">
        <v>0</v>
      </c>
    </row>
    <row r="73" spans="1:9">
      <c r="A73" s="14">
        <v>38687</v>
      </c>
      <c r="B73" s="8"/>
      <c r="C73" s="8"/>
      <c r="G73" s="28">
        <v>4.5</v>
      </c>
      <c r="H73" s="28"/>
      <c r="I73" s="28">
        <v>0</v>
      </c>
    </row>
    <row r="74" spans="1:9">
      <c r="A74" s="14">
        <v>38718</v>
      </c>
      <c r="B74" s="8"/>
      <c r="C74" s="8"/>
      <c r="G74" s="28">
        <v>4.5</v>
      </c>
      <c r="H74" s="28"/>
      <c r="I74" s="28">
        <v>0</v>
      </c>
    </row>
    <row r="75" spans="1:9">
      <c r="A75" s="14">
        <v>38749</v>
      </c>
      <c r="B75" s="8"/>
      <c r="C75" s="8"/>
      <c r="G75" s="28">
        <v>4.5</v>
      </c>
      <c r="H75" s="28"/>
      <c r="I75" s="28">
        <v>0</v>
      </c>
    </row>
    <row r="76" spans="1:9">
      <c r="A76" s="14">
        <v>38777</v>
      </c>
      <c r="B76" s="8"/>
      <c r="C76" s="8"/>
      <c r="G76" s="28">
        <v>4.5</v>
      </c>
      <c r="H76" s="28"/>
      <c r="I76" s="28">
        <v>0</v>
      </c>
    </row>
    <row r="77" spans="1:9">
      <c r="A77" s="14">
        <v>38808</v>
      </c>
      <c r="B77" s="8"/>
      <c r="C77" s="8"/>
      <c r="G77" s="28">
        <v>4.5</v>
      </c>
      <c r="H77" s="28"/>
      <c r="I77" s="28">
        <v>0</v>
      </c>
    </row>
    <row r="78" spans="1:9">
      <c r="A78" s="14">
        <v>38838</v>
      </c>
      <c r="B78" s="8"/>
      <c r="C78" s="8"/>
      <c r="G78" s="28">
        <v>4.5</v>
      </c>
      <c r="H78" s="28"/>
      <c r="I78" s="28">
        <v>0</v>
      </c>
    </row>
    <row r="79" spans="1:9">
      <c r="A79" s="14">
        <v>38869</v>
      </c>
      <c r="B79" s="8"/>
      <c r="C79" s="8"/>
      <c r="G79" s="28">
        <v>4.5</v>
      </c>
      <c r="H79" s="28"/>
      <c r="I79" s="28">
        <v>0</v>
      </c>
    </row>
    <row r="80" spans="1:9">
      <c r="A80" s="14">
        <v>38899</v>
      </c>
      <c r="B80" s="8"/>
      <c r="C80" s="8"/>
      <c r="G80" s="28">
        <v>4.5</v>
      </c>
      <c r="H80" s="28"/>
      <c r="I80" s="28">
        <v>0</v>
      </c>
    </row>
    <row r="81" spans="1:9">
      <c r="A81" s="14">
        <v>38930</v>
      </c>
      <c r="B81" s="8"/>
      <c r="C81" s="8"/>
      <c r="G81" s="28">
        <v>4.5</v>
      </c>
      <c r="H81" s="28"/>
      <c r="I81" s="28">
        <v>0</v>
      </c>
    </row>
    <row r="82" spans="1:9">
      <c r="A82" s="14">
        <v>38961</v>
      </c>
      <c r="B82" s="8"/>
      <c r="C82" s="8"/>
      <c r="G82" s="28">
        <v>4.5</v>
      </c>
      <c r="H82" s="28"/>
      <c r="I82" s="28">
        <v>0</v>
      </c>
    </row>
    <row r="83" spans="1:9">
      <c r="A83" s="14">
        <v>38991</v>
      </c>
      <c r="B83" s="8"/>
      <c r="C83" s="8"/>
      <c r="G83" s="28">
        <v>4.5</v>
      </c>
      <c r="H83" s="28"/>
      <c r="I83" s="28">
        <v>0</v>
      </c>
    </row>
    <row r="84" spans="1:9">
      <c r="A84" s="14">
        <v>39022</v>
      </c>
      <c r="B84" s="8"/>
      <c r="C84" s="8"/>
      <c r="G84" s="28">
        <v>4.5</v>
      </c>
      <c r="H84" s="28"/>
      <c r="I84" s="28">
        <v>0</v>
      </c>
    </row>
    <row r="85" spans="1:9">
      <c r="A85" s="14">
        <v>39052</v>
      </c>
      <c r="B85" s="8"/>
      <c r="C85" s="8"/>
      <c r="G85" s="28">
        <v>4.5</v>
      </c>
      <c r="H85" s="28"/>
      <c r="I85" s="28">
        <v>0</v>
      </c>
    </row>
    <row r="86" spans="1:9">
      <c r="A86" s="14">
        <v>39083</v>
      </c>
      <c r="B86" s="8"/>
      <c r="C86" s="8"/>
      <c r="G86" s="28">
        <v>4.5</v>
      </c>
      <c r="H86" s="28"/>
      <c r="I86" s="28">
        <v>0</v>
      </c>
    </row>
    <row r="87" spans="1:9">
      <c r="A87" s="14">
        <v>39114</v>
      </c>
      <c r="B87" s="8"/>
      <c r="C87" s="8"/>
      <c r="G87" s="28">
        <v>4.5</v>
      </c>
      <c r="H87" s="28"/>
      <c r="I87" s="28">
        <v>0</v>
      </c>
    </row>
    <row r="88" spans="1:9">
      <c r="A88" s="14">
        <v>39142</v>
      </c>
      <c r="B88" s="8"/>
      <c r="C88" s="8"/>
      <c r="G88" s="28">
        <v>4.5</v>
      </c>
      <c r="H88" s="28"/>
      <c r="I88" s="28">
        <v>0</v>
      </c>
    </row>
    <row r="89" spans="1:9">
      <c r="A89" s="14">
        <v>39173</v>
      </c>
      <c r="B89" s="8"/>
      <c r="C89" s="8"/>
      <c r="G89" s="28">
        <v>4.5</v>
      </c>
      <c r="H89" s="28"/>
      <c r="I89" s="28">
        <v>0</v>
      </c>
    </row>
    <row r="90" spans="1:9">
      <c r="A90" s="14">
        <v>39203</v>
      </c>
      <c r="B90" s="8"/>
      <c r="C90" s="8"/>
      <c r="G90" s="28">
        <v>4.5</v>
      </c>
      <c r="H90" s="28"/>
      <c r="I90" s="28">
        <v>0</v>
      </c>
    </row>
    <row r="91" spans="1:9">
      <c r="A91" s="14">
        <v>39234</v>
      </c>
      <c r="B91" s="8"/>
      <c r="C91" s="8"/>
      <c r="G91" s="28">
        <v>4.5</v>
      </c>
      <c r="H91" s="28"/>
      <c r="I91" s="28">
        <v>0</v>
      </c>
    </row>
    <row r="92" spans="1:9">
      <c r="A92" s="14">
        <v>39264</v>
      </c>
      <c r="B92" s="8"/>
      <c r="C92" s="8"/>
      <c r="G92" s="28">
        <v>4.5</v>
      </c>
      <c r="H92" s="28"/>
      <c r="I92" s="28">
        <v>0</v>
      </c>
    </row>
    <row r="93" spans="1:9">
      <c r="A93" s="14">
        <v>39295</v>
      </c>
      <c r="B93" s="8"/>
      <c r="C93" s="8"/>
      <c r="G93" s="28">
        <v>4.5</v>
      </c>
      <c r="H93" s="28"/>
      <c r="I93" s="28">
        <v>0</v>
      </c>
    </row>
    <row r="94" spans="1:9">
      <c r="A94" s="14">
        <v>39326</v>
      </c>
      <c r="B94" s="8"/>
      <c r="C94" s="8"/>
      <c r="G94" s="28">
        <v>4.5</v>
      </c>
      <c r="H94" s="28"/>
      <c r="I94" s="28">
        <v>0</v>
      </c>
    </row>
    <row r="95" spans="1:9">
      <c r="A95" s="14">
        <v>39356</v>
      </c>
      <c r="B95" s="8"/>
      <c r="C95" s="8"/>
      <c r="G95" s="28">
        <v>4.5</v>
      </c>
      <c r="H95" s="28"/>
      <c r="I95" s="28">
        <v>0</v>
      </c>
    </row>
    <row r="96" spans="1:9">
      <c r="A96" s="14">
        <v>39387</v>
      </c>
      <c r="B96" s="8"/>
      <c r="C96" s="8"/>
      <c r="G96" s="28">
        <v>4.5</v>
      </c>
      <c r="H96" s="28"/>
      <c r="I96" s="28">
        <v>0</v>
      </c>
    </row>
    <row r="97" spans="1:9">
      <c r="A97" s="14">
        <v>39417</v>
      </c>
      <c r="B97" s="8"/>
      <c r="C97" s="8"/>
      <c r="G97" s="28">
        <v>4.5</v>
      </c>
      <c r="H97" s="28"/>
      <c r="I97" s="28">
        <v>0</v>
      </c>
    </row>
    <row r="98" spans="1:9">
      <c r="A98" s="14">
        <v>39448</v>
      </c>
      <c r="B98" s="8"/>
      <c r="C98" s="8"/>
      <c r="G98" s="28">
        <v>4.5</v>
      </c>
      <c r="H98" s="28"/>
      <c r="I98" s="28">
        <v>0</v>
      </c>
    </row>
    <row r="99" spans="1:9">
      <c r="A99" s="14">
        <v>39479</v>
      </c>
      <c r="B99" s="8"/>
      <c r="C99" s="8"/>
      <c r="G99" s="28">
        <v>4.5</v>
      </c>
      <c r="H99" s="28"/>
      <c r="I99" s="28">
        <v>0</v>
      </c>
    </row>
    <row r="100" spans="1:9">
      <c r="A100" s="14">
        <v>39508</v>
      </c>
      <c r="B100" s="8"/>
      <c r="C100" s="8"/>
      <c r="G100" s="28">
        <v>4.5</v>
      </c>
      <c r="H100" s="28"/>
      <c r="I100" s="28">
        <v>0</v>
      </c>
    </row>
    <row r="101" spans="1:9">
      <c r="A101" s="14">
        <v>39539</v>
      </c>
      <c r="B101" s="8"/>
      <c r="C101" s="8"/>
      <c r="G101" s="28">
        <v>4.5</v>
      </c>
      <c r="H101" s="28"/>
      <c r="I101" s="28">
        <v>0</v>
      </c>
    </row>
    <row r="102" spans="1:9">
      <c r="A102" s="14">
        <v>39569</v>
      </c>
      <c r="B102" s="8"/>
      <c r="C102" s="8"/>
      <c r="G102" s="28">
        <v>4.5</v>
      </c>
      <c r="H102" s="28"/>
      <c r="I102" s="28">
        <v>0</v>
      </c>
    </row>
    <row r="103" spans="1:9">
      <c r="A103" s="14">
        <v>39600</v>
      </c>
      <c r="B103" s="8"/>
      <c r="C103" s="8"/>
      <c r="G103" s="28">
        <v>4.5</v>
      </c>
      <c r="H103" s="28"/>
      <c r="I103" s="28">
        <v>0</v>
      </c>
    </row>
    <row r="104" spans="1:9">
      <c r="A104" s="14">
        <v>39630</v>
      </c>
      <c r="B104" s="8"/>
      <c r="C104" s="8"/>
      <c r="G104" s="28">
        <v>4.5</v>
      </c>
      <c r="H104" s="28"/>
      <c r="I104" s="28">
        <v>0</v>
      </c>
    </row>
    <row r="105" spans="1:9">
      <c r="A105" s="14">
        <v>39661</v>
      </c>
      <c r="B105" s="8"/>
      <c r="C105" s="8"/>
      <c r="G105" s="28">
        <v>4.5</v>
      </c>
      <c r="H105" s="28"/>
      <c r="I105" s="28">
        <v>0</v>
      </c>
    </row>
    <row r="106" spans="1:9">
      <c r="A106" s="14">
        <v>39692</v>
      </c>
      <c r="B106" s="8"/>
      <c r="C106" s="8"/>
      <c r="G106" s="28">
        <v>4.5</v>
      </c>
      <c r="H106" s="28"/>
      <c r="I106" s="28">
        <v>0</v>
      </c>
    </row>
    <row r="107" spans="1:9">
      <c r="A107" s="14">
        <v>39722</v>
      </c>
      <c r="B107" s="8"/>
      <c r="C107" s="8"/>
      <c r="G107" s="28">
        <v>4.5</v>
      </c>
      <c r="H107" s="28"/>
      <c r="I107" s="28">
        <v>0</v>
      </c>
    </row>
    <row r="108" spans="1:9">
      <c r="A108" s="14">
        <v>39753</v>
      </c>
      <c r="B108" s="8"/>
      <c r="C108" s="8"/>
      <c r="G108" s="28">
        <v>4.5</v>
      </c>
      <c r="H108" s="28"/>
      <c r="I108" s="28">
        <v>0</v>
      </c>
    </row>
    <row r="109" spans="1:9">
      <c r="A109" s="14">
        <v>39783</v>
      </c>
      <c r="B109" s="8"/>
      <c r="C109" s="8"/>
      <c r="G109" s="28">
        <v>4.5</v>
      </c>
      <c r="H109" s="28"/>
      <c r="I109" s="28">
        <v>0</v>
      </c>
    </row>
    <row r="110" spans="1:9">
      <c r="A110" s="14">
        <v>39814</v>
      </c>
      <c r="B110" s="8"/>
      <c r="C110" s="8"/>
      <c r="G110" s="28">
        <v>4.5</v>
      </c>
      <c r="H110" s="28"/>
      <c r="I110" s="28">
        <v>0</v>
      </c>
    </row>
    <row r="111" spans="1:9">
      <c r="A111" s="14">
        <v>39845</v>
      </c>
      <c r="B111" s="8"/>
      <c r="C111" s="8"/>
      <c r="G111" s="28">
        <v>4.5</v>
      </c>
      <c r="H111" s="28"/>
      <c r="I111" s="28">
        <v>0</v>
      </c>
    </row>
    <row r="112" spans="1:9">
      <c r="A112" s="14">
        <v>39873</v>
      </c>
      <c r="B112" s="8"/>
      <c r="C112" s="8"/>
      <c r="G112" s="28">
        <v>4.5</v>
      </c>
      <c r="H112" s="28"/>
      <c r="I112" s="28">
        <v>0</v>
      </c>
    </row>
    <row r="113" spans="1:9">
      <c r="A113" s="14">
        <v>39904</v>
      </c>
      <c r="B113" s="8"/>
      <c r="C113" s="8"/>
      <c r="G113" s="28">
        <v>4.5</v>
      </c>
      <c r="H113" s="28"/>
      <c r="I113" s="28">
        <v>0</v>
      </c>
    </row>
    <row r="114" spans="1:9">
      <c r="A114" s="14">
        <v>39934</v>
      </c>
      <c r="B114" s="8"/>
      <c r="C114" s="8"/>
      <c r="G114" s="28">
        <v>4.5</v>
      </c>
      <c r="H114" s="28"/>
      <c r="I114" s="28">
        <v>0</v>
      </c>
    </row>
    <row r="115" spans="1:9">
      <c r="A115" s="14">
        <v>39965</v>
      </c>
      <c r="B115" s="8"/>
      <c r="C115" s="8"/>
      <c r="G115" s="28">
        <v>4.5</v>
      </c>
      <c r="H115" s="28"/>
      <c r="I115" s="28">
        <v>0</v>
      </c>
    </row>
    <row r="116" spans="1:9">
      <c r="A116" s="14">
        <v>39995</v>
      </c>
      <c r="B116" s="8"/>
      <c r="C116" s="8"/>
      <c r="G116" s="28">
        <v>4.5</v>
      </c>
      <c r="H116" s="28"/>
      <c r="I116" s="28">
        <v>0</v>
      </c>
    </row>
    <row r="117" spans="1:9">
      <c r="A117" s="14">
        <v>40026</v>
      </c>
      <c r="B117" s="8"/>
      <c r="C117" s="8"/>
      <c r="G117" s="28">
        <v>4.5</v>
      </c>
      <c r="H117" s="28"/>
      <c r="I117" s="28">
        <v>0</v>
      </c>
    </row>
    <row r="118" spans="1:9">
      <c r="A118" s="14">
        <v>40057</v>
      </c>
      <c r="B118" s="8"/>
      <c r="C118" s="8"/>
      <c r="G118" s="28">
        <v>4.5</v>
      </c>
      <c r="H118" s="28"/>
      <c r="I118" s="28">
        <v>0</v>
      </c>
    </row>
    <row r="119" spans="1:9">
      <c r="A119" s="14">
        <v>40087</v>
      </c>
      <c r="B119" s="8"/>
      <c r="C119" s="8"/>
      <c r="G119" s="28">
        <v>4.5</v>
      </c>
      <c r="H119" s="28"/>
      <c r="I119" s="28">
        <v>0</v>
      </c>
    </row>
    <row r="120" spans="1:9">
      <c r="A120" s="14">
        <v>40118</v>
      </c>
      <c r="B120" s="8"/>
      <c r="C120" s="8"/>
      <c r="G120" s="28">
        <v>4.5</v>
      </c>
      <c r="H120" s="28"/>
      <c r="I120" s="28">
        <v>0</v>
      </c>
    </row>
    <row r="121" spans="1:9">
      <c r="A121" s="14">
        <v>40148</v>
      </c>
      <c r="B121" s="8"/>
      <c r="C121" s="8"/>
      <c r="G121" s="28">
        <v>4.5</v>
      </c>
      <c r="H121" s="28"/>
      <c r="I121" s="28">
        <v>0</v>
      </c>
    </row>
    <row r="122" spans="1:9">
      <c r="A122" s="14">
        <v>40179</v>
      </c>
      <c r="B122" s="8"/>
      <c r="C122" s="8"/>
      <c r="G122" s="28">
        <v>4.5</v>
      </c>
      <c r="H122" s="28"/>
      <c r="I122" s="28">
        <v>0</v>
      </c>
    </row>
    <row r="123" spans="1:9">
      <c r="A123" s="14">
        <v>40210</v>
      </c>
      <c r="B123" s="8"/>
      <c r="C123" s="8"/>
      <c r="G123" s="28">
        <v>4.5</v>
      </c>
      <c r="H123" s="28"/>
      <c r="I123" s="28">
        <v>0</v>
      </c>
    </row>
    <row r="124" spans="1:9">
      <c r="A124" s="14">
        <v>40238</v>
      </c>
      <c r="B124" s="8"/>
      <c r="C124" s="8"/>
      <c r="G124" s="28">
        <v>4.5</v>
      </c>
      <c r="H124" s="28"/>
      <c r="I124" s="28">
        <v>0</v>
      </c>
    </row>
    <row r="125" spans="1:9">
      <c r="A125" s="14">
        <v>40269</v>
      </c>
      <c r="B125" s="8"/>
      <c r="C125" s="8"/>
      <c r="G125" s="28">
        <v>4.5</v>
      </c>
      <c r="H125" s="28"/>
      <c r="I125" s="28">
        <v>0</v>
      </c>
    </row>
    <row r="126" spans="1:9">
      <c r="A126" s="14">
        <v>40299</v>
      </c>
      <c r="B126" s="8"/>
      <c r="C126" s="8"/>
      <c r="G126" s="28">
        <v>4.5</v>
      </c>
      <c r="H126" s="28"/>
      <c r="I126" s="28">
        <v>0</v>
      </c>
    </row>
    <row r="127" spans="1:9">
      <c r="A127" s="14">
        <v>40330</v>
      </c>
      <c r="B127" s="8"/>
      <c r="C127" s="8"/>
      <c r="G127" s="28">
        <v>4.5</v>
      </c>
      <c r="H127" s="28"/>
      <c r="I127" s="28">
        <v>0</v>
      </c>
    </row>
    <row r="128" spans="1:9">
      <c r="A128" s="14">
        <v>40360</v>
      </c>
      <c r="B128" s="8"/>
      <c r="C128" s="8"/>
      <c r="G128" s="28">
        <v>4.5</v>
      </c>
      <c r="H128" s="28"/>
      <c r="I128" s="28">
        <v>0</v>
      </c>
    </row>
    <row r="129" spans="1:9">
      <c r="A129" s="14">
        <v>40391</v>
      </c>
      <c r="B129" s="8"/>
      <c r="C129" s="8"/>
      <c r="G129" s="28">
        <v>4.5</v>
      </c>
      <c r="H129" s="28"/>
      <c r="I129" s="28">
        <v>0</v>
      </c>
    </row>
    <row r="130" spans="1:9">
      <c r="A130" s="14">
        <v>40422</v>
      </c>
      <c r="B130" s="8"/>
      <c r="C130" s="8"/>
      <c r="G130" s="28">
        <v>4.5</v>
      </c>
      <c r="H130" s="28"/>
      <c r="I130" s="28">
        <v>0</v>
      </c>
    </row>
    <row r="131" spans="1:9">
      <c r="A131" s="14">
        <v>40452</v>
      </c>
      <c r="B131" s="8"/>
      <c r="C131" s="8"/>
      <c r="G131" s="28">
        <v>4.5</v>
      </c>
      <c r="H131" s="28"/>
      <c r="I131" s="28">
        <v>0</v>
      </c>
    </row>
    <row r="132" spans="1:9">
      <c r="A132" s="14">
        <v>40483</v>
      </c>
      <c r="B132" s="8"/>
      <c r="C132" s="8"/>
      <c r="G132" s="28">
        <v>4.5</v>
      </c>
      <c r="H132" s="28"/>
      <c r="I132" s="28">
        <v>0</v>
      </c>
    </row>
    <row r="133" spans="1:9">
      <c r="A133" s="14">
        <v>40513</v>
      </c>
      <c r="B133" s="8"/>
      <c r="C133" s="8"/>
      <c r="G133" s="28">
        <v>4.5</v>
      </c>
      <c r="H133" s="28"/>
      <c r="I133" s="28">
        <v>0</v>
      </c>
    </row>
    <row r="134" spans="1:9">
      <c r="A134" s="14">
        <v>40544</v>
      </c>
      <c r="B134" s="8"/>
      <c r="C134" s="8"/>
      <c r="G134" s="28">
        <v>4.5</v>
      </c>
      <c r="H134" s="28"/>
      <c r="I134" s="28">
        <v>0</v>
      </c>
    </row>
    <row r="135" spans="1:9">
      <c r="A135" s="14">
        <v>40575</v>
      </c>
      <c r="B135" s="8"/>
      <c r="C135" s="8"/>
      <c r="G135" s="28">
        <v>4.5</v>
      </c>
      <c r="H135" s="28"/>
      <c r="I135" s="28">
        <v>0</v>
      </c>
    </row>
    <row r="136" spans="1:9">
      <c r="A136" s="14">
        <v>40603</v>
      </c>
      <c r="B136" s="8"/>
      <c r="C136" s="8"/>
      <c r="G136" s="28">
        <v>4.5</v>
      </c>
      <c r="H136" s="28"/>
      <c r="I136" s="28">
        <v>0</v>
      </c>
    </row>
    <row r="137" spans="1:9">
      <c r="A137" s="14">
        <v>40634</v>
      </c>
      <c r="B137" s="8"/>
      <c r="C137" s="8"/>
      <c r="G137" s="28">
        <v>4.5</v>
      </c>
      <c r="H137" s="28"/>
      <c r="I137" s="28">
        <v>0</v>
      </c>
    </row>
    <row r="138" spans="1:9">
      <c r="A138" s="14">
        <v>40664</v>
      </c>
      <c r="B138" s="8"/>
      <c r="C138" s="8"/>
      <c r="G138" s="28">
        <v>4.5</v>
      </c>
      <c r="H138" s="28"/>
      <c r="I138" s="28">
        <v>0</v>
      </c>
    </row>
    <row r="139" spans="1:9">
      <c r="A139" s="14">
        <v>40695</v>
      </c>
      <c r="B139" s="8"/>
      <c r="C139" s="8"/>
      <c r="G139" s="28">
        <v>4.5</v>
      </c>
      <c r="H139" s="28"/>
      <c r="I139" s="28">
        <v>0</v>
      </c>
    </row>
    <row r="140" spans="1:9">
      <c r="A140" s="14">
        <v>40725</v>
      </c>
      <c r="B140" s="8"/>
      <c r="C140" s="8"/>
      <c r="G140" s="28">
        <v>4.5</v>
      </c>
      <c r="H140" s="28"/>
      <c r="I140" s="28">
        <v>0</v>
      </c>
    </row>
    <row r="141" spans="1:9">
      <c r="A141" s="14">
        <v>40756</v>
      </c>
      <c r="B141" s="8"/>
      <c r="C141" s="8"/>
      <c r="G141" s="28">
        <v>4.5</v>
      </c>
      <c r="H141" s="28"/>
      <c r="I141" s="28">
        <v>0</v>
      </c>
    </row>
    <row r="142" spans="1:9">
      <c r="A142" s="14">
        <v>40787</v>
      </c>
      <c r="B142" s="8"/>
      <c r="C142" s="8"/>
      <c r="G142" s="28">
        <v>4.5</v>
      </c>
      <c r="H142" s="28"/>
      <c r="I142" s="28">
        <v>0</v>
      </c>
    </row>
    <row r="143" spans="1:9">
      <c r="A143" s="14">
        <v>40817</v>
      </c>
      <c r="B143" s="8"/>
      <c r="C143" s="8"/>
      <c r="G143" s="28">
        <v>4.5</v>
      </c>
      <c r="H143" s="28"/>
      <c r="I143" s="28">
        <v>0</v>
      </c>
    </row>
    <row r="144" spans="1:9">
      <c r="A144" s="14">
        <v>40848</v>
      </c>
      <c r="B144" s="8"/>
      <c r="C144" s="8"/>
      <c r="G144" s="28">
        <v>4.5</v>
      </c>
      <c r="H144" s="28"/>
      <c r="I144" s="28">
        <v>0</v>
      </c>
    </row>
    <row r="145" spans="1:9">
      <c r="A145" s="14">
        <v>40878</v>
      </c>
      <c r="B145" s="8"/>
      <c r="C145" s="8"/>
      <c r="G145" s="28">
        <v>4.5</v>
      </c>
      <c r="H145" s="28"/>
      <c r="I145" s="28">
        <v>0</v>
      </c>
    </row>
    <row r="146" spans="1:9">
      <c r="A146" s="14">
        <v>40909</v>
      </c>
      <c r="B146" s="8"/>
      <c r="C146" s="8"/>
      <c r="G146" s="28">
        <v>4.5</v>
      </c>
      <c r="H146" s="28"/>
      <c r="I146" s="28">
        <v>0</v>
      </c>
    </row>
    <row r="147" spans="1:9">
      <c r="A147" s="14">
        <v>40940</v>
      </c>
      <c r="B147" s="8"/>
      <c r="C147" s="8"/>
      <c r="G147" s="28">
        <v>4.5</v>
      </c>
      <c r="H147" s="28"/>
      <c r="I147" s="28">
        <v>0</v>
      </c>
    </row>
    <row r="148" spans="1:9">
      <c r="A148" s="14">
        <v>40969</v>
      </c>
      <c r="B148" s="8"/>
      <c r="C148" s="8"/>
      <c r="G148" s="28">
        <v>4.5</v>
      </c>
      <c r="H148" s="28"/>
      <c r="I148" s="28">
        <v>0</v>
      </c>
    </row>
    <row r="149" spans="1:9">
      <c r="A149" s="14">
        <v>41000</v>
      </c>
      <c r="B149" s="8"/>
      <c r="C149" s="8"/>
      <c r="G149" s="28">
        <v>4.5</v>
      </c>
      <c r="H149" s="28"/>
      <c r="I149" s="28">
        <v>0</v>
      </c>
    </row>
    <row r="150" spans="1:9">
      <c r="A150" s="14">
        <v>41030</v>
      </c>
      <c r="B150" s="8"/>
      <c r="C150" s="8"/>
      <c r="G150" s="28">
        <v>4.5</v>
      </c>
      <c r="H150" s="28"/>
      <c r="I150" s="28">
        <v>0</v>
      </c>
    </row>
    <row r="151" spans="1:9">
      <c r="A151" s="14">
        <v>41061</v>
      </c>
      <c r="B151" s="8"/>
      <c r="C151" s="8"/>
      <c r="G151" s="28">
        <v>4.5</v>
      </c>
      <c r="H151" s="28"/>
      <c r="I151" s="28">
        <v>0</v>
      </c>
    </row>
    <row r="152" spans="1:9">
      <c r="A152" s="14">
        <v>41091</v>
      </c>
      <c r="B152" s="8"/>
      <c r="C152" s="8"/>
      <c r="G152" s="28">
        <v>4.5</v>
      </c>
      <c r="H152" s="28"/>
      <c r="I152" s="28">
        <v>0</v>
      </c>
    </row>
    <row r="153" spans="1:9">
      <c r="A153" s="14">
        <v>41122</v>
      </c>
      <c r="B153" s="8"/>
      <c r="C153" s="8"/>
      <c r="G153" s="28">
        <v>4.5</v>
      </c>
      <c r="H153" s="28"/>
      <c r="I153" s="28">
        <v>0</v>
      </c>
    </row>
    <row r="154" spans="1:9">
      <c r="A154" s="14">
        <v>41153</v>
      </c>
      <c r="B154" s="8"/>
      <c r="C154" s="8"/>
      <c r="G154" s="28">
        <v>4.5</v>
      </c>
      <c r="H154" s="28"/>
      <c r="I154" s="28">
        <v>0</v>
      </c>
    </row>
    <row r="155" spans="1:9">
      <c r="A155" s="14">
        <v>41183</v>
      </c>
      <c r="B155" s="8"/>
      <c r="C155" s="8"/>
      <c r="G155" s="28">
        <v>4.5</v>
      </c>
      <c r="H155" s="28"/>
      <c r="I155" s="28">
        <v>0</v>
      </c>
    </row>
    <row r="156" spans="1:9">
      <c r="A156" s="14">
        <v>41214</v>
      </c>
      <c r="B156" s="8"/>
      <c r="C156" s="8"/>
      <c r="G156" s="28">
        <v>4.5</v>
      </c>
      <c r="H156" s="28"/>
      <c r="I156" s="28">
        <v>0</v>
      </c>
    </row>
    <row r="157" spans="1:9">
      <c r="A157" s="14">
        <v>41244</v>
      </c>
      <c r="B157" s="8"/>
      <c r="C157" s="8"/>
      <c r="G157" s="28">
        <v>4.5</v>
      </c>
      <c r="H157" s="28"/>
      <c r="I157" s="28">
        <v>0</v>
      </c>
    </row>
    <row r="158" spans="1:9">
      <c r="A158" s="14">
        <v>41275</v>
      </c>
      <c r="B158" s="8"/>
      <c r="C158" s="8"/>
      <c r="G158" s="28">
        <v>4.5</v>
      </c>
      <c r="H158" s="28"/>
      <c r="I158" s="28">
        <v>0</v>
      </c>
    </row>
    <row r="159" spans="1:9">
      <c r="A159" s="14">
        <v>41306</v>
      </c>
      <c r="B159" s="8"/>
      <c r="C159" s="8"/>
      <c r="G159" s="28">
        <v>4.5</v>
      </c>
      <c r="H159" s="28"/>
      <c r="I159" s="28">
        <v>0</v>
      </c>
    </row>
    <row r="160" spans="1:9">
      <c r="A160" s="14">
        <v>41334</v>
      </c>
      <c r="B160" s="8"/>
      <c r="C160" s="8"/>
      <c r="G160" s="28">
        <v>4.5</v>
      </c>
      <c r="H160" s="28"/>
      <c r="I160" s="28">
        <v>0</v>
      </c>
    </row>
    <row r="161" spans="1:9">
      <c r="A161" s="14">
        <v>41365</v>
      </c>
      <c r="B161" s="8"/>
      <c r="C161" s="8"/>
      <c r="G161" s="28">
        <v>4.5</v>
      </c>
      <c r="H161" s="28"/>
      <c r="I161" s="28">
        <v>0</v>
      </c>
    </row>
    <row r="162" spans="1:9">
      <c r="A162" s="14">
        <v>41395</v>
      </c>
      <c r="B162" s="8"/>
      <c r="C162" s="8"/>
      <c r="G162" s="28">
        <v>4.5</v>
      </c>
      <c r="H162" s="28"/>
      <c r="I162" s="28">
        <v>0</v>
      </c>
    </row>
    <row r="163" spans="1:9">
      <c r="A163" s="14">
        <v>41426</v>
      </c>
      <c r="B163" s="8"/>
      <c r="C163" s="8"/>
      <c r="G163" s="28">
        <v>4.5</v>
      </c>
      <c r="H163" s="28"/>
      <c r="I163" s="28">
        <v>0</v>
      </c>
    </row>
    <row r="164" spans="1:9">
      <c r="A164" s="14">
        <v>41456</v>
      </c>
      <c r="B164" s="8"/>
      <c r="C164" s="8"/>
      <c r="G164" s="28">
        <v>4.5</v>
      </c>
      <c r="H164" s="28"/>
      <c r="I164" s="28">
        <v>0</v>
      </c>
    </row>
    <row r="165" spans="1:9">
      <c r="A165" s="14">
        <v>41487</v>
      </c>
      <c r="B165" s="8"/>
      <c r="C165" s="8"/>
      <c r="G165" s="28">
        <v>4.5</v>
      </c>
      <c r="H165" s="28"/>
      <c r="I165" s="28">
        <v>0</v>
      </c>
    </row>
    <row r="166" spans="1:9">
      <c r="A166" s="14">
        <v>41518</v>
      </c>
      <c r="B166" s="8"/>
      <c r="C166" s="8"/>
      <c r="G166" s="28">
        <v>4.5</v>
      </c>
      <c r="H166" s="28"/>
      <c r="I166" s="28">
        <v>0</v>
      </c>
    </row>
    <row r="167" spans="1:9">
      <c r="A167" s="14">
        <v>41548</v>
      </c>
      <c r="B167" s="8"/>
      <c r="C167" s="8"/>
      <c r="G167" s="28">
        <v>4.5</v>
      </c>
      <c r="H167" s="28"/>
      <c r="I167" s="28">
        <v>0</v>
      </c>
    </row>
    <row r="168" spans="1:9">
      <c r="A168" s="14">
        <v>41579</v>
      </c>
      <c r="B168" s="8"/>
      <c r="C168" s="8"/>
      <c r="G168" s="28">
        <v>4.5</v>
      </c>
      <c r="H168" s="28"/>
      <c r="I168" s="28">
        <v>0</v>
      </c>
    </row>
    <row r="169" spans="1:9">
      <c r="A169" s="14">
        <v>41609</v>
      </c>
      <c r="B169" s="8"/>
      <c r="C169" s="8"/>
      <c r="G169" s="28">
        <v>4.5</v>
      </c>
      <c r="H169" s="28"/>
      <c r="I169" s="28">
        <v>0</v>
      </c>
    </row>
    <row r="170" spans="1:9">
      <c r="A170" s="14">
        <v>41640</v>
      </c>
      <c r="B170" s="8">
        <v>10.042450569982799</v>
      </c>
      <c r="C170" s="8"/>
      <c r="G170" s="28">
        <v>4.5</v>
      </c>
      <c r="H170" s="28"/>
      <c r="I170" s="28">
        <v>0</v>
      </c>
    </row>
    <row r="171" spans="1:9">
      <c r="A171" s="14">
        <v>41671</v>
      </c>
      <c r="B171" s="8">
        <v>10.136808224116701</v>
      </c>
      <c r="C171" s="8"/>
      <c r="G171" s="28">
        <v>4.5</v>
      </c>
      <c r="H171" s="28"/>
      <c r="I171" s="28">
        <v>0</v>
      </c>
    </row>
    <row r="172" spans="1:9">
      <c r="A172" s="14">
        <v>41699</v>
      </c>
      <c r="B172" s="8">
        <v>11.3973180486306</v>
      </c>
      <c r="C172" s="8"/>
      <c r="G172" s="28">
        <v>4.5</v>
      </c>
      <c r="H172" s="28"/>
      <c r="I172" s="28">
        <v>0</v>
      </c>
    </row>
    <row r="173" spans="1:9">
      <c r="A173" s="14">
        <v>41730</v>
      </c>
      <c r="B173" s="8">
        <v>11.314624600362301</v>
      </c>
      <c r="C173" s="8"/>
      <c r="G173" s="28">
        <v>4.5</v>
      </c>
      <c r="H173" s="28"/>
      <c r="I173" s="28">
        <v>0</v>
      </c>
    </row>
    <row r="174" spans="1:9">
      <c r="A174" s="14">
        <v>41760</v>
      </c>
      <c r="B174" s="8">
        <v>11.306438245480301</v>
      </c>
      <c r="C174" s="8"/>
      <c r="G174" s="28">
        <v>4.5</v>
      </c>
      <c r="H174" s="28"/>
      <c r="I174" s="28">
        <v>0</v>
      </c>
    </row>
    <row r="175" spans="1:9">
      <c r="A175" s="14">
        <v>41791</v>
      </c>
      <c r="B175" s="8">
        <v>10.9136250936615</v>
      </c>
      <c r="C175" s="8"/>
      <c r="G175" s="28">
        <v>4.5</v>
      </c>
      <c r="H175" s="28"/>
      <c r="I175" s="28">
        <v>0</v>
      </c>
    </row>
    <row r="176" spans="1:9">
      <c r="A176" s="14">
        <v>41821</v>
      </c>
      <c r="B176" s="8">
        <v>10.8896025141997</v>
      </c>
      <c r="C176" s="8"/>
      <c r="G176" s="28">
        <v>4.5</v>
      </c>
      <c r="H176" s="28"/>
      <c r="I176" s="28">
        <v>0</v>
      </c>
    </row>
    <row r="177" spans="1:9">
      <c r="A177" s="14">
        <v>41852</v>
      </c>
      <c r="B177" s="8">
        <v>10.784448461301301</v>
      </c>
      <c r="C177" s="8"/>
      <c r="G177" s="28">
        <v>4.5</v>
      </c>
      <c r="H177" s="28"/>
      <c r="I177" s="28">
        <v>0</v>
      </c>
    </row>
    <row r="178" spans="1:9">
      <c r="A178" s="14">
        <v>41883</v>
      </c>
      <c r="B178" s="8">
        <v>10.757055674929699</v>
      </c>
      <c r="C178" s="8"/>
      <c r="G178" s="28">
        <v>4.5</v>
      </c>
      <c r="H178" s="28"/>
      <c r="I178" s="28">
        <v>0</v>
      </c>
    </row>
    <row r="179" spans="1:9">
      <c r="A179" s="14">
        <v>41913</v>
      </c>
      <c r="B179" s="8">
        <v>10.597348963843601</v>
      </c>
      <c r="C179" s="8"/>
      <c r="G179" s="28">
        <v>4.5</v>
      </c>
      <c r="H179" s="28"/>
      <c r="I179" s="28">
        <v>0</v>
      </c>
    </row>
    <row r="180" spans="1:9">
      <c r="A180" s="14">
        <v>41944</v>
      </c>
      <c r="B180" s="8">
        <v>10.5827011755208</v>
      </c>
      <c r="C180" s="8"/>
      <c r="G180" s="28">
        <v>4.5</v>
      </c>
      <c r="H180" s="28"/>
      <c r="I180" s="28">
        <v>0</v>
      </c>
    </row>
    <row r="181" spans="1:9">
      <c r="A181" s="14">
        <v>41974</v>
      </c>
      <c r="B181" s="8">
        <v>10.360329888049099</v>
      </c>
      <c r="C181" s="8"/>
      <c r="G181" s="28">
        <v>4.5</v>
      </c>
      <c r="H181" s="28"/>
      <c r="I181" s="28">
        <v>0</v>
      </c>
    </row>
    <row r="182" spans="1:9">
      <c r="A182" s="14">
        <v>42005</v>
      </c>
      <c r="B182" s="8">
        <v>10.3093577992699</v>
      </c>
      <c r="C182" s="8"/>
      <c r="G182" s="28">
        <v>4.5</v>
      </c>
      <c r="H182" s="28"/>
      <c r="I182" s="28">
        <v>0</v>
      </c>
    </row>
    <row r="183" spans="1:9">
      <c r="A183" s="14">
        <v>42036</v>
      </c>
      <c r="B183" s="8">
        <v>10.346423461876201</v>
      </c>
      <c r="C183" s="8"/>
      <c r="G183" s="28">
        <v>4.5</v>
      </c>
      <c r="H183" s="28"/>
      <c r="I183" s="28">
        <v>0</v>
      </c>
    </row>
    <row r="184" spans="1:9">
      <c r="A184" s="14">
        <v>42064</v>
      </c>
      <c r="B184" s="8">
        <v>10.608782084224801</v>
      </c>
      <c r="C184" s="8"/>
      <c r="G184" s="28">
        <v>4.5</v>
      </c>
      <c r="H184" s="28"/>
      <c r="I184" s="28">
        <v>0</v>
      </c>
    </row>
    <row r="185" spans="1:9">
      <c r="A185" s="14">
        <v>42095</v>
      </c>
      <c r="B185" s="8">
        <v>10.9193371572308</v>
      </c>
      <c r="C185" s="8"/>
      <c r="G185" s="28">
        <v>4.5</v>
      </c>
      <c r="H185" s="28"/>
      <c r="I185" s="28">
        <v>0</v>
      </c>
    </row>
    <row r="186" spans="1:9">
      <c r="A186" s="14">
        <v>42125</v>
      </c>
      <c r="B186" s="8">
        <v>10.881724357598401</v>
      </c>
      <c r="C186" s="8"/>
      <c r="G186" s="28">
        <v>4.5</v>
      </c>
      <c r="H186" s="28"/>
      <c r="I186" s="28">
        <v>0</v>
      </c>
    </row>
    <row r="187" spans="1:9">
      <c r="A187" s="14">
        <v>42156</v>
      </c>
      <c r="B187" s="8">
        <v>10.711899201556701</v>
      </c>
      <c r="C187" s="8"/>
      <c r="G187" s="28">
        <v>4.5</v>
      </c>
      <c r="H187" s="28"/>
      <c r="I187" s="28">
        <v>0</v>
      </c>
    </row>
    <row r="188" spans="1:9">
      <c r="A188" s="14">
        <v>42186</v>
      </c>
      <c r="B188" s="8">
        <v>10.4153429821618</v>
      </c>
      <c r="C188" s="8"/>
      <c r="G188" s="28">
        <v>4.5</v>
      </c>
      <c r="H188" s="28"/>
      <c r="I188" s="28">
        <v>0</v>
      </c>
    </row>
    <row r="189" spans="1:9">
      <c r="A189" s="14">
        <v>42217</v>
      </c>
      <c r="B189" s="8">
        <v>10.112803760474499</v>
      </c>
      <c r="C189" s="8"/>
      <c r="G189" s="28">
        <v>4.5</v>
      </c>
      <c r="H189" s="28"/>
      <c r="I189" s="28">
        <v>0</v>
      </c>
    </row>
    <row r="190" spans="1:9">
      <c r="A190" s="14">
        <v>42248</v>
      </c>
      <c r="B190" s="8">
        <v>10.342686697815399</v>
      </c>
      <c r="C190" s="8"/>
      <c r="G190" s="28">
        <v>4.5</v>
      </c>
      <c r="H190" s="28"/>
      <c r="I190" s="28">
        <v>0</v>
      </c>
    </row>
    <row r="191" spans="1:9">
      <c r="A191" s="14">
        <v>42278</v>
      </c>
      <c r="B191" s="8">
        <v>10.326768444452</v>
      </c>
      <c r="C191" s="8"/>
      <c r="G191" s="28">
        <v>4.5</v>
      </c>
      <c r="H191" s="28"/>
      <c r="I191" s="28">
        <v>0</v>
      </c>
    </row>
    <row r="192" spans="1:9">
      <c r="A192" s="14">
        <v>42309</v>
      </c>
      <c r="B192" s="8">
        <v>10.169712873017501</v>
      </c>
      <c r="C192" s="8"/>
      <c r="G192" s="28">
        <v>4.5</v>
      </c>
      <c r="H192" s="28"/>
      <c r="I192" s="28">
        <v>0</v>
      </c>
    </row>
    <row r="193" spans="1:9">
      <c r="A193" s="14">
        <v>42339</v>
      </c>
      <c r="B193" s="8">
        <v>10.089475487922201</v>
      </c>
      <c r="C193" s="8"/>
      <c r="G193" s="28">
        <v>4.5</v>
      </c>
      <c r="H193" s="28"/>
      <c r="I193" s="28">
        <v>0</v>
      </c>
    </row>
    <row r="194" spans="1:9">
      <c r="A194" s="14">
        <v>42370</v>
      </c>
      <c r="B194" s="8">
        <v>9.8165475657108399</v>
      </c>
      <c r="C194" s="8"/>
      <c r="G194" s="28">
        <v>4.5</v>
      </c>
      <c r="H194" s="28"/>
      <c r="I194" s="28">
        <v>0</v>
      </c>
    </row>
    <row r="195" spans="1:9">
      <c r="A195" s="14">
        <v>42401</v>
      </c>
      <c r="B195" s="8">
        <v>9.6703573502200513</v>
      </c>
      <c r="C195" s="8"/>
      <c r="G195" s="28">
        <v>4.5</v>
      </c>
      <c r="H195" s="28"/>
      <c r="I195" s="28">
        <v>0</v>
      </c>
    </row>
    <row r="196" spans="1:9">
      <c r="A196" s="14">
        <v>42430</v>
      </c>
      <c r="B196" s="8">
        <v>10.700455210162801</v>
      </c>
      <c r="C196" s="8"/>
      <c r="G196" s="28">
        <v>4.5</v>
      </c>
      <c r="H196" s="28"/>
      <c r="I196" s="28">
        <v>0</v>
      </c>
    </row>
    <row r="197" spans="1:9">
      <c r="A197" s="14">
        <v>42461</v>
      </c>
      <c r="B197" s="8">
        <v>10.9189468972586</v>
      </c>
      <c r="C197" s="8"/>
      <c r="G197" s="28">
        <v>4.5</v>
      </c>
      <c r="H197" s="28"/>
      <c r="I197" s="28">
        <v>0</v>
      </c>
    </row>
    <row r="198" spans="1:9">
      <c r="A198" s="14">
        <v>42491</v>
      </c>
      <c r="B198" s="8">
        <v>10.757528264015601</v>
      </c>
      <c r="C198" s="8"/>
      <c r="G198" s="28">
        <v>4.5</v>
      </c>
      <c r="H198" s="28"/>
      <c r="I198" s="28">
        <v>0</v>
      </c>
    </row>
    <row r="199" spans="1:9">
      <c r="A199" s="14">
        <v>42522</v>
      </c>
      <c r="B199" s="8">
        <v>10.071039329973901</v>
      </c>
      <c r="G199" s="28">
        <v>4.5</v>
      </c>
      <c r="H199" s="28"/>
      <c r="I199" s="28">
        <v>0</v>
      </c>
    </row>
    <row r="200" spans="1:9">
      <c r="A200" s="14">
        <v>42552</v>
      </c>
      <c r="B200" s="8">
        <v>9.966324417099349</v>
      </c>
      <c r="C200" s="8"/>
      <c r="G200" s="28">
        <v>4.5</v>
      </c>
      <c r="H200" s="28"/>
      <c r="I200" s="28">
        <v>0</v>
      </c>
    </row>
    <row r="201" spans="1:9">
      <c r="A201" s="14">
        <v>42583</v>
      </c>
      <c r="B201" s="8">
        <v>10.0126028636786</v>
      </c>
      <c r="C201" s="8"/>
      <c r="G201" s="28">
        <v>4.5</v>
      </c>
      <c r="H201" s="28"/>
      <c r="I201" s="28">
        <v>0</v>
      </c>
    </row>
    <row r="202" spans="1:9">
      <c r="A202" s="14">
        <v>42614</v>
      </c>
      <c r="B202" s="8">
        <v>10.693583628349099</v>
      </c>
      <c r="C202" s="8"/>
      <c r="G202" s="28">
        <v>4.5</v>
      </c>
      <c r="H202" s="28"/>
      <c r="I202" s="28">
        <v>0</v>
      </c>
    </row>
    <row r="203" spans="1:9">
      <c r="A203" s="14">
        <v>42644</v>
      </c>
      <c r="B203" s="8">
        <v>10.553921723670499</v>
      </c>
      <c r="C203" s="8"/>
      <c r="G203" s="28">
        <v>4.5</v>
      </c>
      <c r="H203" s="28"/>
      <c r="I203" s="28">
        <v>0</v>
      </c>
    </row>
    <row r="204" spans="1:9">
      <c r="A204" s="14">
        <v>42675</v>
      </c>
      <c r="B204" s="8">
        <v>10.340739086240299</v>
      </c>
      <c r="C204" s="8"/>
      <c r="G204" s="28">
        <v>4.5</v>
      </c>
      <c r="H204" s="28"/>
      <c r="I204" s="28">
        <v>0</v>
      </c>
    </row>
    <row r="205" spans="1:9">
      <c r="A205" s="14">
        <v>42705</v>
      </c>
      <c r="B205" s="8">
        <v>10.324923937630299</v>
      </c>
      <c r="C205" s="8"/>
      <c r="G205" s="28">
        <v>4.5</v>
      </c>
      <c r="H205" s="28"/>
      <c r="I205" s="28">
        <v>0</v>
      </c>
    </row>
    <row r="206" spans="1:9">
      <c r="A206" s="14">
        <v>42736</v>
      </c>
      <c r="B206" s="8">
        <v>10.4027127667337</v>
      </c>
      <c r="C206" s="8"/>
      <c r="G206" s="28">
        <v>4.5</v>
      </c>
      <c r="H206" s="28"/>
      <c r="I206" s="28">
        <v>0</v>
      </c>
    </row>
    <row r="207" spans="1:9">
      <c r="A207" s="14">
        <v>42767</v>
      </c>
      <c r="B207" s="8">
        <v>10.403311884815599</v>
      </c>
      <c r="C207" s="8"/>
      <c r="G207" s="28">
        <v>4.5</v>
      </c>
      <c r="H207" s="28"/>
      <c r="I207" s="28">
        <v>0</v>
      </c>
    </row>
    <row r="208" spans="1:9">
      <c r="A208" s="14">
        <v>42795</v>
      </c>
      <c r="B208" s="8">
        <v>11.439318333000999</v>
      </c>
      <c r="C208" s="8"/>
      <c r="G208" s="28">
        <v>4.5</v>
      </c>
      <c r="H208" s="28"/>
      <c r="I208" s="28">
        <v>0</v>
      </c>
    </row>
    <row r="209" spans="1:9">
      <c r="A209" s="14">
        <v>42826</v>
      </c>
      <c r="B209" s="8">
        <v>11.4937933592619</v>
      </c>
      <c r="C209" s="8"/>
      <c r="G209" s="28">
        <v>4.5</v>
      </c>
      <c r="H209" s="28"/>
      <c r="I209" s="28">
        <v>0</v>
      </c>
    </row>
    <row r="210" spans="1:9">
      <c r="A210" s="14">
        <v>42856</v>
      </c>
      <c r="B210" s="8">
        <v>11.428733810921401</v>
      </c>
      <c r="C210" s="8"/>
      <c r="G210" s="28">
        <v>4.5</v>
      </c>
      <c r="H210" s="28"/>
      <c r="I210" s="28">
        <v>0</v>
      </c>
    </row>
    <row r="211" spans="1:9">
      <c r="A211" s="14">
        <v>42887</v>
      </c>
      <c r="B211" s="8">
        <v>11.231617154437499</v>
      </c>
      <c r="C211" s="8"/>
      <c r="G211" s="28">
        <v>4.5</v>
      </c>
      <c r="H211" s="28"/>
      <c r="I211" s="28">
        <v>0</v>
      </c>
    </row>
    <row r="212" spans="1:9">
      <c r="A212" s="14">
        <v>42917</v>
      </c>
      <c r="B212" s="8">
        <v>11.279406443218299</v>
      </c>
      <c r="C212" s="13"/>
      <c r="G212" s="28">
        <v>4.5</v>
      </c>
      <c r="H212" s="28"/>
      <c r="I212" s="28">
        <v>0</v>
      </c>
    </row>
    <row r="213" spans="1:9">
      <c r="A213" s="14">
        <v>42948</v>
      </c>
      <c r="B213" s="8">
        <v>11.2595071519789</v>
      </c>
      <c r="C213" s="13"/>
      <c r="G213" s="28">
        <v>4.5</v>
      </c>
      <c r="H213" s="28"/>
      <c r="I213" s="28">
        <v>0</v>
      </c>
    </row>
    <row r="214" spans="1:9">
      <c r="A214" s="16">
        <v>42979</v>
      </c>
      <c r="B214" s="8">
        <v>11.2274965168818</v>
      </c>
      <c r="C214" s="13"/>
      <c r="G214" s="28">
        <v>4.5</v>
      </c>
      <c r="H214" s="28"/>
      <c r="I214" s="28">
        <v>0</v>
      </c>
    </row>
    <row r="215" spans="1:9">
      <c r="A215" s="14">
        <v>43009</v>
      </c>
      <c r="B215" s="8">
        <v>11.161142701417299</v>
      </c>
      <c r="C215" s="13"/>
      <c r="G215" s="28">
        <v>4.5</v>
      </c>
      <c r="H215" s="28"/>
      <c r="I215" s="28">
        <v>0</v>
      </c>
    </row>
    <row r="216" spans="1:9">
      <c r="A216" s="14">
        <v>43040</v>
      </c>
      <c r="B216" s="8">
        <v>11.021703545980301</v>
      </c>
      <c r="C216" s="13"/>
      <c r="G216" s="28">
        <v>4.5</v>
      </c>
      <c r="H216" s="28"/>
      <c r="I216" s="28">
        <v>0</v>
      </c>
    </row>
    <row r="217" spans="1:9">
      <c r="A217" s="14">
        <v>43070</v>
      </c>
      <c r="B217" s="8">
        <v>11.0016975310555</v>
      </c>
      <c r="C217" s="13"/>
      <c r="G217" s="28">
        <v>4.5</v>
      </c>
      <c r="H217" s="28"/>
      <c r="I217" s="28">
        <v>0</v>
      </c>
    </row>
    <row r="218" spans="1:9">
      <c r="A218" s="14">
        <v>43101</v>
      </c>
      <c r="B218" s="8">
        <v>10.8996765416604</v>
      </c>
      <c r="C218" s="13"/>
      <c r="G218" s="28">
        <v>4.5</v>
      </c>
      <c r="H218" s="28"/>
      <c r="I218" s="28">
        <v>0</v>
      </c>
    </row>
    <row r="219" spans="1:9">
      <c r="A219" s="14">
        <v>43132</v>
      </c>
      <c r="B219" s="8">
        <v>10.767659149743599</v>
      </c>
      <c r="C219" s="13"/>
      <c r="G219" s="28">
        <v>4.5</v>
      </c>
      <c r="H219" s="28"/>
      <c r="I219" s="28">
        <v>0</v>
      </c>
    </row>
    <row r="220" spans="1:9">
      <c r="A220" s="14">
        <v>43160</v>
      </c>
      <c r="B220" s="8">
        <v>11.615533000136601</v>
      </c>
      <c r="C220" s="13"/>
      <c r="G220" s="28">
        <v>4.5</v>
      </c>
      <c r="H220" s="28"/>
      <c r="I220" s="28">
        <v>0</v>
      </c>
    </row>
    <row r="221" spans="1:9">
      <c r="A221" s="14">
        <v>43191</v>
      </c>
      <c r="B221" s="8">
        <v>11.615952795937901</v>
      </c>
      <c r="C221" s="13"/>
      <c r="G221" s="28">
        <v>4.5</v>
      </c>
      <c r="H221" s="28"/>
      <c r="I221" s="28">
        <v>0</v>
      </c>
    </row>
    <row r="222" spans="1:9">
      <c r="A222" s="14">
        <v>43221</v>
      </c>
      <c r="B222" s="8">
        <v>11.4601933112881</v>
      </c>
      <c r="C222" s="13"/>
      <c r="G222" s="28">
        <v>4.5</v>
      </c>
      <c r="H222" s="28"/>
      <c r="I222" s="28">
        <v>0</v>
      </c>
    </row>
    <row r="223" spans="1:9">
      <c r="A223" s="14">
        <v>43252</v>
      </c>
      <c r="B223" s="8">
        <v>11.4896652917636</v>
      </c>
      <c r="C223" s="22"/>
      <c r="D223" s="23"/>
      <c r="E223" s="23"/>
      <c r="F223" s="23"/>
      <c r="G223" s="28">
        <v>4.5</v>
      </c>
      <c r="H223" s="28"/>
      <c r="I223" s="28">
        <v>0</v>
      </c>
    </row>
    <row r="224" spans="1:9">
      <c r="A224" s="14">
        <v>43282</v>
      </c>
      <c r="B224" s="8">
        <v>11.447617274523999</v>
      </c>
      <c r="C224" s="22"/>
      <c r="D224" s="23"/>
      <c r="E224" s="23"/>
      <c r="F224" s="23"/>
      <c r="G224" s="28">
        <v>4.5</v>
      </c>
      <c r="H224" s="28"/>
      <c r="I224" s="28">
        <v>0</v>
      </c>
    </row>
    <row r="225" spans="1:9">
      <c r="A225" s="14">
        <v>43313</v>
      </c>
      <c r="B225" s="8">
        <v>11.379085688242201</v>
      </c>
      <c r="C225" s="22"/>
      <c r="D225" s="23"/>
      <c r="E225" s="23"/>
      <c r="F225" s="23"/>
      <c r="G225" s="28">
        <v>4.5</v>
      </c>
      <c r="H225" s="28"/>
      <c r="I225" s="28">
        <v>0</v>
      </c>
    </row>
    <row r="226" spans="1:9">
      <c r="A226" s="14">
        <v>43344</v>
      </c>
      <c r="B226" s="8">
        <v>11.496124979196699</v>
      </c>
      <c r="C226" s="22"/>
      <c r="D226" s="23"/>
      <c r="E226" s="23"/>
      <c r="F226" s="23"/>
      <c r="G226" s="28">
        <v>4.5</v>
      </c>
      <c r="H226" s="28"/>
      <c r="I226" s="28">
        <v>0</v>
      </c>
    </row>
    <row r="227" spans="1:9">
      <c r="A227" s="14">
        <v>43374</v>
      </c>
      <c r="B227" s="8">
        <v>11.4136963366623</v>
      </c>
      <c r="C227" s="22"/>
      <c r="D227" s="23"/>
      <c r="E227" s="23"/>
      <c r="F227" s="23"/>
      <c r="G227" s="28">
        <v>4.5</v>
      </c>
      <c r="H227" s="28"/>
      <c r="I227" s="28">
        <v>0</v>
      </c>
    </row>
    <row r="228" spans="1:9">
      <c r="A228" s="14">
        <v>43405</v>
      </c>
      <c r="B228" s="8">
        <v>11.271304123128999</v>
      </c>
      <c r="C228" s="22"/>
      <c r="D228" s="23"/>
      <c r="E228" s="23"/>
      <c r="F228" s="23"/>
      <c r="G228" s="28">
        <v>4.5</v>
      </c>
      <c r="H228" s="28"/>
      <c r="I228" s="28">
        <v>0</v>
      </c>
    </row>
    <row r="229" spans="1:9">
      <c r="A229" s="14">
        <v>43435</v>
      </c>
      <c r="B229" s="8">
        <v>11.1746317986526</v>
      </c>
      <c r="C229" s="22"/>
      <c r="D229" s="23"/>
      <c r="E229" s="23"/>
      <c r="F229" s="23"/>
      <c r="G229" s="28">
        <v>4.5</v>
      </c>
      <c r="H229" s="28"/>
      <c r="I229" s="28">
        <v>0</v>
      </c>
    </row>
    <row r="230" spans="1:9">
      <c r="A230" s="14">
        <v>43466</v>
      </c>
      <c r="B230" s="8">
        <v>11.246672615761199</v>
      </c>
      <c r="C230" s="22"/>
      <c r="D230" s="23"/>
      <c r="E230" s="23"/>
      <c r="F230" s="23"/>
      <c r="G230" s="28">
        <v>4.5</v>
      </c>
      <c r="H230" s="28"/>
      <c r="I230" s="28">
        <v>0</v>
      </c>
    </row>
    <row r="231" spans="1:9">
      <c r="A231" s="14">
        <v>43497</v>
      </c>
      <c r="B231" s="8">
        <v>11.228351132826599</v>
      </c>
      <c r="C231" s="22"/>
      <c r="D231" s="23"/>
      <c r="E231" s="23"/>
      <c r="F231" s="23"/>
      <c r="G231" s="28">
        <v>4.5</v>
      </c>
      <c r="H231" s="28"/>
      <c r="I231" s="28">
        <v>0</v>
      </c>
    </row>
    <row r="232" spans="1:9">
      <c r="A232" s="14">
        <v>43525</v>
      </c>
      <c r="B232" s="8">
        <v>11.6480826972677</v>
      </c>
      <c r="C232" s="22"/>
      <c r="D232" s="23"/>
      <c r="E232" s="23"/>
      <c r="F232" s="23"/>
      <c r="G232" s="28">
        <v>4.5</v>
      </c>
      <c r="H232" s="28"/>
      <c r="I232" s="28">
        <v>0</v>
      </c>
    </row>
    <row r="233" spans="1:9">
      <c r="A233" s="14">
        <v>43556</v>
      </c>
      <c r="B233" s="8">
        <v>11.477744542838799</v>
      </c>
      <c r="C233" s="22"/>
      <c r="D233" s="23"/>
      <c r="E233" s="23"/>
      <c r="F233" s="23"/>
      <c r="G233" s="28">
        <v>4.5</v>
      </c>
      <c r="H233" s="28"/>
      <c r="I233" s="28">
        <v>0</v>
      </c>
    </row>
    <row r="234" spans="1:9">
      <c r="A234" s="14">
        <v>43586</v>
      </c>
      <c r="B234" s="8">
        <v>11.2939804407827</v>
      </c>
      <c r="C234" s="22"/>
      <c r="D234" s="23"/>
      <c r="E234" s="23"/>
      <c r="F234" s="23"/>
      <c r="G234" s="28">
        <v>4.5</v>
      </c>
      <c r="H234" s="28"/>
      <c r="I234" s="28">
        <v>0</v>
      </c>
    </row>
    <row r="235" spans="1:9">
      <c r="A235" s="14">
        <v>43617</v>
      </c>
      <c r="B235" s="8">
        <v>11.28554363674</v>
      </c>
      <c r="C235" s="22"/>
      <c r="D235" s="23"/>
      <c r="E235" s="23"/>
      <c r="F235" s="23"/>
      <c r="G235" s="28">
        <v>4.5</v>
      </c>
      <c r="H235" s="28"/>
      <c r="I235" s="28">
        <v>0</v>
      </c>
    </row>
    <row r="236" spans="1:9">
      <c r="A236" s="14">
        <v>43647</v>
      </c>
      <c r="B236" s="8">
        <v>11.2890668816062</v>
      </c>
      <c r="C236" s="22"/>
      <c r="D236" s="23"/>
      <c r="E236" s="23"/>
      <c r="F236" s="23"/>
      <c r="G236" s="28">
        <v>4.5</v>
      </c>
      <c r="H236" s="28"/>
      <c r="I236" s="28">
        <v>0</v>
      </c>
    </row>
    <row r="237" spans="1:9">
      <c r="A237" s="14">
        <v>43678</v>
      </c>
      <c r="B237" s="8">
        <v>11.0967757622502</v>
      </c>
      <c r="C237" s="22"/>
      <c r="D237" s="23"/>
      <c r="E237" s="23"/>
      <c r="F237" s="23"/>
      <c r="G237" s="28">
        <v>4.5</v>
      </c>
      <c r="H237" s="28"/>
      <c r="I237" s="28">
        <v>0</v>
      </c>
    </row>
    <row r="238" spans="1:9">
      <c r="A238" s="14">
        <v>43709</v>
      </c>
      <c r="B238" s="8">
        <v>10.9791310057847</v>
      </c>
      <c r="C238" s="22"/>
      <c r="D238" s="23"/>
      <c r="E238" s="23"/>
      <c r="F238" s="23"/>
      <c r="G238" s="28">
        <v>4.5</v>
      </c>
      <c r="H238" s="28"/>
      <c r="I238" s="28">
        <v>0</v>
      </c>
    </row>
    <row r="239" spans="1:9">
      <c r="A239" s="14">
        <v>43739</v>
      </c>
      <c r="B239" s="8">
        <v>10.971190954630201</v>
      </c>
      <c r="C239" s="22"/>
      <c r="D239" s="23"/>
      <c r="E239" s="23"/>
      <c r="F239" s="23"/>
      <c r="G239" s="28">
        <v>4.5</v>
      </c>
      <c r="H239" s="28"/>
      <c r="I239" s="28">
        <v>0</v>
      </c>
    </row>
    <row r="240" spans="1:9">
      <c r="A240" s="14">
        <v>43770</v>
      </c>
      <c r="B240" s="8">
        <v>10.679839206659</v>
      </c>
      <c r="C240" s="22"/>
      <c r="D240" s="23"/>
      <c r="E240" s="23"/>
      <c r="F240" s="23"/>
      <c r="G240" s="28">
        <v>4.5</v>
      </c>
      <c r="H240" s="28"/>
      <c r="I240" s="28">
        <v>0</v>
      </c>
    </row>
    <row r="241" spans="1:9">
      <c r="A241" s="14">
        <v>43800</v>
      </c>
      <c r="B241" s="8">
        <v>10.6447293793669</v>
      </c>
      <c r="C241" s="8"/>
      <c r="D241" s="8"/>
      <c r="E241" s="8"/>
      <c r="F241" s="8"/>
      <c r="G241" s="28">
        <v>4.5</v>
      </c>
      <c r="H241" s="28"/>
      <c r="I241" s="28">
        <v>0</v>
      </c>
    </row>
    <row r="242" spans="1:9">
      <c r="A242" s="14">
        <v>43831</v>
      </c>
      <c r="B242" s="8">
        <v>10.6172817931129</v>
      </c>
      <c r="C242" s="8"/>
      <c r="D242" s="8"/>
      <c r="E242" s="8"/>
      <c r="F242" s="8"/>
      <c r="G242" s="28">
        <v>4.5</v>
      </c>
      <c r="H242" s="28"/>
      <c r="I242" s="28">
        <v>0</v>
      </c>
    </row>
    <row r="243" spans="1:9">
      <c r="A243" s="14">
        <v>43862</v>
      </c>
      <c r="B243" s="8">
        <v>10.502333315613701</v>
      </c>
      <c r="C243" s="8"/>
      <c r="D243" s="8"/>
      <c r="E243" s="8"/>
      <c r="F243" s="8"/>
      <c r="G243" s="28">
        <v>4.5</v>
      </c>
      <c r="H243" s="28"/>
      <c r="I243" s="28">
        <v>0</v>
      </c>
    </row>
    <row r="244" spans="1:9">
      <c r="A244" s="14">
        <v>43891</v>
      </c>
      <c r="B244" s="8">
        <v>10.4023689874544</v>
      </c>
      <c r="C244" s="8"/>
      <c r="D244" s="8"/>
      <c r="E244" s="8"/>
      <c r="F244" s="8"/>
      <c r="G244" s="28">
        <v>4.5</v>
      </c>
      <c r="H244" s="28"/>
      <c r="I244" s="28">
        <v>0</v>
      </c>
    </row>
    <row r="245" spans="1:9">
      <c r="A245" s="14">
        <v>43922</v>
      </c>
      <c r="B245" s="8">
        <v>10.217004579487901</v>
      </c>
      <c r="C245" s="8"/>
      <c r="D245" s="8"/>
      <c r="E245" s="8"/>
      <c r="F245" s="8"/>
      <c r="G245" s="28">
        <v>4.5</v>
      </c>
      <c r="H245" s="28"/>
      <c r="I245" s="28">
        <v>0</v>
      </c>
    </row>
    <row r="246" spans="1:9">
      <c r="A246" s="14">
        <v>43952</v>
      </c>
      <c r="B246" s="8">
        <v>10.476032491445499</v>
      </c>
      <c r="C246" s="8"/>
      <c r="D246" s="8"/>
      <c r="E246" s="8"/>
      <c r="F246" s="8"/>
      <c r="G246" s="28">
        <v>4.5</v>
      </c>
      <c r="H246" s="28"/>
      <c r="I246" s="28">
        <v>0</v>
      </c>
    </row>
    <row r="247" spans="1:9">
      <c r="A247" s="14">
        <v>43983</v>
      </c>
      <c r="B247" s="8">
        <v>10.838635700069601</v>
      </c>
      <c r="G247" s="28">
        <v>4.5</v>
      </c>
      <c r="H247" s="28"/>
      <c r="I247" s="28">
        <v>0</v>
      </c>
    </row>
    <row r="248" spans="1:9">
      <c r="A248" s="14">
        <v>44013</v>
      </c>
      <c r="B248" s="8">
        <v>11.6550518885686</v>
      </c>
      <c r="G248" s="28">
        <v>4.5</v>
      </c>
      <c r="H248" s="28"/>
      <c r="I248" s="28">
        <v>0</v>
      </c>
    </row>
    <row r="249" spans="1:9">
      <c r="A249" s="14">
        <v>44044</v>
      </c>
      <c r="B249" s="8">
        <v>11.8459633582724</v>
      </c>
      <c r="G249" s="28">
        <v>4.5</v>
      </c>
      <c r="H249" s="28"/>
      <c r="I249" s="28">
        <v>0</v>
      </c>
    </row>
    <row r="250" spans="1:9">
      <c r="A250" s="14">
        <v>44075</v>
      </c>
      <c r="B250" s="8">
        <v>11.824947530502699</v>
      </c>
      <c r="G250" s="28">
        <v>4.5</v>
      </c>
      <c r="H250" s="28"/>
      <c r="I250" s="28">
        <v>0</v>
      </c>
    </row>
    <row r="251" spans="1:9">
      <c r="A251" s="14">
        <v>44105</v>
      </c>
      <c r="B251" s="8">
        <v>11.8878485061731</v>
      </c>
      <c r="G251" s="28">
        <v>4.5</v>
      </c>
      <c r="H251" s="28"/>
      <c r="I251" s="28">
        <v>0</v>
      </c>
    </row>
    <row r="252" spans="1:9">
      <c r="A252" s="14">
        <v>44136</v>
      </c>
      <c r="B252" s="8">
        <v>11.9463953118382</v>
      </c>
      <c r="G252" s="28">
        <v>4.5</v>
      </c>
      <c r="H252" s="28"/>
      <c r="I252" s="28">
        <v>0</v>
      </c>
    </row>
    <row r="253" spans="1:9">
      <c r="A253" s="14">
        <v>44166</v>
      </c>
      <c r="B253" s="8">
        <v>13.172977063952802</v>
      </c>
      <c r="C253" s="8"/>
      <c r="D253" s="8"/>
      <c r="E253" s="8"/>
      <c r="F253" s="8"/>
      <c r="G253" s="28">
        <v>4.5</v>
      </c>
      <c r="H253" s="28"/>
      <c r="I253" s="28">
        <v>0</v>
      </c>
    </row>
    <row r="254" spans="1:9">
      <c r="A254" s="14">
        <v>44197</v>
      </c>
      <c r="B254" s="8">
        <v>17.098024745335898</v>
      </c>
      <c r="C254" s="8"/>
      <c r="D254" s="8"/>
      <c r="E254" s="8"/>
      <c r="F254" s="8"/>
      <c r="G254" s="28">
        <v>4.5</v>
      </c>
      <c r="H254" s="28"/>
      <c r="I254" s="28">
        <v>0</v>
      </c>
    </row>
    <row r="255" spans="1:9">
      <c r="A255" s="14">
        <v>44228</v>
      </c>
      <c r="B255" s="8">
        <v>16.961076112365099</v>
      </c>
      <c r="C255" s="8"/>
      <c r="D255" s="8"/>
      <c r="E255" s="8"/>
      <c r="F255" s="8"/>
      <c r="G255" s="28">
        <v>4.5</v>
      </c>
      <c r="H255" s="28"/>
      <c r="I255" s="28">
        <v>0</v>
      </c>
    </row>
    <row r="256" spans="1:9">
      <c r="A256" s="14">
        <v>44256</v>
      </c>
      <c r="B256" s="8">
        <v>16.680045311751801</v>
      </c>
      <c r="C256" s="8"/>
      <c r="D256" s="8"/>
      <c r="E256" s="8"/>
      <c r="F256" s="8"/>
      <c r="G256" s="28">
        <v>4.5</v>
      </c>
      <c r="H256" s="28"/>
      <c r="I256" s="28">
        <v>0</v>
      </c>
    </row>
    <row r="257" spans="1:9">
      <c r="A257" s="14">
        <v>44287</v>
      </c>
      <c r="B257" s="8">
        <v>16.924143018448401</v>
      </c>
      <c r="C257" s="8"/>
      <c r="D257" s="8"/>
      <c r="E257" s="8"/>
      <c r="F257" s="8"/>
      <c r="G257" s="28">
        <v>4.5</v>
      </c>
      <c r="H257" s="28"/>
      <c r="I257" s="28">
        <v>0</v>
      </c>
    </row>
    <row r="258" spans="1:9">
      <c r="A258" s="14">
        <v>44317</v>
      </c>
      <c r="B258" s="8">
        <v>17.0086348207032</v>
      </c>
      <c r="C258" s="8"/>
      <c r="D258" s="8"/>
      <c r="E258" s="8"/>
      <c r="F258" s="8"/>
      <c r="G258" s="28">
        <v>4.5</v>
      </c>
      <c r="H258" s="28"/>
      <c r="I258" s="28">
        <v>0</v>
      </c>
    </row>
    <row r="259" spans="1:9">
      <c r="A259" s="14">
        <v>44348</v>
      </c>
      <c r="B259" s="8">
        <v>16.886561877272598</v>
      </c>
      <c r="C259" s="8"/>
      <c r="D259" s="8"/>
      <c r="E259" s="8"/>
      <c r="F259" s="8"/>
      <c r="G259" s="28">
        <v>4.5</v>
      </c>
      <c r="H259" s="28"/>
      <c r="I259" s="28">
        <v>0</v>
      </c>
    </row>
    <row r="260" spans="1:9">
      <c r="A260" s="14">
        <v>44378</v>
      </c>
      <c r="B260" s="8">
        <v>16.9040878936346</v>
      </c>
      <c r="C260" s="8"/>
      <c r="D260" s="8"/>
      <c r="E260" s="8"/>
      <c r="F260" s="8"/>
      <c r="G260" s="28">
        <v>4.5</v>
      </c>
      <c r="H260" s="28"/>
      <c r="I260" s="28">
        <v>0</v>
      </c>
    </row>
    <row r="261" spans="1:9">
      <c r="A261" s="14">
        <v>44409</v>
      </c>
      <c r="B261" s="8">
        <v>17.133549041937702</v>
      </c>
      <c r="C261" s="8"/>
      <c r="D261" s="8"/>
      <c r="E261" s="8"/>
      <c r="F261" s="8"/>
      <c r="G261" s="28">
        <v>4.5</v>
      </c>
      <c r="H261" s="28"/>
      <c r="I261" s="28">
        <v>0</v>
      </c>
    </row>
    <row r="262" spans="1:9">
      <c r="A262" s="14">
        <v>44440</v>
      </c>
      <c r="B262" s="8">
        <v>17.047417291323899</v>
      </c>
      <c r="C262" s="8"/>
      <c r="D262" s="8"/>
      <c r="E262" s="8"/>
      <c r="F262" s="8"/>
      <c r="G262" s="28">
        <v>4.5</v>
      </c>
      <c r="H262" s="28"/>
      <c r="I262" s="28">
        <v>0</v>
      </c>
    </row>
    <row r="263" spans="1:9">
      <c r="A263" s="14">
        <v>44470</v>
      </c>
      <c r="B263" s="8">
        <v>17.203986329005499</v>
      </c>
      <c r="C263" s="8"/>
      <c r="D263" s="8"/>
      <c r="E263" s="8"/>
      <c r="F263" s="8"/>
      <c r="G263" s="28">
        <v>4.5</v>
      </c>
      <c r="H263" s="28"/>
      <c r="I263" s="28">
        <v>0</v>
      </c>
    </row>
    <row r="264" spans="1:9">
      <c r="A264" s="14">
        <v>44501</v>
      </c>
      <c r="B264" s="8">
        <v>17.131047212245001</v>
      </c>
      <c r="C264" s="8"/>
      <c r="D264" s="8"/>
      <c r="E264" s="8"/>
      <c r="F264" s="8"/>
      <c r="G264" s="28">
        <v>4.5</v>
      </c>
      <c r="H264" s="28"/>
      <c r="I264" s="28">
        <v>0</v>
      </c>
    </row>
    <row r="265" spans="1:9">
      <c r="A265" s="14">
        <v>44531</v>
      </c>
      <c r="B265" s="8">
        <v>17.521991408775499</v>
      </c>
      <c r="C265" s="8"/>
      <c r="D265" s="8"/>
      <c r="E265" s="8"/>
      <c r="F265" s="8"/>
      <c r="G265" s="28">
        <v>4.5</v>
      </c>
      <c r="H265" s="28"/>
      <c r="I265" s="28">
        <v>0</v>
      </c>
    </row>
    <row r="266" spans="1:9">
      <c r="A266" s="14">
        <v>44562</v>
      </c>
      <c r="B266" s="8">
        <v>17.151604043623202</v>
      </c>
      <c r="C266" s="8"/>
      <c r="D266" s="8"/>
      <c r="E266" s="8"/>
      <c r="F266" s="8"/>
      <c r="G266" s="28">
        <v>4.5</v>
      </c>
      <c r="H266" s="28"/>
      <c r="I266" s="28">
        <v>0</v>
      </c>
    </row>
    <row r="267" spans="1:9">
      <c r="A267" s="14">
        <v>44593</v>
      </c>
      <c r="B267" s="8">
        <v>16.912884516460199</v>
      </c>
      <c r="C267" s="8"/>
      <c r="D267" s="8"/>
      <c r="E267" s="8"/>
      <c r="F267" s="8"/>
      <c r="G267" s="28">
        <v>4.5</v>
      </c>
      <c r="H267" s="28"/>
      <c r="I267" s="28">
        <v>0</v>
      </c>
    </row>
    <row r="268" spans="1:9">
      <c r="A268" s="14">
        <v>44621</v>
      </c>
      <c r="B268" s="8">
        <v>14.104520247074701</v>
      </c>
      <c r="C268" s="8"/>
      <c r="D268" s="8"/>
      <c r="E268" s="8"/>
      <c r="F268" s="8"/>
      <c r="G268" s="28">
        <v>4.5</v>
      </c>
      <c r="H268" s="28"/>
      <c r="I268" s="28">
        <v>0</v>
      </c>
    </row>
    <row r="269" spans="1:9">
      <c r="A269" s="14">
        <v>44652</v>
      </c>
      <c r="B269" s="8">
        <v>14.0704985030156</v>
      </c>
      <c r="C269" s="8"/>
      <c r="D269" s="8"/>
      <c r="E269" s="8"/>
      <c r="F269" s="8"/>
      <c r="G269" s="28">
        <v>4.5</v>
      </c>
      <c r="H269" s="28"/>
      <c r="I269" s="28">
        <v>0</v>
      </c>
    </row>
    <row r="270" spans="1:9">
      <c r="A270" s="14">
        <v>44682</v>
      </c>
      <c r="B270" s="8">
        <v>14.232989280239799</v>
      </c>
      <c r="C270" s="8"/>
      <c r="D270" s="8"/>
      <c r="E270" s="8"/>
      <c r="F270" s="8"/>
      <c r="G270" s="28">
        <v>4.5</v>
      </c>
      <c r="H270" s="28"/>
      <c r="I270" s="28">
        <v>0</v>
      </c>
    </row>
    <row r="271" spans="1:9">
      <c r="A271" s="14">
        <v>44713</v>
      </c>
      <c r="B271" s="8">
        <v>13.9840159028186</v>
      </c>
      <c r="C271" s="8"/>
      <c r="D271" s="8"/>
      <c r="E271" s="8"/>
      <c r="F271" s="8"/>
      <c r="G271" s="28">
        <v>4.5</v>
      </c>
      <c r="H271" s="28"/>
      <c r="I271" s="28">
        <v>0</v>
      </c>
    </row>
    <row r="272" spans="1:9">
      <c r="A272" s="14">
        <v>44743</v>
      </c>
      <c r="B272" s="8">
        <v>13.828763503956502</v>
      </c>
      <c r="C272" s="8"/>
      <c r="D272" s="8"/>
      <c r="E272" s="8"/>
      <c r="F272" s="8"/>
      <c r="G272" s="28">
        <v>4.5</v>
      </c>
      <c r="H272" s="28"/>
      <c r="I272" s="28">
        <v>0</v>
      </c>
    </row>
    <row r="273" spans="1:9">
      <c r="A273" s="14">
        <v>44774</v>
      </c>
      <c r="B273" s="8">
        <v>14.1058292673408</v>
      </c>
      <c r="C273" s="8"/>
      <c r="D273" s="8"/>
      <c r="E273" s="8"/>
      <c r="F273" s="8"/>
      <c r="G273" s="28">
        <v>4.5</v>
      </c>
      <c r="H273" s="28"/>
      <c r="I273" s="28">
        <v>0</v>
      </c>
    </row>
    <row r="274" spans="1:9">
      <c r="A274" s="14">
        <v>44805</v>
      </c>
      <c r="B274" s="8">
        <v>14.237088568830799</v>
      </c>
      <c r="C274" s="8"/>
      <c r="D274" s="8"/>
      <c r="E274" s="8"/>
      <c r="F274" s="8"/>
      <c r="G274" s="28">
        <v>4.5</v>
      </c>
      <c r="H274" s="28"/>
      <c r="I274" s="28">
        <v>0</v>
      </c>
    </row>
    <row r="275" spans="1:9">
      <c r="A275" s="14">
        <v>44835</v>
      </c>
      <c r="B275" s="8">
        <v>13.914628427398801</v>
      </c>
      <c r="C275" s="8"/>
      <c r="D275" s="8"/>
      <c r="E275" s="8"/>
      <c r="F275" s="8"/>
      <c r="G275" s="28">
        <v>4.5</v>
      </c>
      <c r="H275" s="28"/>
      <c r="I275" s="28">
        <v>0</v>
      </c>
    </row>
    <row r="276" spans="1:9">
      <c r="A276" s="14">
        <v>44866</v>
      </c>
      <c r="B276" s="8">
        <v>14.1368274138863</v>
      </c>
      <c r="C276" s="8"/>
      <c r="D276" s="8"/>
      <c r="E276" s="8"/>
      <c r="F276" s="8"/>
      <c r="G276" s="28">
        <v>4.5</v>
      </c>
      <c r="H276" s="28"/>
      <c r="I276" s="28">
        <v>0</v>
      </c>
    </row>
    <row r="277" spans="1:9">
      <c r="A277" s="14">
        <v>44896</v>
      </c>
      <c r="B277" s="8">
        <v>14.5416866525296</v>
      </c>
      <c r="C277" s="8"/>
      <c r="D277" s="8"/>
      <c r="E277" s="8"/>
      <c r="F277" s="8"/>
      <c r="G277" s="28">
        <v>4.5</v>
      </c>
      <c r="H277" s="28"/>
      <c r="I277" s="28">
        <v>0</v>
      </c>
    </row>
    <row r="278" spans="1:9">
      <c r="A278" s="14">
        <v>44927</v>
      </c>
      <c r="B278" s="8">
        <v>14.216155486777701</v>
      </c>
      <c r="C278" s="8"/>
      <c r="D278" s="8"/>
      <c r="E278" s="8"/>
      <c r="F278" s="8"/>
      <c r="G278" s="28">
        <v>4.5</v>
      </c>
      <c r="H278" s="28"/>
      <c r="I278" s="28">
        <v>0</v>
      </c>
    </row>
    <row r="279" spans="1:9">
      <c r="A279" s="14">
        <v>44958</v>
      </c>
      <c r="B279" s="8">
        <v>14.3685422137765</v>
      </c>
      <c r="C279" s="8"/>
      <c r="D279" s="8"/>
      <c r="E279" s="8"/>
      <c r="F279" s="8"/>
      <c r="G279" s="28">
        <v>4.5</v>
      </c>
      <c r="H279" s="28"/>
      <c r="I279" s="28">
        <v>0</v>
      </c>
    </row>
    <row r="280" spans="1:9">
      <c r="A280" s="14">
        <v>44986</v>
      </c>
      <c r="B280" s="8">
        <v>14.082532663930399</v>
      </c>
      <c r="C280" s="8"/>
      <c r="D280" s="8"/>
      <c r="E280" s="8"/>
      <c r="F280" s="8"/>
      <c r="G280" s="28">
        <v>4.5</v>
      </c>
      <c r="H280" s="28"/>
      <c r="I280" s="28">
        <v>0</v>
      </c>
    </row>
    <row r="281" spans="1:9">
      <c r="A281" s="14">
        <v>45017</v>
      </c>
      <c r="B281" s="8">
        <v>14.139750063923101</v>
      </c>
      <c r="C281" s="8"/>
      <c r="D281" s="8"/>
      <c r="E281" s="8"/>
      <c r="F281" s="8"/>
      <c r="G281" s="28">
        <v>4.5</v>
      </c>
      <c r="H281" s="28"/>
      <c r="I281" s="28">
        <v>0</v>
      </c>
    </row>
    <row r="282" spans="1:9">
      <c r="A282" s="14">
        <v>45047</v>
      </c>
      <c r="B282" s="8">
        <v>14.1871816258762</v>
      </c>
      <c r="C282" s="8"/>
      <c r="D282" s="8"/>
      <c r="E282" s="8"/>
      <c r="F282" s="8"/>
      <c r="G282" s="28">
        <v>4.5</v>
      </c>
      <c r="H282" s="28"/>
      <c r="I282" s="28">
        <v>0</v>
      </c>
    </row>
    <row r="283" spans="1:9">
      <c r="A283" s="14">
        <v>45078</v>
      </c>
      <c r="B283" s="8">
        <v>14.171538654740301</v>
      </c>
      <c r="C283" s="8"/>
      <c r="D283" s="8"/>
      <c r="E283" s="8"/>
      <c r="F283" s="8"/>
      <c r="G283" s="28">
        <v>4.5</v>
      </c>
      <c r="H283" s="28"/>
      <c r="I283" s="28">
        <v>0</v>
      </c>
    </row>
    <row r="284" spans="1:9">
      <c r="A284" s="14">
        <v>45108</v>
      </c>
      <c r="B284" s="8">
        <v>14.213561152465301</v>
      </c>
      <c r="C284" s="8"/>
      <c r="D284" s="8"/>
      <c r="E284" s="8"/>
      <c r="F284" s="8"/>
      <c r="G284" s="28">
        <v>4.5</v>
      </c>
      <c r="H284" s="28"/>
      <c r="I284" s="28">
        <v>0</v>
      </c>
    </row>
    <row r="285" spans="1:9">
      <c r="A285" s="14">
        <v>45139</v>
      </c>
      <c r="B285" s="8">
        <v>14.029430035183802</v>
      </c>
      <c r="C285" s="8"/>
      <c r="D285" s="8"/>
      <c r="E285" s="8"/>
      <c r="F285" s="8"/>
      <c r="G285" s="28">
        <v>4.5</v>
      </c>
      <c r="H285" s="28"/>
      <c r="I285" s="28">
        <v>0</v>
      </c>
    </row>
    <row r="286" spans="1:9">
      <c r="A286" s="14">
        <v>45170</v>
      </c>
      <c r="B286" s="8">
        <v>14.057225122495302</v>
      </c>
      <c r="C286" s="8"/>
      <c r="D286" s="8"/>
      <c r="E286" s="8"/>
      <c r="F286" s="8"/>
      <c r="G286" s="28">
        <v>4.5</v>
      </c>
      <c r="H286" s="28"/>
      <c r="I286" s="28">
        <v>0</v>
      </c>
    </row>
    <row r="287" spans="1:9">
      <c r="A287" s="14">
        <v>45200</v>
      </c>
      <c r="B287" s="8">
        <v>14.082988261648898</v>
      </c>
      <c r="C287" s="8"/>
      <c r="D287" s="8"/>
      <c r="E287" s="8"/>
      <c r="F287" s="8"/>
      <c r="G287" s="28">
        <v>4.5</v>
      </c>
      <c r="H287" s="28"/>
      <c r="I287" s="28">
        <v>0</v>
      </c>
    </row>
    <row r="288" spans="1:9">
      <c r="A288" s="14">
        <v>45231</v>
      </c>
      <c r="B288" s="8">
        <v>14.228510688076801</v>
      </c>
      <c r="C288" s="8"/>
      <c r="D288" s="8"/>
      <c r="E288" s="8"/>
      <c r="F288" s="8"/>
      <c r="G288" s="28">
        <v>4.5</v>
      </c>
      <c r="H288" s="28"/>
      <c r="I288" s="28">
        <v>0</v>
      </c>
    </row>
    <row r="289" spans="1:9">
      <c r="A289" s="14">
        <v>45261</v>
      </c>
      <c r="B289" s="8">
        <v>14.8048558452788</v>
      </c>
      <c r="C289" s="8"/>
      <c r="D289" s="8"/>
      <c r="E289" s="8"/>
      <c r="F289" s="8"/>
      <c r="G289" s="28">
        <v>4.5</v>
      </c>
      <c r="H289" s="28"/>
      <c r="I289" s="28">
        <v>0</v>
      </c>
    </row>
    <row r="290" spans="1:9">
      <c r="A290" s="14">
        <v>45292</v>
      </c>
      <c r="B290" s="8">
        <v>14.975666604686699</v>
      </c>
      <c r="C290" s="8"/>
      <c r="D290" s="8"/>
      <c r="E290" s="8"/>
      <c r="F290" s="8"/>
      <c r="G290" s="28">
        <v>4.5</v>
      </c>
      <c r="H290" s="28"/>
      <c r="I290" s="28">
        <v>0</v>
      </c>
    </row>
    <row r="291" spans="1:9">
      <c r="A291" s="14">
        <v>45323</v>
      </c>
      <c r="B291" s="8">
        <v>14.960522474268201</v>
      </c>
      <c r="C291" s="8"/>
      <c r="D291" s="8"/>
      <c r="E291" s="8"/>
      <c r="F291" s="8"/>
      <c r="G291" s="28">
        <v>4.5</v>
      </c>
      <c r="H291" s="28"/>
      <c r="I291" s="28">
        <v>0</v>
      </c>
    </row>
    <row r="292" spans="1:9">
      <c r="A292" s="14">
        <v>45352</v>
      </c>
      <c r="B292" s="8">
        <v>14.485509155381299</v>
      </c>
      <c r="C292" s="8"/>
      <c r="D292" s="8"/>
      <c r="E292" s="8"/>
      <c r="F292" s="8"/>
      <c r="G292" s="28">
        <v>4.5</v>
      </c>
      <c r="H292" s="28"/>
      <c r="I292" s="28">
        <v>0</v>
      </c>
    </row>
    <row r="293" spans="1:9">
      <c r="A293" s="14">
        <v>45383</v>
      </c>
      <c r="B293" s="8">
        <v>14.6633784925427</v>
      </c>
      <c r="C293" s="8"/>
      <c r="D293" s="8"/>
      <c r="E293" s="8"/>
      <c r="F293" s="8"/>
      <c r="G293" s="28">
        <v>4.5</v>
      </c>
      <c r="H293" s="28"/>
      <c r="I293" s="28">
        <v>0</v>
      </c>
    </row>
    <row r="294" spans="1:9">
      <c r="A294" s="14">
        <v>45413</v>
      </c>
      <c r="B294" s="8">
        <v>14.643824469308599</v>
      </c>
      <c r="C294" s="8"/>
      <c r="D294" s="8"/>
      <c r="E294" s="8"/>
      <c r="F294" s="8"/>
      <c r="G294" s="28">
        <v>4.5</v>
      </c>
      <c r="H294" s="28"/>
      <c r="I294" s="28">
        <v>0</v>
      </c>
    </row>
    <row r="295" spans="1:9">
      <c r="A295" s="14">
        <v>45444</v>
      </c>
      <c r="B295" s="8">
        <v>14.6390260789163</v>
      </c>
      <c r="C295" s="8"/>
      <c r="D295" s="8"/>
      <c r="E295" s="8"/>
      <c r="F295" s="8"/>
      <c r="G295" s="28">
        <v>4.5</v>
      </c>
      <c r="H295" s="28"/>
      <c r="I295" s="28">
        <v>0</v>
      </c>
    </row>
    <row r="296" spans="1:9">
      <c r="A296" s="14">
        <v>45474</v>
      </c>
      <c r="B296" s="8">
        <v>14.812120603165798</v>
      </c>
      <c r="C296" s="8"/>
      <c r="D296" s="8"/>
      <c r="E296" s="8"/>
      <c r="F296" s="8"/>
      <c r="G296" s="28">
        <v>4.5</v>
      </c>
      <c r="H296" s="28"/>
      <c r="I296" s="28">
        <v>0</v>
      </c>
    </row>
    <row r="297" spans="1:9">
      <c r="A297" s="14">
        <v>45505</v>
      </c>
      <c r="B297" s="8">
        <v>14.953117663859</v>
      </c>
      <c r="C297" s="8"/>
      <c r="D297" s="8"/>
      <c r="E297" s="8"/>
      <c r="F297" s="8"/>
      <c r="G297" s="28">
        <v>4.5</v>
      </c>
      <c r="H297" s="28"/>
      <c r="I297" s="28">
        <v>0</v>
      </c>
    </row>
    <row r="298" spans="1:9">
      <c r="A298" s="14">
        <v>45536</v>
      </c>
      <c r="B298" s="8">
        <v>15.140280773145701</v>
      </c>
      <c r="C298" s="8"/>
      <c r="D298" s="8"/>
      <c r="E298" s="8"/>
      <c r="F298" s="8"/>
      <c r="G298" s="28">
        <v>4.5</v>
      </c>
      <c r="H298" s="28"/>
      <c r="I298" s="28">
        <v>0</v>
      </c>
    </row>
    <row r="299" spans="1:9">
      <c r="A299" s="14">
        <v>45566</v>
      </c>
      <c r="B299" s="8">
        <v>14.943798481406102</v>
      </c>
      <c r="C299" s="8"/>
      <c r="D299" s="8"/>
      <c r="E299" s="8"/>
      <c r="F299" s="8"/>
      <c r="G299" s="28">
        <v>4.5</v>
      </c>
      <c r="H299" s="28"/>
      <c r="I299" s="28">
        <v>0</v>
      </c>
    </row>
    <row r="300" spans="1:9">
      <c r="A300" s="14">
        <v>45597</v>
      </c>
      <c r="B300" s="8">
        <v>14.9627085937171</v>
      </c>
      <c r="C300" s="8"/>
      <c r="D300" s="8"/>
      <c r="E300" s="8"/>
      <c r="F300" s="8"/>
      <c r="G300" s="28">
        <v>4.5</v>
      </c>
      <c r="H300" s="28"/>
      <c r="I300" s="28">
        <v>0</v>
      </c>
    </row>
    <row r="301" spans="1:9">
      <c r="A301" s="14">
        <v>45627</v>
      </c>
      <c r="B301" s="8">
        <v>15.185875639027099</v>
      </c>
      <c r="C301" s="8"/>
      <c r="D301" s="8">
        <v>15.185875639027099</v>
      </c>
      <c r="E301" s="8"/>
      <c r="F301" s="8">
        <v>15.185875639027099</v>
      </c>
      <c r="G301" s="28">
        <v>4.5</v>
      </c>
      <c r="H301" s="28"/>
      <c r="I301" s="28">
        <v>0</v>
      </c>
    </row>
    <row r="302" spans="1:9">
      <c r="A302" s="14">
        <v>45658</v>
      </c>
      <c r="B302" s="8"/>
      <c r="C302" s="8"/>
      <c r="D302" s="8">
        <v>15.242142135594801</v>
      </c>
      <c r="E302" s="8"/>
      <c r="F302" s="8">
        <v>15.212288155058548</v>
      </c>
      <c r="G302" s="28">
        <v>4.5</v>
      </c>
      <c r="H302" s="28"/>
      <c r="I302" s="28">
        <v>1000</v>
      </c>
    </row>
    <row r="303" spans="1:9">
      <c r="A303" s="14">
        <v>45689</v>
      </c>
      <c r="B303" s="8"/>
      <c r="C303" s="8"/>
      <c r="D303" s="8">
        <v>15.2984086321625</v>
      </c>
      <c r="E303" s="8"/>
      <c r="F303" s="8">
        <v>15.238700671089997</v>
      </c>
      <c r="G303" s="28">
        <v>4.5</v>
      </c>
      <c r="H303" s="28"/>
      <c r="I303" s="28">
        <v>1000</v>
      </c>
    </row>
    <row r="304" spans="1:9">
      <c r="A304" s="14">
        <v>45717</v>
      </c>
      <c r="B304" s="8"/>
      <c r="C304" s="8"/>
      <c r="D304" s="8">
        <v>15.410941625297902</v>
      </c>
      <c r="E304" s="8"/>
      <c r="F304" s="8">
        <v>15.291525703152899</v>
      </c>
      <c r="G304" s="28">
        <v>4.5</v>
      </c>
      <c r="H304" s="28"/>
      <c r="I304" s="28">
        <v>1000</v>
      </c>
    </row>
    <row r="305" spans="1:9">
      <c r="A305" s="14">
        <v>45748</v>
      </c>
      <c r="B305" s="8"/>
      <c r="C305" s="8"/>
      <c r="D305" s="8">
        <v>15.31690601660455</v>
      </c>
      <c r="E305" s="8"/>
      <c r="F305" s="8">
        <v>15.173396628444674</v>
      </c>
      <c r="G305" s="28">
        <v>4.5</v>
      </c>
      <c r="H305" s="28"/>
      <c r="I305" s="28">
        <v>1000</v>
      </c>
    </row>
    <row r="306" spans="1:9">
      <c r="A306" s="14">
        <v>45778</v>
      </c>
      <c r="B306" s="8"/>
      <c r="C306" s="8"/>
      <c r="D306" s="8">
        <v>15.2228704079112</v>
      </c>
      <c r="E306" s="8"/>
      <c r="F306" s="8">
        <v>15.055267553736449</v>
      </c>
      <c r="G306" s="28">
        <v>4.5</v>
      </c>
      <c r="H306" s="28"/>
      <c r="I306" s="28">
        <v>1000</v>
      </c>
    </row>
    <row r="307" spans="1:9">
      <c r="A307" s="14">
        <v>45809</v>
      </c>
      <c r="B307" s="8"/>
      <c r="C307" s="8"/>
      <c r="D307" s="8">
        <v>15.034799190524501</v>
      </c>
      <c r="E307" s="8"/>
      <c r="F307" s="8">
        <v>14.819009404319999</v>
      </c>
      <c r="G307" s="28">
        <v>4.5</v>
      </c>
      <c r="H307" s="28"/>
      <c r="I307" s="28">
        <v>1000</v>
      </c>
    </row>
    <row r="308" spans="1:9">
      <c r="A308" s="14">
        <v>45839</v>
      </c>
      <c r="B308" s="8"/>
      <c r="C308" s="8"/>
      <c r="D308" s="8">
        <v>14.970154854173048</v>
      </c>
      <c r="E308" s="8"/>
      <c r="F308" s="8">
        <v>14.690868293645273</v>
      </c>
      <c r="G308" s="28">
        <v>4.5</v>
      </c>
      <c r="H308" s="28"/>
      <c r="I308" s="28">
        <v>1000</v>
      </c>
    </row>
    <row r="309" spans="1:9">
      <c r="A309" s="14">
        <v>45870</v>
      </c>
      <c r="B309" s="8"/>
      <c r="C309" s="8"/>
      <c r="D309" s="8">
        <v>14.9055105178216</v>
      </c>
      <c r="E309" s="8"/>
      <c r="F309" s="8">
        <v>14.562727182970548</v>
      </c>
      <c r="G309" s="28">
        <v>4.5</v>
      </c>
      <c r="H309" s="28"/>
      <c r="I309" s="28">
        <v>1000</v>
      </c>
    </row>
    <row r="310" spans="1:9">
      <c r="A310" s="14">
        <v>45901</v>
      </c>
      <c r="B310" s="8"/>
      <c r="C310" s="8"/>
      <c r="D310" s="8">
        <v>14.776221845118702</v>
      </c>
      <c r="E310" s="8"/>
      <c r="F310" s="8">
        <v>14.3064449616211</v>
      </c>
      <c r="G310" s="28">
        <v>4.5</v>
      </c>
      <c r="H310" s="28"/>
      <c r="I310" s="28">
        <v>1000</v>
      </c>
    </row>
    <row r="311" spans="1:9">
      <c r="A311" s="14">
        <v>45931</v>
      </c>
      <c r="B311" s="8"/>
      <c r="C311" s="8"/>
      <c r="D311" s="8">
        <v>14.668662852161576</v>
      </c>
      <c r="E311" s="8"/>
      <c r="F311" s="8">
        <v>14.192306043667674</v>
      </c>
      <c r="G311" s="28">
        <v>4.5</v>
      </c>
      <c r="H311" s="8"/>
      <c r="I311" s="28">
        <v>1000</v>
      </c>
    </row>
    <row r="312" spans="1:9">
      <c r="A312" s="14">
        <v>45962</v>
      </c>
      <c r="B312" s="8"/>
      <c r="C312" s="8"/>
      <c r="D312" s="8">
        <v>14.561103859204451</v>
      </c>
      <c r="E312" s="8"/>
      <c r="F312" s="8">
        <v>14.078167125714248</v>
      </c>
      <c r="G312" s="28">
        <v>4.5</v>
      </c>
      <c r="H312" s="8"/>
      <c r="I312" s="28">
        <v>1000</v>
      </c>
    </row>
    <row r="313" spans="1:9">
      <c r="A313" s="14">
        <v>45992</v>
      </c>
      <c r="C313" s="8"/>
      <c r="D313" s="8">
        <v>14.345985873290203</v>
      </c>
      <c r="E313" s="8"/>
      <c r="F313" s="8">
        <v>13.849889289807397</v>
      </c>
      <c r="G313" s="28">
        <v>4.5</v>
      </c>
      <c r="I313" s="28">
        <v>1000</v>
      </c>
    </row>
    <row r="314" spans="1:9">
      <c r="A314" s="14">
        <v>46023</v>
      </c>
      <c r="B314" s="8"/>
      <c r="C314" s="8"/>
      <c r="D314" s="8">
        <v>14.297005798990503</v>
      </c>
      <c r="E314" s="8"/>
      <c r="F314" s="8">
        <v>13.738431044392323</v>
      </c>
      <c r="G314" s="28">
        <v>4.5</v>
      </c>
      <c r="I314" s="28">
        <v>1000</v>
      </c>
    </row>
    <row r="315" spans="1:9">
      <c r="A315" s="14">
        <v>46054</v>
      </c>
      <c r="B315" s="8"/>
      <c r="C315" s="8"/>
      <c r="D315" s="8">
        <v>14.248025724690802</v>
      </c>
      <c r="E315" s="8"/>
      <c r="F315" s="8">
        <v>13.626972798977246</v>
      </c>
      <c r="G315" s="28">
        <v>4.5</v>
      </c>
      <c r="I315" s="28">
        <v>1000</v>
      </c>
    </row>
    <row r="316" spans="1:9">
      <c r="A316" s="14">
        <v>46082</v>
      </c>
      <c r="B316" s="8"/>
      <c r="C316" s="8"/>
      <c r="D316" s="8">
        <v>14.150065576091402</v>
      </c>
      <c r="E316" s="8"/>
      <c r="F316" s="8">
        <v>13.404056308147098</v>
      </c>
      <c r="G316" s="28">
        <v>4.5</v>
      </c>
      <c r="I316" s="28">
        <v>1000</v>
      </c>
    </row>
    <row r="317" spans="1:9">
      <c r="A317" s="14">
        <v>46113</v>
      </c>
      <c r="B317" s="8"/>
      <c r="C317" s="8"/>
      <c r="D317" s="8">
        <v>14.061062700918079</v>
      </c>
      <c r="E317" s="8"/>
      <c r="F317" s="8">
        <v>13.246596015533123</v>
      </c>
      <c r="G317" s="28">
        <v>4.5</v>
      </c>
      <c r="I317" s="28">
        <v>1000</v>
      </c>
    </row>
    <row r="318" spans="1:9">
      <c r="A318" s="14">
        <v>46143</v>
      </c>
      <c r="B318" s="8"/>
      <c r="C318" s="8"/>
      <c r="D318" s="8">
        <v>13.972059825744754</v>
      </c>
      <c r="E318" s="8"/>
      <c r="F318" s="8">
        <v>13.089135722919149</v>
      </c>
      <c r="G318" s="28">
        <v>4.5</v>
      </c>
      <c r="I318" s="28">
        <v>1000</v>
      </c>
    </row>
    <row r="319" spans="1:9">
      <c r="A319" s="14">
        <v>46174</v>
      </c>
      <c r="B319" s="8"/>
      <c r="C319" s="8"/>
      <c r="D319" s="8">
        <v>13.794054075398101</v>
      </c>
      <c r="E319" s="8"/>
      <c r="F319" s="8">
        <v>12.774215137691199</v>
      </c>
      <c r="G319" s="28">
        <v>4.5</v>
      </c>
      <c r="I319" s="28">
        <v>1000</v>
      </c>
    </row>
    <row r="320" spans="1:9">
      <c r="A320" s="14">
        <v>46204</v>
      </c>
      <c r="B320" s="8"/>
      <c r="C320" s="8"/>
      <c r="D320" s="8">
        <v>13.719368353735975</v>
      </c>
      <c r="E320" s="8"/>
      <c r="F320" s="8">
        <v>12.597444059177199</v>
      </c>
      <c r="G320" s="28">
        <v>4.5</v>
      </c>
      <c r="H320" s="8"/>
      <c r="I320" s="28">
        <v>1000</v>
      </c>
    </row>
    <row r="321" spans="1:9">
      <c r="A321" s="14">
        <v>46235</v>
      </c>
      <c r="D321" s="8">
        <v>13.644682632073851</v>
      </c>
      <c r="F321" s="8">
        <v>12.420672980663198</v>
      </c>
      <c r="G321" s="28">
        <v>4.5</v>
      </c>
      <c r="I321" s="28">
        <v>1000</v>
      </c>
    </row>
    <row r="322" spans="1:9">
      <c r="A322" s="14">
        <v>46266</v>
      </c>
      <c r="D322" s="8">
        <v>13.495311188749598</v>
      </c>
      <c r="F322" s="8">
        <v>12.0671308236352</v>
      </c>
      <c r="G322" s="28">
        <v>4.5</v>
      </c>
      <c r="I322" s="28">
        <v>1000</v>
      </c>
    </row>
    <row r="323" spans="1:9">
      <c r="A323" s="14">
        <v>46296</v>
      </c>
      <c r="D323" s="8">
        <v>13.391515983016124</v>
      </c>
      <c r="F323" s="8">
        <v>11.875800507952075</v>
      </c>
      <c r="G323" s="28">
        <v>4.5</v>
      </c>
      <c r="I323" s="28">
        <v>1000</v>
      </c>
    </row>
    <row r="324" spans="1:9">
      <c r="A324" s="14">
        <v>46327</v>
      </c>
      <c r="D324" s="8">
        <v>13.287720777282649</v>
      </c>
      <c r="F324" s="8">
        <v>11.68447019226895</v>
      </c>
      <c r="G324" s="28">
        <v>4.5</v>
      </c>
      <c r="I324" s="28">
        <v>1000</v>
      </c>
    </row>
    <row r="325" spans="1:9">
      <c r="A325" s="14">
        <v>46357</v>
      </c>
      <c r="D325" s="8">
        <v>13.080130365815698</v>
      </c>
      <c r="F325" s="8">
        <v>11.301809560902701</v>
      </c>
      <c r="G325" s="28">
        <v>4.5</v>
      </c>
      <c r="I325" s="28">
        <v>1000</v>
      </c>
    </row>
  </sheetData>
  <mergeCells count="1">
    <mergeCell ref="K30:Q3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B1:L34"/>
  <sheetViews>
    <sheetView showGridLines="0" topLeftCell="A22" zoomScale="130" zoomScaleNormal="130" workbookViewId="0">
      <selection activeCell="B33" sqref="B33:I34"/>
    </sheetView>
  </sheetViews>
  <sheetFormatPr baseColWidth="10" defaultColWidth="10.85546875" defaultRowHeight="15"/>
  <cols>
    <col min="2" max="2" width="12.85546875" bestFit="1" customWidth="1"/>
  </cols>
  <sheetData>
    <row r="1" spans="2:12" ht="15.75" thickBot="1"/>
    <row r="2" spans="2:12" ht="15.75" thickBot="1">
      <c r="B2" s="62"/>
      <c r="C2" s="63">
        <v>45627</v>
      </c>
      <c r="D2" s="63" t="s">
        <v>75</v>
      </c>
      <c r="E2" s="64" t="s">
        <v>76</v>
      </c>
      <c r="F2" s="10"/>
      <c r="G2" s="10"/>
      <c r="H2" s="10"/>
      <c r="I2" s="10"/>
      <c r="J2" s="10"/>
      <c r="K2" s="10"/>
      <c r="L2" s="40"/>
    </row>
    <row r="3" spans="2:12">
      <c r="B3" s="65" t="s">
        <v>38</v>
      </c>
      <c r="C3" s="66">
        <v>0</v>
      </c>
      <c r="D3" s="66">
        <v>10.531931468481961</v>
      </c>
      <c r="E3" s="67">
        <v>25.978937195091429</v>
      </c>
      <c r="G3">
        <v>100</v>
      </c>
    </row>
    <row r="4" spans="2:12">
      <c r="B4" s="65" t="s">
        <v>77</v>
      </c>
      <c r="C4" s="66">
        <v>0</v>
      </c>
      <c r="D4" s="66">
        <v>4.7406459700662946</v>
      </c>
      <c r="E4" s="67">
        <v>0.49371288549041514</v>
      </c>
    </row>
    <row r="5" spans="2:12">
      <c r="B5" s="65" t="s">
        <v>39</v>
      </c>
      <c r="C5" s="66">
        <v>4.7948524731889162</v>
      </c>
      <c r="D5" s="66">
        <v>11.200072642033593</v>
      </c>
      <c r="E5" s="67">
        <v>0.38495334526170394</v>
      </c>
    </row>
    <row r="6" spans="2:12">
      <c r="B6" s="65" t="s">
        <v>78</v>
      </c>
      <c r="C6" s="66">
        <v>27.367651281280356</v>
      </c>
      <c r="D6" s="66">
        <v>8.687626955824264</v>
      </c>
      <c r="E6" s="67">
        <v>10.72607344729188</v>
      </c>
    </row>
    <row r="7" spans="2:12">
      <c r="B7" s="65" t="s">
        <v>79</v>
      </c>
      <c r="C7" s="66">
        <v>65.380694982580494</v>
      </c>
      <c r="D7" s="66">
        <v>62.029335642260918</v>
      </c>
      <c r="E7" s="67">
        <v>60.641439496397197</v>
      </c>
    </row>
    <row r="8" spans="2:12" ht="15.75" thickBot="1">
      <c r="B8" s="68" t="s">
        <v>40</v>
      </c>
      <c r="C8" s="69">
        <v>2.4568012629502198</v>
      </c>
      <c r="D8" s="69">
        <v>2.810387321332966</v>
      </c>
      <c r="E8" s="70">
        <v>1.7748836304673652</v>
      </c>
    </row>
    <row r="33" spans="2:9">
      <c r="B33" s="81" t="s">
        <v>156</v>
      </c>
      <c r="C33" s="81"/>
      <c r="D33" s="81"/>
      <c r="E33" s="81"/>
      <c r="F33" s="81"/>
      <c r="G33" s="81"/>
      <c r="H33" s="81"/>
      <c r="I33" s="81"/>
    </row>
    <row r="34" spans="2:9">
      <c r="B34" s="81"/>
      <c r="C34" s="81"/>
      <c r="D34" s="81"/>
      <c r="E34" s="81"/>
      <c r="F34" s="81"/>
      <c r="G34" s="81"/>
      <c r="H34" s="81"/>
      <c r="I34" s="81"/>
    </row>
  </sheetData>
  <mergeCells count="1">
    <mergeCell ref="B33:I34"/>
  </mergeCells>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8D9F9456EFDCF4D8CC2EEADE5887CCC" ma:contentTypeVersion="18" ma:contentTypeDescription="Crear nuevo documento." ma:contentTypeScope="" ma:versionID="ef6482343d3954a1416390cf50cf4cbe">
  <xsd:schema xmlns:xsd="http://www.w3.org/2001/XMLSchema" xmlns:xs="http://www.w3.org/2001/XMLSchema" xmlns:p="http://schemas.microsoft.com/office/2006/metadata/properties" xmlns:ns2="c0e216eb-7a8a-4938-b7bf-7c0b3d0aeff1" xmlns:ns3="36680f4a-9e55-4fb5-9fcf-cea14eeff99d" targetNamespace="http://schemas.microsoft.com/office/2006/metadata/properties" ma:root="true" ma:fieldsID="5f2810393405f1b082d44cc5dbb22705" ns2:_="" ns3:_="">
    <xsd:import namespace="c0e216eb-7a8a-4938-b7bf-7c0b3d0aeff1"/>
    <xsd:import namespace="36680f4a-9e55-4fb5-9fcf-cea14eeff9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216eb-7a8a-4938-b7bf-7c0b3d0aef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49c1d64-9a8d-45d9-a27a-17bbfda7b96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680f4a-9e55-4fb5-9fcf-cea14eeff99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d20c53-7128-4e41-b590-8d7e94c766c4}" ma:internalName="TaxCatchAll" ma:showField="CatchAllData" ma:web="36680f4a-9e55-4fb5-9fcf-cea14eeff9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680f4a-9e55-4fb5-9fcf-cea14eeff99d" xsi:nil="true"/>
    <lcf76f155ced4ddcb4097134ff3c332f xmlns="c0e216eb-7a8a-4938-b7bf-7c0b3d0aef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06DE04-72F0-4586-8E6F-1102407ED354}"/>
</file>

<file path=customXml/itemProps2.xml><?xml version="1.0" encoding="utf-8"?>
<ds:datastoreItem xmlns:ds="http://schemas.openxmlformats.org/officeDocument/2006/customXml" ds:itemID="{B88394DA-D720-4AF9-BA5A-D5ED54B3FD2C}"/>
</file>

<file path=customXml/itemProps3.xml><?xml version="1.0" encoding="utf-8"?>
<ds:datastoreItem xmlns:ds="http://schemas.openxmlformats.org/officeDocument/2006/customXml" ds:itemID="{00B22F11-F4B3-429B-B53A-2D718B4210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Grafico3.1</vt:lpstr>
      <vt:lpstr>Profundizacion</vt:lpstr>
      <vt:lpstr>Grafico3.2</vt:lpstr>
      <vt:lpstr>Grafico3.3</vt:lpstr>
      <vt:lpstr>Grafico3.4.PanelA</vt:lpstr>
      <vt:lpstr>Grafico3.4.PanelB</vt:lpstr>
      <vt:lpstr>Grafico3.5.PanelA</vt:lpstr>
      <vt:lpstr>Grafico3.5.PanelB</vt:lpstr>
      <vt:lpstr>Grafico3.6</vt:lpstr>
      <vt:lpstr>Grafico3.7</vt:lpstr>
      <vt:lpstr>Grafico3.8</vt:lpstr>
      <vt:lpstr>Grafico3.9</vt:lpstr>
    </vt:vector>
  </TitlesOfParts>
  <Company>Banco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Segovia Baquero Santiago David</dc:creator>
  <cp:lastModifiedBy>Rodríguez Novoa Daniela</cp:lastModifiedBy>
  <cp:lastPrinted>2017-09-11T18:33:26Z</cp:lastPrinted>
  <dcterms:created xsi:type="dcterms:W3CDTF">2016-09-26T19:20:38Z</dcterms:created>
  <dcterms:modified xsi:type="dcterms:W3CDTF">2025-05-26T14:23:10Z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{54E8F9B0-E6C3-432F-8B09-FEBA360E83E7}</vt:lpwstr>
  </property>
  <property fmtid="{D5CDD505-2E9C-101B-9397-08002B2CF9AE}" pid="3" name="MSIP_Label_d7faaadc-1a6d-4614-bb5b-a314f37e002a_Enabled">
    <vt:lpwstr>true</vt:lpwstr>
  </property>
  <property fmtid="{D5CDD505-2E9C-101B-9397-08002B2CF9AE}" pid="4" name="MSIP_Label_d7faaadc-1a6d-4614-bb5b-a314f37e002a_SetDate">
    <vt:lpwstr>2022-10-19T19:57:32Z</vt:lpwstr>
  </property>
  <property fmtid="{D5CDD505-2E9C-101B-9397-08002B2CF9AE}" pid="5" name="MSIP_Label_d7faaadc-1a6d-4614-bb5b-a314f37e002a_Method">
    <vt:lpwstr>Standard</vt:lpwstr>
  </property>
  <property fmtid="{D5CDD505-2E9C-101B-9397-08002B2CF9AE}" pid="6" name="MSIP_Label_d7faaadc-1a6d-4614-bb5b-a314f37e002a_Name">
    <vt:lpwstr>Documento en construcción</vt:lpwstr>
  </property>
  <property fmtid="{D5CDD505-2E9C-101B-9397-08002B2CF9AE}" pid="7" name="MSIP_Label_d7faaadc-1a6d-4614-bb5b-a314f37e002a_SiteId">
    <vt:lpwstr>2ff255e1-ae00-44bc-9787-fa8f8061bf68</vt:lpwstr>
  </property>
  <property fmtid="{D5CDD505-2E9C-101B-9397-08002B2CF9AE}" pid="8" name="MSIP_Label_d7faaadc-1a6d-4614-bb5b-a314f37e002a_ActionId">
    <vt:lpwstr>f4d36ed3-bbe3-4fbc-82d9-4ed6a27e3ee1</vt:lpwstr>
  </property>
  <property fmtid="{D5CDD505-2E9C-101B-9397-08002B2CF9AE}" pid="9" name="MSIP_Label_d7faaadc-1a6d-4614-bb5b-a314f37e002a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ContentTypeId">
    <vt:lpwstr>0x01010048D9F9456EFDCF4D8CC2EEADE5887CCC</vt:lpwstr>
  </property>
  <property fmtid="{D5CDD505-2E9C-101B-9397-08002B2CF9AE}" pid="13" name="MediaServiceImageTags">
    <vt:lpwstr/>
  </property>
</Properties>
</file>