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409\Historicos No Vigiladas\"/>
    </mc:Choice>
  </mc:AlternateContent>
  <xr:revisionPtr revIDLastSave="0" documentId="13_ncr:1_{2EA09BB6-DE36-4061-B08D-379F7E9F05DF}" xr6:coauthVersionLast="47" xr6:coauthVersionMax="47" xr10:uidLastSave="{00000000-0000-0000-0000-000000000000}"/>
  <bookViews>
    <workbookView xWindow="-120" yWindow="-120" windowWidth="20730" windowHeight="11160" tabRatio="699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<sst xmlns="http://schemas.openxmlformats.org/spreadsheetml/2006/main" count="268" uniqueCount="140">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</sst>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  <numFmt numFmtId="172" formatCode="_-* #,##0.00_-;\-* #,##0.00_-;_-* &quot;-&quot;??_-;_-@_-"/>
    <numFmt numFmtId="174" formatCode="0.000%"/>
  </numFmts>
  <fonts count="36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Microsoft Sans Serif"/>
      <family val="2"/>
    </font>
  </fonts>
  <fills count="42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9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12" applyNumberFormat="0" applyAlignment="0" applyProtection="0"/>
    <xf numFmtId="0" fontId="29" fillId="15" borderId="13" applyNumberFormat="0" applyAlignment="0" applyProtection="0"/>
    <xf numFmtId="0" fontId="30" fillId="15" borderId="12" applyNumberFormat="0" applyAlignment="0" applyProtection="0"/>
    <xf numFmtId="0" fontId="31" fillId="0" borderId="14" applyNumberFormat="0" applyFill="0" applyAlignment="0" applyProtection="0"/>
    <xf numFmtId="0" fontId="32" fillId="16" borderId="15" applyNumberFormat="0" applyAlignment="0" applyProtection="0"/>
    <xf numFmtId="0" fontId="33" fillId="0" borderId="0" applyNumberFormat="0" applyFill="0" applyBorder="0" applyAlignment="0" applyProtection="0"/>
    <xf numFmtId="0" fontId="5" fillId="17" borderId="16" applyNumberFormat="0" applyFont="0" applyAlignment="0" applyProtection="0"/>
    <xf numFmtId="0" fontId="34" fillId="0" borderId="0" applyNumberFormat="0" applyFill="0" applyBorder="0" applyAlignment="0" applyProtection="0"/>
    <xf numFmtId="0" fontId="19" fillId="0" borderId="17" applyNumberFormat="0" applyFill="0" applyAlignment="0" applyProtection="0"/>
    <xf numFmtId="0" fontId="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6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172" fontId="5" fillId="0" borderId="0" applyFont="0" applyFill="0" applyBorder="0" applyAlignment="0" applyProtection="0"/>
    <xf numFmtId="0" fontId="8" fillId="0" borderId="0"/>
    <xf numFmtId="0" fontId="35" fillId="0" borderId="0"/>
    <xf numFmtId="0" fontId="35" fillId="0" borderId="0"/>
    <xf numFmtId="0" fontId="5" fillId="0" borderId="0"/>
  </cellStyleXfs>
  <cellXfs count="96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20" fillId="0" borderId="0" xfId="0" applyFont="1"/>
    <xf numFmtId="2" fontId="0" fillId="0" borderId="1" xfId="0" applyNumberFormat="1" applyBorder="1"/>
    <xf numFmtId="2" fontId="0" fillId="0" borderId="2" xfId="0" applyNumberFormat="1" applyFill="1" applyBorder="1"/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0" borderId="0" xfId="0"/>
    <xf numFmtId="9" fontId="0" fillId="0" borderId="20" xfId="1" applyFont="1" applyFill="1" applyBorder="1"/>
    <xf numFmtId="9" fontId="0" fillId="0" borderId="21" xfId="1" applyFont="1" applyFill="1" applyBorder="1"/>
    <xf numFmtId="9" fontId="0" fillId="0" borderId="22" xfId="1" applyFont="1" applyFill="1" applyBorder="1"/>
    <xf numFmtId="174" fontId="0" fillId="0" borderId="21" xfId="1" applyNumberFormat="1" applyFont="1" applyFill="1" applyBorder="1"/>
    <xf numFmtId="9" fontId="0" fillId="0" borderId="20" xfId="1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0" fontId="0" fillId="0" borderId="0" xfId="0"/>
    <xf numFmtId="0" fontId="0" fillId="0" borderId="0" xfId="0"/>
  </cellXfs>
  <cellStyles count="49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2" builtinId="3"/>
    <cellStyle name="Millares 2" xfId="44" xr:uid="{20B3B753-7692-48D0-905E-0DDA661F8E7D}"/>
    <cellStyle name="Neutral" xfId="10" builtinId="28" customBuiltin="1"/>
    <cellStyle name="Normal" xfId="0" builtinId="0"/>
    <cellStyle name="Normal 2 2" xfId="47" xr:uid="{7DF5A0A2-8764-4077-B30D-954A21E15A66}"/>
    <cellStyle name="Normal 3" xfId="45" xr:uid="{ABC309DC-1617-4E44-AA2E-CCEEABE798C0}"/>
    <cellStyle name="Normal 4 2" xfId="46" xr:uid="{54248B68-BA7D-47A8-9946-EFEECB8A7AE2}"/>
    <cellStyle name="Normal 7 2 3" xfId="48" xr:uid="{8C9A6D44-B739-478B-B4E3-89C2A457DE48}"/>
    <cellStyle name="Notas" xfId="17" builtinId="10" customBuiltin="1"/>
    <cellStyle name="Porcentaje" xfId="1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8.5858585858585856E-2</c:v>
                </c:pt>
                <c:pt idx="1">
                  <c:v>0.27070707070707067</c:v>
                </c:pt>
                <c:pt idx="2">
                  <c:v>0</c:v>
                </c:pt>
                <c:pt idx="3">
                  <c:v>2.7777777777777776E-2</c:v>
                </c:pt>
                <c:pt idx="4">
                  <c:v>1.515151515151515E-2</c:v>
                </c:pt>
                <c:pt idx="5">
                  <c:v>0.27070707070707067</c:v>
                </c:pt>
                <c:pt idx="6">
                  <c:v>0</c:v>
                </c:pt>
                <c:pt idx="7">
                  <c:v>9.2929292929292931E-2</c:v>
                </c:pt>
                <c:pt idx="8">
                  <c:v>4.2929292929292928E-2</c:v>
                </c:pt>
                <c:pt idx="9">
                  <c:v>0</c:v>
                </c:pt>
                <c:pt idx="10">
                  <c:v>5.808080808080808E-2</c:v>
                </c:pt>
                <c:pt idx="11">
                  <c:v>0.10808080808080808</c:v>
                </c:pt>
                <c:pt idx="12">
                  <c:v>2.7777777777777776E-2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-0.1</c:v>
                </c:pt>
                <c:pt idx="1">
                  <c:v>-0.54545454545454541</c:v>
                </c:pt>
                <c:pt idx="2">
                  <c:v>-0.16666666666666666</c:v>
                </c:pt>
                <c:pt idx="3">
                  <c:v>-0.33333333333333331</c:v>
                </c:pt>
                <c:pt idx="4">
                  <c:v>-0.27272727272727271</c:v>
                </c:pt>
                <c:pt idx="5">
                  <c:v>-0.75</c:v>
                </c:pt>
                <c:pt idx="6">
                  <c:v>-9.0909090909090912E-2</c:v>
                </c:pt>
                <c:pt idx="7">
                  <c:v>-0.4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0.16666666666666666</c:v>
                </c:pt>
                <c:pt idx="1">
                  <c:v>0.25</c:v>
                </c:pt>
                <c:pt idx="2">
                  <c:v>0.83333333333333337</c:v>
                </c:pt>
                <c:pt idx="3">
                  <c:v>-0.41666666666666669</c:v>
                </c:pt>
                <c:pt idx="4">
                  <c:v>0.5</c:v>
                </c:pt>
                <c:pt idx="5">
                  <c:v>-0.33333333333333331</c:v>
                </c:pt>
                <c:pt idx="6">
                  <c:v>0.58333333333333337</c:v>
                </c:pt>
                <c:pt idx="7">
                  <c:v>-0.14285714285714285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0.32094017094017091</c:v>
                </c:pt>
                <c:pt idx="1">
                  <c:v>0.13457653457653457</c:v>
                </c:pt>
                <c:pt idx="2">
                  <c:v>0.23076923076923078</c:v>
                </c:pt>
                <c:pt idx="3">
                  <c:v>0.15699300699300697</c:v>
                </c:pt>
                <c:pt idx="4">
                  <c:v>0.15672105672105671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0.32094017094017091</c:v>
                </c:pt>
                <c:pt idx="1">
                  <c:v>0.11662781662781663</c:v>
                </c:pt>
                <c:pt idx="2">
                  <c:v>0.24188034188034185</c:v>
                </c:pt>
                <c:pt idx="3">
                  <c:v>0.15194250194250195</c:v>
                </c:pt>
                <c:pt idx="4">
                  <c:v>0.16860916860916861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0.30555555555555552</c:v>
                </c:pt>
                <c:pt idx="1">
                  <c:v>0</c:v>
                </c:pt>
                <c:pt idx="2">
                  <c:v>0.23611111111111108</c:v>
                </c:pt>
                <c:pt idx="3">
                  <c:v>2.7777777777777776E-2</c:v>
                </c:pt>
                <c:pt idx="4">
                  <c:v>4.1666666666666664E-2</c:v>
                </c:pt>
                <c:pt idx="5">
                  <c:v>0</c:v>
                </c:pt>
                <c:pt idx="6">
                  <c:v>1.3888888888888888E-2</c:v>
                </c:pt>
                <c:pt idx="7">
                  <c:v>0.375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0.1111111111111111</c:v>
                </c:pt>
                <c:pt idx="1">
                  <c:v>0.22222222222222221</c:v>
                </c:pt>
                <c:pt idx="2">
                  <c:v>0.16666666666666666</c:v>
                </c:pt>
                <c:pt idx="3">
                  <c:v>6.9444444444444448E-2</c:v>
                </c:pt>
                <c:pt idx="4">
                  <c:v>0.33333333333333331</c:v>
                </c:pt>
                <c:pt idx="5">
                  <c:v>5.5555555555555552E-2</c:v>
                </c:pt>
                <c:pt idx="6">
                  <c:v>4.1666666666666664E-2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0.54545454545454541</c:v>
                </c:pt>
                <c:pt idx="1">
                  <c:v>0.63636363636363635</c:v>
                </c:pt>
                <c:pt idx="2">
                  <c:v>0.66666666666666663</c:v>
                </c:pt>
                <c:pt idx="3">
                  <c:v>0.54545454545454541</c:v>
                </c:pt>
                <c:pt idx="4">
                  <c:v>0.72727272727272729</c:v>
                </c:pt>
                <c:pt idx="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0.45454545454545453</c:v>
                </c:pt>
                <c:pt idx="1">
                  <c:v>0.36363636363636365</c:v>
                </c:pt>
                <c:pt idx="2">
                  <c:v>0.33333333333333331</c:v>
                </c:pt>
                <c:pt idx="3">
                  <c:v>0.45454545454545453</c:v>
                </c:pt>
                <c:pt idx="4">
                  <c:v>0.27272727272727271</c:v>
                </c:pt>
                <c:pt idx="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tabSelected="1" workbookViewId="0">
      <selection activeCell="I16" sqref="I16"/>
    </sheetView>
  </sheetViews>
  <sheetFormatPr baseColWidth="10" defaultRowHeight="15" x14ac:dyDescent="0.25"/>
  <sheetData>
    <row r="1" spans="1:10" x14ac:dyDescent="0.25">
      <c r="A1" s="74" t="s">
        <v>139</v>
      </c>
    </row>
    <row r="3" spans="1:10" x14ac:dyDescent="0.25">
      <c r="C3" t="s">
        <v>50</v>
      </c>
      <c r="J3" s="7" t="s">
        <v>51</v>
      </c>
    </row>
    <row r="4" spans="1:10" x14ac:dyDescent="0.25">
      <c r="J4" s="7" t="s">
        <v>52</v>
      </c>
    </row>
    <row r="5" spans="1:10" x14ac:dyDescent="0.25">
      <c r="C5" s="8" t="s">
        <v>53</v>
      </c>
      <c r="D5" s="9"/>
      <c r="J5" s="7" t="s">
        <v>54</v>
      </c>
    </row>
    <row r="6" spans="1:10" x14ac:dyDescent="0.25">
      <c r="C6" t="s">
        <v>55</v>
      </c>
      <c r="D6" s="73">
        <v>45536</v>
      </c>
    </row>
    <row r="8" spans="1:10" x14ac:dyDescent="0.25">
      <c r="C8" s="8" t="s">
        <v>56</v>
      </c>
    </row>
    <row r="10" spans="1:10" x14ac:dyDescent="0.25">
      <c r="C10" t="s">
        <v>57</v>
      </c>
      <c r="D10" t="s">
        <v>58</v>
      </c>
      <c r="E10" t="s">
        <v>59</v>
      </c>
    </row>
    <row r="11" spans="1:10" x14ac:dyDescent="0.25">
      <c r="C11" t="s">
        <v>70</v>
      </c>
      <c r="D11" t="s">
        <v>60</v>
      </c>
      <c r="E11" t="s">
        <v>134</v>
      </c>
    </row>
    <row r="12" spans="1:10" x14ac:dyDescent="0.25">
      <c r="C12" t="s">
        <v>71</v>
      </c>
      <c r="D12" t="s">
        <v>61</v>
      </c>
      <c r="E12" t="s">
        <v>121</v>
      </c>
    </row>
    <row r="13" spans="1:10" x14ac:dyDescent="0.25">
      <c r="C13" t="s">
        <v>72</v>
      </c>
      <c r="D13" t="s">
        <v>62</v>
      </c>
      <c r="E13" t="s">
        <v>122</v>
      </c>
    </row>
    <row r="14" spans="1:10" x14ac:dyDescent="0.25">
      <c r="C14" t="s">
        <v>73</v>
      </c>
      <c r="D14" t="s">
        <v>63</v>
      </c>
      <c r="E14" t="s">
        <v>123</v>
      </c>
    </row>
    <row r="15" spans="1:10" x14ac:dyDescent="0.25">
      <c r="C15" t="s">
        <v>74</v>
      </c>
      <c r="D15" t="s">
        <v>64</v>
      </c>
      <c r="E15" t="s">
        <v>124</v>
      </c>
    </row>
    <row r="16" spans="1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No_Vigiladas!$A$7:$A$30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topLeftCell="B1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1569699164701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351000000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30141168095.5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130808263725.08333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510601242250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7.7319944959669512E-2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0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8.2750000000000004E-2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0.51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30"/>
  <sheetViews>
    <sheetView zoomScaleNormal="100" workbookViewId="0">
      <pane xSplit="1" ySplit="6" topLeftCell="B20" activePane="bottomRight" state="frozen"/>
      <selection pane="topRight" activeCell="B1" sqref="B1"/>
      <selection pane="bottomLeft" activeCell="A7" sqref="A7"/>
      <selection pane="bottomRight" activeCell="BZ30" sqref="BZ30:CC30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78" t="s">
        <v>70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7" t="s">
        <v>71</v>
      </c>
      <c r="P1" s="78"/>
      <c r="Q1" s="78"/>
      <c r="R1" s="78"/>
      <c r="S1" s="78"/>
      <c r="T1" s="78"/>
      <c r="U1" s="78"/>
      <c r="V1" s="79"/>
      <c r="W1" s="77" t="s">
        <v>72</v>
      </c>
      <c r="X1" s="78"/>
      <c r="Y1" s="78"/>
      <c r="Z1" s="78"/>
      <c r="AA1" s="78"/>
      <c r="AB1" s="78"/>
      <c r="AC1" s="78"/>
      <c r="AD1" s="79"/>
      <c r="AE1" s="77" t="s">
        <v>73</v>
      </c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9"/>
      <c r="AQ1" s="77" t="s">
        <v>74</v>
      </c>
      <c r="AR1" s="78"/>
      <c r="AS1" s="78"/>
      <c r="AT1" s="78"/>
      <c r="AU1" s="78"/>
      <c r="AV1" s="78"/>
      <c r="AW1" s="78"/>
      <c r="AX1" s="78"/>
      <c r="AY1" s="79"/>
      <c r="AZ1" s="77" t="s">
        <v>75</v>
      </c>
      <c r="BA1" s="78"/>
      <c r="BB1" s="78"/>
      <c r="BC1" s="78"/>
      <c r="BD1" s="78"/>
      <c r="BE1" s="78"/>
      <c r="BF1" s="78"/>
      <c r="BG1" s="79"/>
      <c r="BH1" s="77" t="s">
        <v>76</v>
      </c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9"/>
      <c r="BT1" s="77" t="s">
        <v>77</v>
      </c>
      <c r="BU1" s="78"/>
      <c r="BV1" s="78"/>
      <c r="BW1" s="78"/>
      <c r="BX1" s="79"/>
      <c r="BY1" s="11" t="s">
        <v>78</v>
      </c>
      <c r="BZ1" s="77" t="s">
        <v>79</v>
      </c>
      <c r="CA1" s="78"/>
      <c r="CB1" s="78"/>
      <c r="CC1" s="79"/>
      <c r="CD1" s="10"/>
    </row>
    <row r="2" spans="1:83" s="7" customFormat="1" x14ac:dyDescent="0.25">
      <c r="A2" s="10"/>
      <c r="B2" s="78" t="s">
        <v>113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9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77" t="s">
        <v>80</v>
      </c>
      <c r="AF2" s="78"/>
      <c r="AG2" s="78"/>
      <c r="AH2" s="78"/>
      <c r="AI2" s="78"/>
      <c r="AJ2" s="78"/>
      <c r="AK2" s="78" t="s">
        <v>135</v>
      </c>
      <c r="AL2" s="78"/>
      <c r="AM2" s="78"/>
      <c r="AN2" s="78"/>
      <c r="AO2" s="78"/>
      <c r="AP2" s="79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78"/>
      <c r="G3" s="78"/>
      <c r="H3" s="78"/>
      <c r="I3" s="78"/>
      <c r="J3" s="78"/>
      <c r="K3" s="78"/>
      <c r="L3" s="78"/>
      <c r="M3" s="78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77" t="s">
        <v>105</v>
      </c>
      <c r="BI3" s="78"/>
      <c r="BJ3" s="78"/>
      <c r="BK3" s="78"/>
      <c r="BL3" s="78"/>
      <c r="BM3" s="78"/>
      <c r="BN3" s="78" t="s">
        <v>106</v>
      </c>
      <c r="BO3" s="78"/>
      <c r="BP3" s="78"/>
      <c r="BQ3" s="78"/>
      <c r="BR3" s="78"/>
      <c r="BS3" s="79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68">
        <v>1838523486863</v>
      </c>
      <c r="BU13" s="68">
        <v>2248309412</v>
      </c>
      <c r="BV13" s="68">
        <v>40415723908.5</v>
      </c>
      <c r="BW13" s="68">
        <v>131323106204.5</v>
      </c>
      <c r="BX13" s="69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68">
        <v>1871949266201</v>
      </c>
      <c r="BU14" s="68">
        <v>2292428077</v>
      </c>
      <c r="BV14" s="68">
        <v>41217519173.5</v>
      </c>
      <c r="BW14" s="68">
        <v>133710661871.5</v>
      </c>
      <c r="BX14" s="69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68">
        <v>2391709566168</v>
      </c>
      <c r="BU15" s="68">
        <v>1556157809</v>
      </c>
      <c r="BV15" s="68">
        <v>42460066174</v>
      </c>
      <c r="BW15" s="68">
        <v>170836397583.42856</v>
      </c>
      <c r="BX15" s="69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68">
        <v>2384019726260</v>
      </c>
      <c r="BU16" s="68">
        <v>2380065332</v>
      </c>
      <c r="BV16" s="68">
        <v>87236892487</v>
      </c>
      <c r="BW16" s="68">
        <v>198668310521.66666</v>
      </c>
      <c r="BX16" s="69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1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68">
        <v>2407894893701</v>
      </c>
      <c r="BU17" s="68">
        <v>2508077311</v>
      </c>
      <c r="BV17" s="68">
        <v>88929962929</v>
      </c>
      <c r="BW17" s="68">
        <v>200657907808.41666</v>
      </c>
      <c r="BX17" s="69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1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68">
        <v>2412091517524</v>
      </c>
      <c r="BU18" s="68">
        <v>2506537028</v>
      </c>
      <c r="BV18" s="68">
        <v>90043046553</v>
      </c>
      <c r="BW18" s="68">
        <v>201007626460.33334</v>
      </c>
      <c r="BX18" s="69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1" x14ac:dyDescent="0.2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68">
        <v>1632455442570</v>
      </c>
      <c r="BU19" s="68">
        <v>0</v>
      </c>
      <c r="BV19" s="68">
        <v>82589305379</v>
      </c>
      <c r="BW19" s="68">
        <v>163245544257</v>
      </c>
      <c r="BX19" s="69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1" x14ac:dyDescent="0.2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68">
        <v>1641258036005</v>
      </c>
      <c r="BU20" s="68">
        <v>0</v>
      </c>
      <c r="BV20" s="68">
        <v>84169162343.5</v>
      </c>
      <c r="BW20" s="68">
        <v>164125803600.5</v>
      </c>
      <c r="BX20" s="69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1" x14ac:dyDescent="0.2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68">
        <v>1634133596740</v>
      </c>
      <c r="BU21" s="68">
        <v>0</v>
      </c>
      <c r="BV21" s="68">
        <v>84270004329</v>
      </c>
      <c r="BW21" s="68">
        <v>163413359674</v>
      </c>
      <c r="BX21" s="69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1" x14ac:dyDescent="0.25">
      <c r="A22" s="15">
        <v>45292</v>
      </c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68">
        <v>1777686331403</v>
      </c>
      <c r="BU22" s="68">
        <v>0</v>
      </c>
      <c r="BV22" s="68">
        <v>84814022983</v>
      </c>
      <c r="BW22" s="68">
        <v>177768633140.29999</v>
      </c>
      <c r="BX22" s="69">
        <v>533288468565</v>
      </c>
      <c r="BY22" s="20">
        <v>7.4462802449096407E-2</v>
      </c>
      <c r="BZ22" s="18">
        <v>0</v>
      </c>
      <c r="CA22" s="18">
        <v>0</v>
      </c>
      <c r="CB22" s="18">
        <v>0.35285999999999995</v>
      </c>
      <c r="CC22" s="24">
        <v>2.63</v>
      </c>
    </row>
    <row r="23" spans="1:81" x14ac:dyDescent="0.25">
      <c r="A23" s="15">
        <v>45323</v>
      </c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68">
        <v>1783445703609</v>
      </c>
      <c r="BU23" s="68">
        <v>0</v>
      </c>
      <c r="BV23" s="68">
        <v>85717844476.5</v>
      </c>
      <c r="BW23" s="68">
        <v>178344570360.89999</v>
      </c>
      <c r="BX23" s="69">
        <v>533631298570</v>
      </c>
      <c r="BY23" s="20">
        <v>7.8650860201584127E-2</v>
      </c>
      <c r="BZ23" s="18">
        <v>0</v>
      </c>
      <c r="CA23" s="18">
        <v>0</v>
      </c>
      <c r="CB23" s="18">
        <v>4.5829999999999996E-2</v>
      </c>
      <c r="CC23" s="24">
        <v>0.42</v>
      </c>
    </row>
    <row r="24" spans="1:81" x14ac:dyDescent="0.25">
      <c r="A24" s="15">
        <v>45352</v>
      </c>
      <c r="B24" s="18">
        <v>7.407407407407407E-2</v>
      </c>
      <c r="C24" s="18">
        <v>0.33333333333333337</v>
      </c>
      <c r="D24" s="18">
        <v>0</v>
      </c>
      <c r="E24" s="18">
        <v>0</v>
      </c>
      <c r="F24" s="16">
        <v>3.7037037037037035E-2</v>
      </c>
      <c r="G24" s="16">
        <v>0.27777777777777779</v>
      </c>
      <c r="H24" s="16">
        <v>0</v>
      </c>
      <c r="I24" s="16">
        <v>7.407407407407407E-2</v>
      </c>
      <c r="J24" s="16">
        <v>7.407407407407407E-2</v>
      </c>
      <c r="K24" s="16">
        <v>1.8518518518518517E-2</v>
      </c>
      <c r="L24" s="16">
        <v>0</v>
      </c>
      <c r="M24" s="16">
        <v>7.407407407407407E-2</v>
      </c>
      <c r="N24" s="17">
        <v>3.7037037037037035E-2</v>
      </c>
      <c r="O24" s="18">
        <v>-0.44444444444444442</v>
      </c>
      <c r="P24" s="18">
        <v>0</v>
      </c>
      <c r="Q24" s="18">
        <v>-0.1</v>
      </c>
      <c r="R24" s="18">
        <v>-0.66666666666666663</v>
      </c>
      <c r="S24" s="18">
        <v>-0.1</v>
      </c>
      <c r="T24" s="18">
        <v>-0.625</v>
      </c>
      <c r="U24" s="18">
        <v>-0.1111111111111111</v>
      </c>
      <c r="V24" s="24">
        <v>-0.33333333333333331</v>
      </c>
      <c r="W24" s="29">
        <v>0.22222222222222221</v>
      </c>
      <c r="X24" s="18">
        <v>0.88888888888888884</v>
      </c>
      <c r="Y24" s="18">
        <v>1</v>
      </c>
      <c r="Z24" s="18">
        <v>-0.55555555555555558</v>
      </c>
      <c r="AA24" s="18">
        <v>0.44444444444444442</v>
      </c>
      <c r="AB24" s="18">
        <v>-0.44444444444444442</v>
      </c>
      <c r="AC24" s="18">
        <v>0.55555555555555558</v>
      </c>
      <c r="AD24" s="24">
        <v>0</v>
      </c>
      <c r="AE24" s="29">
        <v>0.3037037037037037</v>
      </c>
      <c r="AF24" s="18">
        <v>0.12592592592592594</v>
      </c>
      <c r="AG24" s="18">
        <v>0.24444444444444444</v>
      </c>
      <c r="AH24" s="18">
        <v>0.17777777777777778</v>
      </c>
      <c r="AI24" s="18">
        <v>0.14814814814814817</v>
      </c>
      <c r="AJ24" s="18"/>
      <c r="AK24" s="18">
        <v>0.3037037037037037</v>
      </c>
      <c r="AL24" s="18">
        <v>0.12592592592592594</v>
      </c>
      <c r="AM24" s="18">
        <v>0.24444444444444444</v>
      </c>
      <c r="AN24" s="18">
        <v>0.17777777777777778</v>
      </c>
      <c r="AO24" s="18">
        <v>0.14814814814814817</v>
      </c>
      <c r="AP24" s="24"/>
      <c r="AQ24" s="29">
        <v>0.27777777777777779</v>
      </c>
      <c r="AR24" s="18">
        <v>3.7037037037037035E-2</v>
      </c>
      <c r="AS24" s="18">
        <v>0.24074074074074073</v>
      </c>
      <c r="AT24" s="18">
        <v>0</v>
      </c>
      <c r="AU24" s="18">
        <v>5.5555555555555552E-2</v>
      </c>
      <c r="AV24" s="18">
        <v>3.7037037037037035E-2</v>
      </c>
      <c r="AW24" s="18">
        <v>5.5555555555555552E-2</v>
      </c>
      <c r="AX24" s="18">
        <v>0.29629629629629628</v>
      </c>
      <c r="AY24" s="24">
        <v>0</v>
      </c>
      <c r="AZ24" s="29">
        <v>7.407407407407407E-2</v>
      </c>
      <c r="BA24" s="18">
        <v>0.12962962962962962</v>
      </c>
      <c r="BB24" s="18">
        <v>0.29629629629629628</v>
      </c>
      <c r="BC24" s="18">
        <v>0.14814814814814814</v>
      </c>
      <c r="BD24" s="18">
        <v>0.27777777777777779</v>
      </c>
      <c r="BE24" s="18">
        <v>1.8518518518518517E-2</v>
      </c>
      <c r="BF24" s="18">
        <v>5.5555555555555552E-2</v>
      </c>
      <c r="BG24" s="24">
        <v>0</v>
      </c>
      <c r="BH24" s="29">
        <v>0.7</v>
      </c>
      <c r="BI24" s="18">
        <v>0.7</v>
      </c>
      <c r="BJ24" s="18">
        <v>0.7</v>
      </c>
      <c r="BK24" s="18">
        <v>0.66666666666666663</v>
      </c>
      <c r="BL24" s="18">
        <v>0.7</v>
      </c>
      <c r="BM24" s="18">
        <v>0.9</v>
      </c>
      <c r="BN24" s="18">
        <v>0.2</v>
      </c>
      <c r="BO24" s="18">
        <v>0.2</v>
      </c>
      <c r="BP24" s="18">
        <v>0.2</v>
      </c>
      <c r="BQ24" s="18">
        <v>0.22222222222222221</v>
      </c>
      <c r="BR24" s="18">
        <v>0.2</v>
      </c>
      <c r="BS24" s="24">
        <v>0</v>
      </c>
      <c r="BT24" s="68">
        <v>1778129159996</v>
      </c>
      <c r="BU24" s="68">
        <v>0</v>
      </c>
      <c r="BV24" s="68">
        <v>85770152550.5</v>
      </c>
      <c r="BW24" s="68">
        <v>177812915999.60001</v>
      </c>
      <c r="BX24" s="69">
        <v>528585126968</v>
      </c>
      <c r="BY24" s="20">
        <v>8.5185050913454852E-2</v>
      </c>
      <c r="BZ24" s="18">
        <v>0</v>
      </c>
      <c r="CA24" s="18">
        <v>0</v>
      </c>
      <c r="CB24" s="18">
        <v>0.12881999999999999</v>
      </c>
      <c r="CC24" s="24">
        <v>1.25</v>
      </c>
    </row>
    <row r="25" spans="1:81" x14ac:dyDescent="0.25">
      <c r="A25" s="15">
        <v>45383</v>
      </c>
      <c r="BT25" s="68">
        <v>1460032521360</v>
      </c>
      <c r="BU25" s="68">
        <v>0</v>
      </c>
      <c r="BV25" s="68">
        <v>15514369471</v>
      </c>
      <c r="BW25" s="68">
        <v>97335501424</v>
      </c>
      <c r="BX25" s="69">
        <v>523729585715</v>
      </c>
      <c r="BY25" s="20">
        <v>9.3281418795531465E-2</v>
      </c>
      <c r="BZ25" s="18">
        <v>0</v>
      </c>
      <c r="CA25" s="18">
        <v>0</v>
      </c>
      <c r="CB25" s="18">
        <v>0.37733333333333335</v>
      </c>
      <c r="CC25" s="24">
        <v>3.7</v>
      </c>
    </row>
    <row r="26" spans="1:81" x14ac:dyDescent="0.25">
      <c r="A26" s="15">
        <v>45413</v>
      </c>
      <c r="BT26" s="68">
        <v>1475675187548</v>
      </c>
      <c r="BU26" s="68">
        <v>0</v>
      </c>
      <c r="BV26" s="68">
        <v>15645795412</v>
      </c>
      <c r="BW26" s="68">
        <v>98378345836.53334</v>
      </c>
      <c r="BX26" s="69">
        <v>518290386810</v>
      </c>
      <c r="BY26" s="20">
        <v>9.7438753798784097E-2</v>
      </c>
      <c r="BZ26" s="18">
        <v>0</v>
      </c>
      <c r="CA26" s="18">
        <v>0</v>
      </c>
      <c r="CB26" s="18">
        <v>0.38533333333333331</v>
      </c>
      <c r="CC26" s="24">
        <v>3.5</v>
      </c>
    </row>
    <row r="27" spans="1:81" x14ac:dyDescent="0.25">
      <c r="A27" s="15">
        <v>45444</v>
      </c>
      <c r="B27">
        <v>0.11851851851851852</v>
      </c>
      <c r="C27">
        <v>0.31851851851851853</v>
      </c>
      <c r="D27">
        <v>0</v>
      </c>
      <c r="E27">
        <v>0</v>
      </c>
      <c r="F27">
        <v>0</v>
      </c>
      <c r="G27">
        <v>0.17037037037037037</v>
      </c>
      <c r="H27">
        <v>0</v>
      </c>
      <c r="I27">
        <v>0.11851851851851852</v>
      </c>
      <c r="J27">
        <v>5.185185185185185E-2</v>
      </c>
      <c r="K27">
        <v>0</v>
      </c>
      <c r="L27">
        <v>0</v>
      </c>
      <c r="M27">
        <v>0.13703703703703704</v>
      </c>
      <c r="N27" s="20">
        <v>8.5185185185185183E-2</v>
      </c>
      <c r="O27" s="16">
        <v>-0.63636363636363635</v>
      </c>
      <c r="P27" s="16">
        <v>-0.15384615384615385</v>
      </c>
      <c r="Q27" s="16">
        <v>0</v>
      </c>
      <c r="R27" s="16">
        <v>-0.5</v>
      </c>
      <c r="S27" s="16">
        <v>0.14285714285714285</v>
      </c>
      <c r="T27" s="16">
        <v>-0.54545454545454541</v>
      </c>
      <c r="U27" s="16">
        <v>8.3333333333333329E-2</v>
      </c>
      <c r="V27" s="76">
        <v>-0.4</v>
      </c>
      <c r="W27" s="75">
        <v>0</v>
      </c>
      <c r="X27" s="16">
        <v>0.46666666666666667</v>
      </c>
      <c r="Y27" s="16">
        <v>0.73333333333333328</v>
      </c>
      <c r="Z27" s="16">
        <v>-0.46666666666666667</v>
      </c>
      <c r="AA27" s="16">
        <v>0.46666666666666667</v>
      </c>
      <c r="AB27" s="16">
        <v>-0.33333333333333331</v>
      </c>
      <c r="AC27" s="16">
        <v>0.53333333333333333</v>
      </c>
      <c r="AD27" s="17">
        <v>-0.18181818181818182</v>
      </c>
      <c r="AE27" s="75">
        <v>0.25727357609710549</v>
      </c>
      <c r="AF27" s="16">
        <v>0.13579831932773109</v>
      </c>
      <c r="AG27" s="16">
        <v>0.22898225957049484</v>
      </c>
      <c r="AH27" s="16">
        <v>0.18690943043884223</v>
      </c>
      <c r="AI27" s="16">
        <v>0.19103641456582635</v>
      </c>
      <c r="AK27" s="16">
        <v>0.24242763772175532</v>
      </c>
      <c r="AL27" s="16">
        <v>0.13675070028011205</v>
      </c>
      <c r="AM27" s="16">
        <v>0.23906629318394024</v>
      </c>
      <c r="AN27" s="16">
        <v>0.19992530345471521</v>
      </c>
      <c r="AO27" s="16">
        <v>0.18183006535947713</v>
      </c>
      <c r="AQ27" s="75">
        <v>0.26904761904761904</v>
      </c>
      <c r="AR27" s="16">
        <v>1.1904761904761904E-2</v>
      </c>
      <c r="AS27" s="16">
        <v>0.29761904761904762</v>
      </c>
      <c r="AT27" s="16">
        <v>1.1904761904761904E-2</v>
      </c>
      <c r="AU27" s="16">
        <v>3.3333333333333333E-2</v>
      </c>
      <c r="AV27" s="16">
        <v>0</v>
      </c>
      <c r="AW27" s="16">
        <v>5.9523809523809521E-2</v>
      </c>
      <c r="AX27" s="16">
        <v>0.31666666666666665</v>
      </c>
      <c r="AY27" s="17">
        <v>0</v>
      </c>
      <c r="AZ27" s="75">
        <v>0.14761904761904762</v>
      </c>
      <c r="BA27" s="16">
        <v>0.10158730158730159</v>
      </c>
      <c r="BB27" s="16">
        <v>0.2007936507936508</v>
      </c>
      <c r="BC27" s="16">
        <v>5.6349206349206343E-2</v>
      </c>
      <c r="BD27" s="16">
        <v>0.33492063492063495</v>
      </c>
      <c r="BE27" s="16">
        <v>0.10079365079365078</v>
      </c>
      <c r="BF27" s="16">
        <v>5.7936507936507932E-2</v>
      </c>
      <c r="BG27" s="17">
        <v>0</v>
      </c>
      <c r="BH27" s="75">
        <v>0.66666666666666663</v>
      </c>
      <c r="BI27" s="16">
        <v>0.66666666666666663</v>
      </c>
      <c r="BJ27" s="16">
        <v>0.6428571428571429</v>
      </c>
      <c r="BK27" s="16">
        <v>0.66666666666666663</v>
      </c>
      <c r="BL27" s="16">
        <v>0.7857142857142857</v>
      </c>
      <c r="BM27" s="16">
        <v>0.8571428571428571</v>
      </c>
      <c r="BN27" s="16">
        <v>0.33333333333333331</v>
      </c>
      <c r="BO27" s="16">
        <v>0.33333333333333331</v>
      </c>
      <c r="BP27" s="16">
        <v>0.2857142857142857</v>
      </c>
      <c r="BQ27" s="16">
        <v>0.33333333333333331</v>
      </c>
      <c r="BR27" s="16">
        <v>0.21428571428571427</v>
      </c>
      <c r="BS27" s="17">
        <v>0.14285714285714285</v>
      </c>
      <c r="BT27" s="68">
        <v>1474830344632</v>
      </c>
      <c r="BU27" s="68">
        <v>0</v>
      </c>
      <c r="BV27" s="68">
        <v>15824047540</v>
      </c>
      <c r="BW27" s="68">
        <v>98322022975.46666</v>
      </c>
      <c r="BX27" s="69">
        <v>509824224401</v>
      </c>
      <c r="BY27" s="20">
        <v>0.10397988458059534</v>
      </c>
      <c r="BZ27" s="18">
        <v>0</v>
      </c>
      <c r="CA27" s="18">
        <v>0</v>
      </c>
      <c r="CB27" s="18">
        <v>0.34799999999999998</v>
      </c>
      <c r="CC27" s="24">
        <v>3.2</v>
      </c>
    </row>
    <row r="28" spans="1:81" x14ac:dyDescent="0.25">
      <c r="A28" s="15">
        <v>45474</v>
      </c>
      <c r="BT28" s="68">
        <v>1570767928489</v>
      </c>
      <c r="BU28" s="68">
        <v>153400000</v>
      </c>
      <c r="BV28" s="68">
        <v>30438880399</v>
      </c>
      <c r="BW28" s="68">
        <v>130897327374.08333</v>
      </c>
      <c r="BX28" s="69">
        <v>506958238401</v>
      </c>
      <c r="BY28" s="94">
        <v>8.9406289678369485E-2</v>
      </c>
      <c r="BZ28" s="18">
        <v>0</v>
      </c>
      <c r="CA28" s="18">
        <v>0</v>
      </c>
      <c r="CB28" s="18">
        <v>8.0416666666666678E-2</v>
      </c>
      <c r="CC28" s="24">
        <v>0.49</v>
      </c>
    </row>
    <row r="29" spans="1:81" ht="15.75" thickBot="1" x14ac:dyDescent="0.3">
      <c r="A29" s="15">
        <v>45505</v>
      </c>
      <c r="BT29" s="68">
        <v>1581564949256</v>
      </c>
      <c r="BU29" s="68">
        <v>316800000</v>
      </c>
      <c r="BV29" s="68">
        <v>30313612380</v>
      </c>
      <c r="BW29" s="68">
        <v>131797079104.66667</v>
      </c>
      <c r="BX29" s="69">
        <v>505925848173</v>
      </c>
      <c r="BY29" s="94">
        <v>8.9131004479537673E-2</v>
      </c>
      <c r="BZ29" s="18">
        <v>0</v>
      </c>
      <c r="CA29" s="18">
        <v>0</v>
      </c>
      <c r="CB29" s="18">
        <v>7.4333333333333335E-2</v>
      </c>
      <c r="CC29" s="24">
        <v>0.42</v>
      </c>
    </row>
    <row r="30" spans="1:81" ht="15.75" thickBot="1" x14ac:dyDescent="0.3">
      <c r="A30" s="15">
        <v>45536</v>
      </c>
      <c r="B30" s="80">
        <v>8.5858585858585856E-2</v>
      </c>
      <c r="C30" s="80">
        <v>0.27070707070707067</v>
      </c>
      <c r="D30" s="80">
        <v>0</v>
      </c>
      <c r="E30" s="80">
        <v>2.7777777777777776E-2</v>
      </c>
      <c r="F30" s="80">
        <v>1.515151515151515E-2</v>
      </c>
      <c r="G30" s="80">
        <v>0.27070707070707067</v>
      </c>
      <c r="H30" s="80">
        <v>0</v>
      </c>
      <c r="I30" s="80">
        <v>9.2929292929292931E-2</v>
      </c>
      <c r="J30" s="80">
        <v>4.2929292929292928E-2</v>
      </c>
      <c r="K30" s="80">
        <v>0</v>
      </c>
      <c r="L30" s="80">
        <v>5.808080808080808E-2</v>
      </c>
      <c r="M30" s="80">
        <v>0.10808080808080808</v>
      </c>
      <c r="N30" s="80">
        <v>2.7777777777777776E-2</v>
      </c>
      <c r="O30" s="81">
        <v>-0.1</v>
      </c>
      <c r="P30" s="82">
        <v>-0.54545454545454541</v>
      </c>
      <c r="Q30" s="82">
        <v>-0.16666666666666666</v>
      </c>
      <c r="R30" s="82">
        <v>-0.33333333333333331</v>
      </c>
      <c r="S30" s="82">
        <v>-0.27272727272727271</v>
      </c>
      <c r="T30" s="82">
        <v>-0.75</v>
      </c>
      <c r="U30" s="84">
        <v>-9.0909090909090912E-2</v>
      </c>
      <c r="V30" s="83">
        <v>-0.4</v>
      </c>
      <c r="W30" s="85">
        <v>0.16666666666666666</v>
      </c>
      <c r="X30" s="85">
        <v>0.25</v>
      </c>
      <c r="Y30" s="85">
        <v>0.83333333333333337</v>
      </c>
      <c r="Z30" s="85">
        <v>-0.41666666666666669</v>
      </c>
      <c r="AA30" s="85">
        <v>0.5</v>
      </c>
      <c r="AB30" s="85">
        <v>-0.33333333333333331</v>
      </c>
      <c r="AC30" s="85">
        <v>0.58333333333333337</v>
      </c>
      <c r="AD30" s="85">
        <v>-0.14285714285714285</v>
      </c>
      <c r="AE30" s="86">
        <v>0.32094017094017091</v>
      </c>
      <c r="AF30" s="86">
        <v>0.13457653457653457</v>
      </c>
      <c r="AG30" s="86">
        <v>0.23076923076923078</v>
      </c>
      <c r="AH30" s="86">
        <v>0.15699300699300697</v>
      </c>
      <c r="AI30" s="86">
        <v>0.15672105672105671</v>
      </c>
      <c r="AK30" s="87">
        <v>0.32094017094017091</v>
      </c>
      <c r="AL30" s="87">
        <v>0.11662781662781663</v>
      </c>
      <c r="AM30" s="87">
        <v>0.24188034188034185</v>
      </c>
      <c r="AN30" s="87">
        <v>0.15194250194250195</v>
      </c>
      <c r="AO30" s="87">
        <v>0.16860916860916861</v>
      </c>
      <c r="AQ30" s="88">
        <v>0.30555555555555552</v>
      </c>
      <c r="AR30" s="88">
        <v>0</v>
      </c>
      <c r="AS30" s="88">
        <v>0.23611111111111108</v>
      </c>
      <c r="AT30" s="88">
        <v>2.7777777777777776E-2</v>
      </c>
      <c r="AU30" s="88">
        <v>4.1666666666666664E-2</v>
      </c>
      <c r="AV30" s="88">
        <v>0</v>
      </c>
      <c r="AW30" s="88">
        <v>1.3888888888888888E-2</v>
      </c>
      <c r="AX30" s="88">
        <v>0.375</v>
      </c>
      <c r="AY30" s="88">
        <v>0</v>
      </c>
      <c r="AZ30" s="89">
        <v>0.1111111111111111</v>
      </c>
      <c r="BA30" s="89">
        <v>0.22222222222222221</v>
      </c>
      <c r="BB30" s="89">
        <v>0.16666666666666666</v>
      </c>
      <c r="BC30" s="89">
        <v>6.9444444444444448E-2</v>
      </c>
      <c r="BD30" s="89">
        <v>0.33333333333333331</v>
      </c>
      <c r="BE30" s="89">
        <v>5.5555555555555552E-2</v>
      </c>
      <c r="BF30" s="89">
        <v>4.1666666666666664E-2</v>
      </c>
      <c r="BG30" s="89">
        <v>0</v>
      </c>
      <c r="BH30" s="90">
        <v>0.54545454545454541</v>
      </c>
      <c r="BI30" s="91">
        <v>0.63636363636363635</v>
      </c>
      <c r="BJ30" s="91">
        <v>0.66666666666666663</v>
      </c>
      <c r="BK30" s="91">
        <v>0.54545454545454541</v>
      </c>
      <c r="BL30" s="91">
        <v>0.72727272727272729</v>
      </c>
      <c r="BM30" s="91">
        <v>0.8</v>
      </c>
      <c r="BN30" s="92">
        <v>0.45454545454545453</v>
      </c>
      <c r="BO30" s="93">
        <v>0.36363636363636365</v>
      </c>
      <c r="BP30" s="93">
        <v>0.33333333333333331</v>
      </c>
      <c r="BQ30" s="93">
        <v>0.45454545454545453</v>
      </c>
      <c r="BR30" s="93">
        <v>0.27272727272727271</v>
      </c>
      <c r="BS30" s="93">
        <v>0.2</v>
      </c>
      <c r="BT30" s="68">
        <v>1569699164701</v>
      </c>
      <c r="BU30" s="68">
        <v>351000000</v>
      </c>
      <c r="BV30" s="68">
        <v>30141168095.5</v>
      </c>
      <c r="BW30" s="68">
        <v>130808263725.08333</v>
      </c>
      <c r="BX30" s="69">
        <v>510601242250</v>
      </c>
      <c r="BY30" s="94">
        <v>7.7319944959669512E-2</v>
      </c>
      <c r="BZ30" s="95">
        <v>0</v>
      </c>
      <c r="CA30" s="95">
        <v>0</v>
      </c>
      <c r="CB30" s="95">
        <v>8.2750000000000004E-2</v>
      </c>
      <c r="CC30" s="95">
        <v>0.51</v>
      </c>
    </row>
  </sheetData>
  <mergeCells count="16">
    <mergeCell ref="B2:N2"/>
    <mergeCell ref="F3:I3"/>
    <mergeCell ref="J3:M3"/>
    <mergeCell ref="B1:N1"/>
    <mergeCell ref="O1:V1"/>
    <mergeCell ref="BT1:BX1"/>
    <mergeCell ref="BZ1:CC1"/>
    <mergeCell ref="W1:AD1"/>
    <mergeCell ref="AQ1:AY1"/>
    <mergeCell ref="AZ1:BG1"/>
    <mergeCell ref="AE1:AP1"/>
    <mergeCell ref="AE2:AJ2"/>
    <mergeCell ref="AK2:AP2"/>
    <mergeCell ref="BH3:BM3"/>
    <mergeCell ref="BH1:BS1"/>
    <mergeCell ref="BN3:BS3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C5" sqref="C5:C17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8.5858585858585856E-2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0.27070707070707067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0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2.7777777777777776E-2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1.515151515151515E-2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0.27070707070707067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0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9.2929292929292931E-2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4.2929292929292928E-2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0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5.808080808080808E-2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0.10808080808080808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2.7777777777777776E-2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D16" sqref="D16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-0.1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-0.54545454545454541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-0.16666666666666666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-0.33333333333333331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-0.27272727272727271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-0.75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-9.0909090909090912E-2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-0.4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B4" sqref="B4:B1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0.16666666666666666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0.25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0.83333333333333337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-0.41666666666666669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0.5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-0.33333333333333331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0.58333333333333337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-0.14285714285714285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5" sqref="B5:B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0.32094017094017091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0.13457653457653457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0.23076923076923078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0.15699300699300697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0.15672105672105671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0.32094017094017091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0.11662781662781663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0.24188034188034185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0.15194250194250195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0.16860916860916861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B5" sqref="B5:B13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0.30555555555555552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0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0.23611111111111108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2.7777777777777776E-2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4.1666666666666664E-2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0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1.3888888888888888E-2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0.375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B5" sqref="B5:B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0.1111111111111111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0.22222222222222221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0.16666666666666666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6.9444444444444448E-2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0.33333333333333331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5.5555555555555552E-2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4.1666666666666664E-2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B5" sqref="B5:C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0.54545454545454541</v>
      </c>
      <c r="C5" s="54">
        <f>+VLOOKUP(Indice!D$6,No_Vigiladas!$A:$CC,MATCH(Indice!C$17,No_Vigiladas!$A$1:$CC$1,0)+ROW(BB7)-1,0)</f>
        <v>0.45454545454545453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0.63636363636363635</v>
      </c>
      <c r="C6" s="54">
        <f>+VLOOKUP(Indice!D$6,No_Vigiladas!$A:$CC,MATCH(Indice!C$17,No_Vigiladas!$A$1:$CC$1,0)+ROW(BB8)-1,0)</f>
        <v>0.36363636363636365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0.66666666666666663</v>
      </c>
      <c r="C7" s="54">
        <f>+VLOOKUP(Indice!D$6,No_Vigiladas!$A:$CC,MATCH(Indice!C$17,No_Vigiladas!$A$1:$CC$1,0)+ROW(BB9)-1,0)</f>
        <v>0.33333333333333331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0.54545454545454541</v>
      </c>
      <c r="C8" s="54">
        <f>+VLOOKUP(Indice!D$6,No_Vigiladas!$A:$CC,MATCH(Indice!C$17,No_Vigiladas!$A$1:$CC$1,0)+ROW(BB10)-1,0)</f>
        <v>0.45454545454545453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0.72727272727272729</v>
      </c>
      <c r="C9" s="54">
        <f>+VLOOKUP(Indice!D$6,No_Vigiladas!$A:$CC,MATCH(Indice!C$17,No_Vigiladas!$A$1:$CC$1,0)+ROW(BB11)-1,0)</f>
        <v>0.27272727272727271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0.8</v>
      </c>
      <c r="C10" s="54">
        <f>+VLOOKUP(Indice!D$6,No_Vigiladas!$A:$CC,MATCH(Indice!C$17,No_Vigiladas!$A$1:$CC$1,0)+ROW(BB12)-1,0)</f>
        <v>0.2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2024-10-22T16:31:39Z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