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I134100\Users\crojasma\Documents\Datos Modelos\IPM - publicable\2020Q2\Anexo estadístico\"/>
    </mc:Choice>
  </mc:AlternateContent>
  <bookViews>
    <workbookView xWindow="-120" yWindow="-120" windowWidth="20730" windowHeight="11160"/>
  </bookViews>
  <sheets>
    <sheet name="Anexo estadístico (anual)" sheetId="1" r:id="rId1"/>
    <sheet name="Anexo estadístico (trimestral)" sheetId="4" r:id="rId2"/>
    <sheet name="Anexo trim" sheetId="2" state="hidden" r:id="rId3"/>
  </sheets>
  <definedNames>
    <definedName name="_xlnm.Print_Area" localSheetId="1">'Anexo estadístico (trimestral)'!$A$1:$AF$95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<sst xmlns="http://schemas.openxmlformats.org/spreadsheetml/2006/main" count="1038" uniqueCount="191">
  <si>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</si>
  <si>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</si>
  <si>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</si>
  <si>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</si>
  <si>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</si>
  <si>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</si>
  <si>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</si>
  <si>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</si>
  <si>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</si>
  <si>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</si>
  <si>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</si>
  <si>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</si>
  <si>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</si>
  <si>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</si>
  <si>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</si>
  <si>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</si>
  <si>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</si>
  <si>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</si>
  <si>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</si>
  <si>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</si>
  <si>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</si>
  <si>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</si>
  <si>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</si>
  <si>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</si>
  <si>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</si>
  <si>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</si>
  <si>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</si>
  <si>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</si>
  <si>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</si>
  <si>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</si>
  <si>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</si>
  <si>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</si>
  <si>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</si>
  <si>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</si>
  <si>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</si>
  <si>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</si>
  <si>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</si>
  <si>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</si>
  <si>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</si>
  <si>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</si>
  <si>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</si>
  <si>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</si>
  <si>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</si>
  <si>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</si>
  <si>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</si>
  <si>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</si>
  <si>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</si>
  <si>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</si>
  <si>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</si>
  <si>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</si>
  <si>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</si>
  <si>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</si>
  <si>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</si>
  <si>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</si>
  <si>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</si>
  <si>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</si>
  <si>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</si>
  <si>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</si>
  <si>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</si>
  <si>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</si>
  <si>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</si>
  <si>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</si>
  <si>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</si>
  <si>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</si>
  <si>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</si>
  <si>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</si>
  <si>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</si>
  <si>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</si>
  <si>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</si>
  <si>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</si>
  <si>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</si>
  <si>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</si>
  <si>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</si>
  <si>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</si>
  <si>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</si>
  <si>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</si>
  <si>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</si>
  <si>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</si>
  <si>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</si>
  <si>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</si>
  <si>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</si>
  <si>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</si>
  <si>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</si>
  <si>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</si>
  <si>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</si>
  <si>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</si>
  <si>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</si>
  <si>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</si>
  <si>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</si>
  <si>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</si>
  <si>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</si>
  <si>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</si>
  <si>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</si>
  <si>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</si>
  <si>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</si>
  <si>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</si>
  <si>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</si>
  <si>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</si>
  <si>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</si>
  <si>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</si>
  <si>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</si>
  <si>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</si>
  <si>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</si>
  <si>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</si>
  <si>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</si>
  <si>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</si>
  <si>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</si>
  <si>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</si>
  <si>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</si>
  <si>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</si>
  <si>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</si>
  <si>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</si>
  <si>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</si>
  <si>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</si>
  <si>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</si>
  <si>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</si>
  <si>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</si>
  <si>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</si>
  <si>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</si>
  <si>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</si>
  <si>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</si>
  <si>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</si>
  <si>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</si>
  <si>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</si>
  <si>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</si>
  <si>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</si>
  <si>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</si>
  <si>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</si>
  <si>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</si>
  <si>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</si>
  <si>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</si>
  <si>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primeros 21 socios comerciales (sin Venezuela) ponderados por las exportaciones no tradicionales de Colombia en dólares.</t>
    </r>
  </si>
  <si>
    <r>
      <rPr>
        <vertAlign val="superscript"/>
        <sz val="9"/>
        <color theme="1"/>
        <rFont val="Times New Roman"/>
        <family val="1"/>
      </rPr>
      <t>c/</t>
    </r>
    <r>
      <rPr>
        <sz val="9"/>
        <color theme="1"/>
        <rFont val="Times New Roman"/>
        <family val="1"/>
      </rPr>
      <t xml:space="preserve"> Cálculos del Banco de la República con la nueva metodología; excluye la división de alimentos y las subclases correspondientes a comidas fuera del hogar.</t>
    </r>
  </si>
  <si>
    <r>
      <rPr>
        <vertAlign val="superscript"/>
        <sz val="9"/>
        <color theme="1"/>
        <rFont val="Times New Roman"/>
        <family val="1"/>
      </rPr>
      <t>d/</t>
    </r>
    <r>
      <rPr>
        <sz val="9"/>
        <color theme="1"/>
        <rFont val="Times New Roman"/>
        <family val="1"/>
      </rPr>
      <t xml:space="preserve"> Cálculos del Banco de la República con la nueva metodología; incluye la división de alimentos y las subclases correspondientes a comidas fuera del hogar.</t>
    </r>
  </si>
  <si>
    <r>
      <rPr>
        <vertAlign val="superscript"/>
        <sz val="9"/>
        <color theme="1"/>
        <rFont val="Times New Roman"/>
        <family val="1"/>
      </rPr>
      <t>e/</t>
    </r>
    <r>
      <rPr>
        <sz val="9"/>
        <color theme="1"/>
        <rFont val="Times New Roman"/>
        <family val="1"/>
      </rPr>
      <t xml:space="preserve"> Cálculos del Banco de la República con clasificaciones provisionales.</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</si>
  <si>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</si>
  <si>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</si>
  <si>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</si>
  <si>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</si>
  <si>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</si>
  <si>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</si>
  <si>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no transables</t>
  </si>
  <si>
    <t>IPC sin alimentos</t>
  </si>
  <si>
    <t>IPC núcleo 20</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</si>
  <si>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</si>
  <si>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</si>
  <si>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</si>
  <si>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</si>
  <si>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</si>
  <si>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</si>
  <si>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</si>
  <si>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</si>
  <si>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</si>
  <si>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</si>
  <si>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</si>
  <si>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</si>
  <si>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</si>
  <si>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</si>
  <si>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</si>
  <si>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</si>
  <si>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IPC comidas fuera del hogar</t>
  </si>
  <si>
    <t>daec: desestacionalizado y ajustado por efectos calendario.</t>
  </si>
  <si>
    <t>Nota: los valores en negrilla corresponden a una proyección o supuesto.</t>
  </si>
  <si>
    <t>IPC de transables</t>
  </si>
  <si>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</si>
  <si>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</si>
  <si>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</si>
  <si>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 xml:space="preserve">IPC sin alimentos </t>
    </r>
    <r>
      <rPr>
        <vertAlign val="superscript"/>
        <sz val="11"/>
        <color theme="1"/>
        <rFont val="Times New Roman"/>
        <family val="1"/>
      </rPr>
      <t>c/</t>
    </r>
  </si>
  <si>
    <r>
      <t xml:space="preserve">IPC alimentos </t>
    </r>
    <r>
      <rPr>
        <vertAlign val="superscript"/>
        <sz val="11"/>
        <color theme="1"/>
        <rFont val="Times New Roman"/>
        <family val="1"/>
      </rPr>
      <t>d/</t>
    </r>
  </si>
  <si>
    <r>
      <t xml:space="preserve">IPC sin alimentos ni regulados </t>
    </r>
    <r>
      <rPr>
        <vertAlign val="superscript"/>
        <sz val="11"/>
        <color theme="1"/>
        <rFont val="Times New Roman"/>
        <family val="1"/>
      </rPr>
      <t>e/</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</si>
  <si>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</si>
  <si>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</si>
  <si>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</si>
  <si>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IPC sin alimentos</t>
    </r>
    <r>
      <rPr>
        <vertAlign val="superscript"/>
        <sz val="12.65"/>
        <color theme="1"/>
        <rFont val="Times New Roman"/>
        <family val="1"/>
      </rPr>
      <t xml:space="preserve"> c/</t>
    </r>
  </si>
  <si>
    <r>
      <t xml:space="preserve">IPC alimentos </t>
    </r>
    <r>
      <rPr>
        <vertAlign val="superscript"/>
        <sz val="12.65"/>
        <color theme="1"/>
        <rFont val="Times New Roman"/>
        <family val="1"/>
      </rPr>
      <t>d/</t>
    </r>
  </si>
  <si>
    <r>
      <t xml:space="preserve">IPC sin alimentos ni regulados </t>
    </r>
    <r>
      <rPr>
        <vertAlign val="superscript"/>
        <sz val="12.65"/>
        <color theme="1"/>
        <rFont val="Times New Roman"/>
        <family val="1"/>
      </rPr>
      <t>e/</t>
    </r>
  </si>
  <si>
    <r>
      <t xml:space="preserve">Brecha del producto </t>
    </r>
    <r>
      <rPr>
        <b/>
        <vertAlign val="superscript"/>
        <sz val="12.65"/>
        <color theme="1"/>
        <rFont val="Times New Roman"/>
        <family val="1"/>
      </rPr>
      <t>f/</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</si>
  <si>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</si>
  <si>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</si>
  <si>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</si>
  <si>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enero de 2020</t>
    </r>
  </si>
  <si>
    <r>
      <rPr>
        <vertAlign val="superscript"/>
        <sz val="9"/>
        <color theme="1"/>
        <rFont val="Times New Roman"/>
        <family val="1"/>
      </rPr>
      <t>g/</t>
    </r>
    <r>
      <rPr>
        <sz val="9"/>
        <color theme="1"/>
        <rFont val="Times New Roman"/>
        <family val="1"/>
      </rPr>
      <t xml:space="preserve"> Corresponde al promedio anual de las cifras mensuales desestacionalizadas.
</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</si>
  <si>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</si>
  <si>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</si>
  <si>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</si>
  <si>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f/</t>
    </r>
    <r>
      <rPr>
        <sz val="9"/>
        <color theme="1"/>
        <rFont val="Times New Roman"/>
        <family val="1"/>
      </rPr>
      <t xml:space="preserve"> Se refiere a la diferencia entre el PIB observado y el potencial (tendencial) que resulta del modelo 4GM.</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</si>
  <si>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</si>
  <si>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2018 y 2019 son preliminares.</t>
    </r>
  </si>
  <si>
    <r>
      <rPr>
        <vertAlign val="superscript"/>
        <sz val="9"/>
        <color theme="1"/>
        <rFont val="Times New Roman"/>
        <family val="1"/>
      </rPr>
      <t>f/</t>
    </r>
    <r>
      <rPr>
        <sz val="9"/>
        <color theme="1"/>
        <rFont val="Times New Roman"/>
        <family val="1"/>
      </rPr>
      <t xml:space="preserve"> Se refiere a la diferencia entre el PIB observado y el potencial (tendencial) que resulta del modelo 4GM. </t>
    </r>
  </si>
  <si>
    <t>1,50</t>
  </si>
  <si>
    <t>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</si>
</sst>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20">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
      <left/>
      <right style="thin">
        <color indexed="64"/>
      </right>
      <top style="thin">
        <color theme="4" tint="0.79998168889431442"/>
      </top>
      <bottom style="thin">
        <color theme="4" tint="0.79998168889431442"/>
      </bottom>
      <diagonal/>
    </border>
    <border>
      <left/>
      <right/>
      <top style="medium">
        <color indexed="64"/>
      </top>
      <bottom style="thin">
        <color theme="4" tint="0.79998168889431442"/>
      </bottom>
      <diagonal/>
    </border>
  </borders>
  <cellStyleXfs count="2">
    <xf numFmtId="0" fontId="0" fillId="0" borderId="0"/>
    <xf numFmtId="9" fontId="7" fillId="0" borderId="0" applyFont="0" applyFill="0" applyBorder="0" applyAlignment="0" applyProtection="0"/>
  </cellStyleXfs>
  <cellXfs count="183">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4"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4"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6"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4"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4"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10" fillId="3" borderId="3" xfId="0" applyFont="1" applyFill="1" applyBorder="1" applyAlignment="1">
      <alignment vertical="center"/>
    </xf>
    <xf numFmtId="164" fontId="9" fillId="3" borderId="17"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0" fontId="8" fillId="4" borderId="16"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4"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4"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4"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164" fontId="9" fillId="2" borderId="14"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2" fontId="9" fillId="3" borderId="16"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4" borderId="7"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8" fillId="2" borderId="11" xfId="0" applyFont="1" applyFill="1" applyBorder="1" applyAlignment="1">
      <alignment vertical="center"/>
    </xf>
    <xf numFmtId="0" fontId="8" fillId="2" borderId="12" xfId="0" applyFont="1" applyFill="1" applyBorder="1" applyAlignment="1">
      <alignment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0" borderId="7" xfId="0" applyFont="1" applyBorder="1" applyAlignment="1">
      <alignment horizontal="center" vertical="center" wrapText="1"/>
    </xf>
    <xf numFmtId="164" fontId="8" fillId="0" borderId="8" xfId="0" applyNumberFormat="1" applyFont="1" applyBorder="1" applyAlignment="1">
      <alignment horizontal="center" vertical="center"/>
    </xf>
    <xf numFmtId="164" fontId="8" fillId="0" borderId="7" xfId="0" applyNumberFormat="1" applyFont="1" applyBorder="1" applyAlignment="1">
      <alignment horizontal="center" vertical="center" wrapText="1"/>
    </xf>
    <xf numFmtId="164" fontId="17" fillId="2" borderId="5" xfId="0" applyNumberFormat="1" applyFont="1" applyFill="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64" fontId="9" fillId="3" borderId="2" xfId="0" applyNumberFormat="1" applyFont="1" applyFill="1" applyBorder="1" applyAlignment="1">
      <alignment horizontal="center" vertical="center" wrapText="1"/>
    </xf>
    <xf numFmtId="164" fontId="9" fillId="3" borderId="8" xfId="0" applyNumberFormat="1" applyFont="1" applyFill="1" applyBorder="1" applyAlignment="1">
      <alignment horizontal="center" vertical="center" wrapText="1"/>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3" borderId="9"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horizontal="center" vertical="center"/>
    </xf>
    <xf numFmtId="164" fontId="9" fillId="2" borderId="16" xfId="0" applyNumberFormat="1" applyFont="1" applyFill="1" applyBorder="1" applyAlignment="1">
      <alignment horizontal="center" vertical="center"/>
    </xf>
    <xf numFmtId="164" fontId="9" fillId="2" borderId="2" xfId="0" applyNumberFormat="1" applyFont="1" applyFill="1" applyBorder="1" applyAlignment="1">
      <alignment horizontal="center" vertical="center"/>
    </xf>
    <xf numFmtId="164" fontId="9" fillId="2" borderId="7" xfId="0" applyNumberFormat="1" applyFont="1" applyFill="1" applyBorder="1" applyAlignment="1">
      <alignment horizontal="center" vertical="center"/>
    </xf>
    <xf numFmtId="164" fontId="8" fillId="2" borderId="2" xfId="0" applyNumberFormat="1" applyFont="1" applyFill="1" applyBorder="1" applyAlignment="1">
      <alignment horizontal="center" vertical="center"/>
    </xf>
    <xf numFmtId="164" fontId="8" fillId="2" borderId="7" xfId="0" applyNumberFormat="1"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xf numFmtId="164" fontId="8" fillId="2" borderId="1" xfId="0" applyNumberFormat="1"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R96"/>
  <sheetViews>
    <sheetView tabSelected="1" view="pageBreakPreview" zoomScaleNormal="80" zoomScaleSheetLayoutView="100" workbookViewId="0">
      <pane xSplit="5" ySplit="2" topLeftCell="G39" activePane="bottomRight" state="frozen"/>
      <selection pane="topRight" activeCell="F1" sqref="F1"/>
      <selection pane="bottomLeft" activeCell="A3" sqref="A3"/>
      <selection pane="bottomRight" activeCell="O46" sqref="O46"/>
    </sheetView>
  </sheetViews>
  <sheetFormatPr baseColWidth="10" defaultColWidth="11.42578125" defaultRowHeight="15" x14ac:dyDescent="0.25"/>
  <cols>
    <col min="1" max="4" width="1.85546875" style="113" customWidth="1"/>
    <col min="5" max="5" width="65" style="113" customWidth="1"/>
    <col min="6" max="6" width="53.85546875" style="113" customWidth="1"/>
    <col min="7" max="15" width="8.42578125" style="114" customWidth="1"/>
    <col min="16" max="16" width="8.42578125" style="115" customWidth="1"/>
    <col min="17" max="18" width="10.28515625" style="115" bestFit="1" customWidth="1"/>
    <col min="19" max="16384" width="11.42578125" style="56"/>
  </cols>
  <sheetData>
    <row r="1" spans="1:18" s="43" customFormat="1" ht="14.25" x14ac:dyDescent="0.25">
      <c r="A1" s="42"/>
      <c r="B1" s="42"/>
      <c r="C1" s="42"/>
      <c r="D1" s="42"/>
      <c r="E1" s="42"/>
      <c r="F1" s="42"/>
      <c r="G1" s="177" t="s">
        <v>9</v>
      </c>
      <c r="H1" s="178"/>
      <c r="I1" s="178"/>
      <c r="J1" s="178"/>
      <c r="K1" s="178"/>
      <c r="L1" s="178"/>
      <c r="M1" s="178"/>
      <c r="N1" s="178"/>
      <c r="O1" s="178"/>
      <c r="P1" s="178"/>
      <c r="Q1" s="178"/>
      <c r="R1" s="179"/>
    </row>
    <row r="2" spans="1:18"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row>
    <row r="3" spans="1:18" x14ac:dyDescent="0.25">
      <c r="A3" s="49" t="s">
        <v>139</v>
      </c>
      <c r="B3" s="50"/>
      <c r="C3" s="50"/>
      <c r="D3" s="50"/>
      <c r="E3" s="50"/>
      <c r="F3" s="50"/>
      <c r="G3" s="51"/>
      <c r="H3" s="52"/>
      <c r="I3" s="52"/>
      <c r="J3" s="52"/>
      <c r="K3" s="52"/>
      <c r="L3" s="52"/>
      <c r="M3" s="52"/>
      <c r="N3" s="52"/>
      <c r="O3" s="52"/>
      <c r="P3" s="53"/>
      <c r="Q3" s="54"/>
      <c r="R3" s="55"/>
    </row>
    <row r="4" spans="1:18" ht="16.5" x14ac:dyDescent="0.25">
      <c r="A4" s="42" t="s">
        <v>165</v>
      </c>
      <c r="B4" s="57"/>
      <c r="C4" s="57"/>
      <c r="D4" s="57"/>
      <c r="E4" s="57"/>
      <c r="F4" s="57"/>
      <c r="G4" s="58"/>
      <c r="H4" s="59"/>
      <c r="I4" s="59"/>
      <c r="J4" s="59"/>
      <c r="K4" s="59"/>
      <c r="L4" s="59"/>
      <c r="M4" s="59"/>
      <c r="N4" s="59"/>
      <c r="O4" s="59"/>
      <c r="P4" s="60"/>
      <c r="Q4" s="61"/>
      <c r="R4" s="62"/>
    </row>
    <row r="5" spans="1:18" s="43" customFormat="1" ht="18" x14ac:dyDescent="0.25">
      <c r="A5" s="63"/>
      <c r="B5" s="64" t="s">
        <v>166</v>
      </c>
      <c r="C5" s="64"/>
      <c r="D5" s="64"/>
      <c r="E5" s="64"/>
      <c r="F5" s="64" t="s">
        <v>135</v>
      </c>
      <c r="G5" s="65">
        <v>4.8</v>
      </c>
      <c r="H5" s="66">
        <v>5</v>
      </c>
      <c r="I5" s="66">
        <v>4</v>
      </c>
      <c r="J5" s="66">
        <v>3.6</v>
      </c>
      <c r="K5" s="66">
        <v>2.8</v>
      </c>
      <c r="L5" s="66">
        <v>2.1</v>
      </c>
      <c r="M5" s="66">
        <v>1.6</v>
      </c>
      <c r="N5" s="66">
        <v>2.6</v>
      </c>
      <c r="O5" s="66">
        <v>2.5</v>
      </c>
      <c r="P5" s="163">
        <v>1.4</v>
      </c>
      <c r="Q5" s="67">
        <v>-8.1999999999999993</v>
      </c>
      <c r="R5" s="67">
        <v>4.8</v>
      </c>
    </row>
    <row r="6" spans="1:18" x14ac:dyDescent="0.25">
      <c r="A6" s="42"/>
      <c r="B6" s="57" t="s">
        <v>124</v>
      </c>
      <c r="C6" s="57"/>
      <c r="D6" s="57"/>
      <c r="E6" s="57"/>
      <c r="F6" s="57" t="s">
        <v>118</v>
      </c>
      <c r="G6" s="68">
        <v>80.3</v>
      </c>
      <c r="H6" s="69">
        <v>111</v>
      </c>
      <c r="I6" s="69">
        <v>111.7</v>
      </c>
      <c r="J6" s="69">
        <v>108.7</v>
      </c>
      <c r="K6" s="69">
        <v>99.4</v>
      </c>
      <c r="L6" s="69">
        <v>53.6</v>
      </c>
      <c r="M6" s="69">
        <v>45.1</v>
      </c>
      <c r="N6" s="69">
        <v>54.8</v>
      </c>
      <c r="O6" s="69">
        <v>71.599999999999994</v>
      </c>
      <c r="P6" s="69">
        <v>64.2</v>
      </c>
      <c r="Q6" s="70">
        <v>41</v>
      </c>
      <c r="R6" s="70">
        <v>51</v>
      </c>
    </row>
    <row r="7" spans="1:18" s="43" customFormat="1" x14ac:dyDescent="0.25">
      <c r="A7" s="63"/>
      <c r="B7" s="64" t="s">
        <v>123</v>
      </c>
      <c r="C7" s="64"/>
      <c r="D7" s="64"/>
      <c r="E7" s="64"/>
      <c r="F7" s="64" t="s">
        <v>136</v>
      </c>
      <c r="G7" s="160">
        <v>0.18</v>
      </c>
      <c r="H7" s="161">
        <v>0.1</v>
      </c>
      <c r="I7" s="161">
        <v>0.14000000000000001</v>
      </c>
      <c r="J7" s="161">
        <v>0.11</v>
      </c>
      <c r="K7" s="161">
        <v>0.09</v>
      </c>
      <c r="L7" s="161">
        <v>0.13</v>
      </c>
      <c r="M7" s="161">
        <v>0.4</v>
      </c>
      <c r="N7" s="161">
        <v>1</v>
      </c>
      <c r="O7" s="161">
        <v>1.83</v>
      </c>
      <c r="P7" s="162">
        <v>2.16</v>
      </c>
      <c r="Q7" s="156">
        <v>0.39</v>
      </c>
      <c r="R7" s="156">
        <v>0.12</v>
      </c>
    </row>
    <row r="8" spans="1:18" x14ac:dyDescent="0.25">
      <c r="A8" s="42"/>
      <c r="B8" s="57" t="s">
        <v>137</v>
      </c>
      <c r="C8" s="57"/>
      <c r="D8" s="57"/>
      <c r="E8" s="57"/>
      <c r="F8" s="57" t="s">
        <v>164</v>
      </c>
      <c r="G8" s="68">
        <v>135</v>
      </c>
      <c r="H8" s="69">
        <v>131</v>
      </c>
      <c r="I8" s="69">
        <v>119</v>
      </c>
      <c r="J8" s="69">
        <v>113</v>
      </c>
      <c r="K8" s="69">
        <v>101</v>
      </c>
      <c r="L8" s="69">
        <v>184</v>
      </c>
      <c r="M8" s="69">
        <v>212</v>
      </c>
      <c r="N8" s="69">
        <v>129</v>
      </c>
      <c r="O8" s="69">
        <v>114</v>
      </c>
      <c r="P8" s="69">
        <v>99</v>
      </c>
      <c r="Q8" s="70">
        <v>159</v>
      </c>
      <c r="R8" s="70">
        <v>166</v>
      </c>
    </row>
    <row r="9" spans="1:18" s="43" customFormat="1" x14ac:dyDescent="0.25">
      <c r="A9" s="63" t="s">
        <v>117</v>
      </c>
      <c r="B9" s="64"/>
      <c r="C9" s="64"/>
      <c r="D9" s="64"/>
      <c r="E9" s="64"/>
      <c r="F9" s="64"/>
      <c r="G9" s="71"/>
      <c r="H9" s="72"/>
      <c r="I9" s="72"/>
      <c r="J9" s="72"/>
      <c r="K9" s="72"/>
      <c r="L9" s="72"/>
      <c r="M9" s="72"/>
      <c r="N9" s="72"/>
      <c r="O9" s="72"/>
      <c r="P9" s="73"/>
      <c r="Q9" s="74"/>
      <c r="R9" s="74"/>
    </row>
    <row r="10" spans="1:18" x14ac:dyDescent="0.25">
      <c r="A10" s="42"/>
      <c r="B10" s="57" t="s">
        <v>126</v>
      </c>
      <c r="C10" s="57"/>
      <c r="D10" s="57"/>
      <c r="E10" s="57"/>
      <c r="F10" s="75" t="s">
        <v>136</v>
      </c>
      <c r="G10" s="76">
        <v>1.6</v>
      </c>
      <c r="H10" s="77">
        <v>1.4</v>
      </c>
      <c r="I10" s="77">
        <v>1.3</v>
      </c>
      <c r="J10" s="77">
        <v>0.9</v>
      </c>
      <c r="K10" s="77">
        <v>0.9</v>
      </c>
      <c r="L10" s="77">
        <v>1.1000000000000001</v>
      </c>
      <c r="M10" s="77">
        <v>1.3</v>
      </c>
      <c r="N10" s="77">
        <v>1.1000000000000001</v>
      </c>
      <c r="O10" s="77">
        <v>1.3</v>
      </c>
      <c r="P10" s="77">
        <v>1.2</v>
      </c>
      <c r="Q10" s="78">
        <v>1.3</v>
      </c>
      <c r="R10" s="78">
        <v>1.5</v>
      </c>
    </row>
    <row r="11" spans="1:18" s="43" customFormat="1" ht="15.75" thickBot="1" x14ac:dyDescent="0.3">
      <c r="A11" s="44"/>
      <c r="B11" s="45" t="s">
        <v>128</v>
      </c>
      <c r="C11" s="45"/>
      <c r="D11" s="45"/>
      <c r="E11" s="45"/>
      <c r="F11" s="79" t="s">
        <v>138</v>
      </c>
      <c r="G11" s="80">
        <v>4.5</v>
      </c>
      <c r="H11" s="81">
        <v>4.5999999999999996</v>
      </c>
      <c r="I11" s="81">
        <v>4.5</v>
      </c>
      <c r="J11" s="81">
        <v>4.4000000000000004</v>
      </c>
      <c r="K11" s="81">
        <v>4.0999999999999996</v>
      </c>
      <c r="L11" s="81">
        <v>3.4</v>
      </c>
      <c r="M11" s="81">
        <v>2.8</v>
      </c>
      <c r="N11" s="81">
        <v>2.5</v>
      </c>
      <c r="O11" s="81">
        <v>2.5</v>
      </c>
      <c r="P11" s="164">
        <v>2.6</v>
      </c>
      <c r="Q11" s="157">
        <v>-2.6</v>
      </c>
      <c r="R11" s="157">
        <v>1.6</v>
      </c>
    </row>
    <row r="12" spans="1:18" s="43" customFormat="1" x14ac:dyDescent="0.25">
      <c r="A12" s="49" t="s">
        <v>140</v>
      </c>
      <c r="B12" s="50"/>
      <c r="C12" s="50"/>
      <c r="D12" s="50"/>
      <c r="E12" s="50"/>
      <c r="F12" s="50"/>
      <c r="G12" s="82"/>
      <c r="H12" s="83"/>
      <c r="I12" s="83"/>
      <c r="J12" s="83"/>
      <c r="K12" s="83"/>
      <c r="L12" s="83"/>
      <c r="M12" s="83"/>
      <c r="N12" s="83"/>
      <c r="O12" s="83"/>
      <c r="P12" s="84"/>
      <c r="Q12" s="85"/>
      <c r="R12" s="85"/>
    </row>
    <row r="13" spans="1:18" x14ac:dyDescent="0.25">
      <c r="A13" s="42" t="s">
        <v>119</v>
      </c>
      <c r="B13" s="57"/>
      <c r="C13" s="57"/>
      <c r="D13" s="57"/>
      <c r="E13" s="57"/>
      <c r="F13" s="57"/>
      <c r="G13" s="58"/>
      <c r="H13" s="59"/>
      <c r="I13" s="59"/>
      <c r="J13" s="59"/>
      <c r="K13" s="59"/>
      <c r="L13" s="59"/>
      <c r="M13" s="59"/>
      <c r="N13" s="59"/>
      <c r="O13" s="59"/>
      <c r="P13" s="59"/>
      <c r="Q13" s="61"/>
      <c r="R13" s="61"/>
    </row>
    <row r="14" spans="1:18" x14ac:dyDescent="0.25">
      <c r="A14" s="63"/>
      <c r="B14" s="64" t="s">
        <v>148</v>
      </c>
      <c r="C14" s="64"/>
      <c r="D14" s="64"/>
      <c r="E14" s="64"/>
      <c r="F14" s="64" t="s">
        <v>149</v>
      </c>
      <c r="G14" s="86">
        <v>3.17</v>
      </c>
      <c r="H14" s="87">
        <v>3.73</v>
      </c>
      <c r="I14" s="87">
        <v>2.44</v>
      </c>
      <c r="J14" s="87">
        <v>1.94</v>
      </c>
      <c r="K14" s="87">
        <v>3.66</v>
      </c>
      <c r="L14" s="87">
        <v>6.77</v>
      </c>
      <c r="M14" s="87">
        <v>5.75</v>
      </c>
      <c r="N14" s="87">
        <v>4.09</v>
      </c>
      <c r="O14" s="87">
        <v>3.18</v>
      </c>
      <c r="P14" s="87">
        <v>3.8</v>
      </c>
      <c r="Q14" s="67" t="s">
        <v>189</v>
      </c>
      <c r="R14" s="67" t="s">
        <v>190</v>
      </c>
    </row>
    <row r="15" spans="1:18" ht="18" x14ac:dyDescent="0.25">
      <c r="A15" s="42"/>
      <c r="B15" s="57" t="s">
        <v>167</v>
      </c>
      <c r="C15" s="57"/>
      <c r="D15" s="57"/>
      <c r="E15" s="57"/>
      <c r="F15" s="57" t="s">
        <v>149</v>
      </c>
      <c r="G15" s="89">
        <v>2.82</v>
      </c>
      <c r="H15" s="90">
        <v>3.13</v>
      </c>
      <c r="I15" s="90">
        <v>2.4</v>
      </c>
      <c r="J15" s="90">
        <v>2.36</v>
      </c>
      <c r="K15" s="90">
        <v>3.26</v>
      </c>
      <c r="L15" s="90">
        <v>5.17</v>
      </c>
      <c r="M15" s="90">
        <v>5.14</v>
      </c>
      <c r="N15" s="90">
        <v>5.01</v>
      </c>
      <c r="O15" s="90">
        <v>3.48</v>
      </c>
      <c r="P15" s="90">
        <v>3.37</v>
      </c>
      <c r="Q15" s="91"/>
      <c r="R15" s="91"/>
    </row>
    <row r="16" spans="1:18" x14ac:dyDescent="0.25">
      <c r="A16" s="63"/>
      <c r="B16" s="64"/>
      <c r="C16" s="64" t="s">
        <v>163</v>
      </c>
      <c r="D16" s="64"/>
      <c r="E16" s="64"/>
      <c r="F16" s="64" t="s">
        <v>149</v>
      </c>
      <c r="G16" s="86">
        <v>-0.28999999999999998</v>
      </c>
      <c r="H16" s="87">
        <v>0.8</v>
      </c>
      <c r="I16" s="87">
        <v>0.77</v>
      </c>
      <c r="J16" s="87">
        <v>1.4</v>
      </c>
      <c r="K16" s="87">
        <v>2.0299999999999998</v>
      </c>
      <c r="L16" s="87">
        <v>7.09</v>
      </c>
      <c r="M16" s="87">
        <v>5.31</v>
      </c>
      <c r="N16" s="87">
        <v>3.79</v>
      </c>
      <c r="O16" s="87">
        <v>1.0900000000000001</v>
      </c>
      <c r="P16" s="87">
        <v>2.2400000000000002</v>
      </c>
      <c r="Q16" s="88"/>
      <c r="R16" s="88"/>
    </row>
    <row r="17" spans="1:18" x14ac:dyDescent="0.25">
      <c r="A17" s="42"/>
      <c r="B17" s="57"/>
      <c r="C17" s="57" t="s">
        <v>141</v>
      </c>
      <c r="D17" s="57"/>
      <c r="E17" s="57"/>
      <c r="F17" s="57" t="s">
        <v>149</v>
      </c>
      <c r="G17" s="89">
        <v>3.52</v>
      </c>
      <c r="H17" s="90">
        <v>3.63</v>
      </c>
      <c r="I17" s="90">
        <v>3.92</v>
      </c>
      <c r="J17" s="90">
        <v>3.76</v>
      </c>
      <c r="K17" s="90">
        <v>3.38</v>
      </c>
      <c r="L17" s="90">
        <v>4.21</v>
      </c>
      <c r="M17" s="90">
        <v>4.8499999999999996</v>
      </c>
      <c r="N17" s="90">
        <v>5.49</v>
      </c>
      <c r="O17" s="90">
        <v>3.79</v>
      </c>
      <c r="P17" s="90">
        <v>3.49</v>
      </c>
      <c r="Q17" s="91"/>
      <c r="R17" s="91"/>
    </row>
    <row r="18" spans="1:18" x14ac:dyDescent="0.25">
      <c r="A18" s="63"/>
      <c r="B18" s="64"/>
      <c r="C18" s="64" t="s">
        <v>157</v>
      </c>
      <c r="D18" s="64"/>
      <c r="E18" s="64"/>
      <c r="F18" s="64" t="s">
        <v>149</v>
      </c>
      <c r="G18" s="86">
        <v>6.64</v>
      </c>
      <c r="H18" s="87">
        <v>5.81</v>
      </c>
      <c r="I18" s="87">
        <v>1.91</v>
      </c>
      <c r="J18" s="87">
        <v>1.05</v>
      </c>
      <c r="K18" s="87">
        <v>4.84</v>
      </c>
      <c r="L18" s="87">
        <v>4.28</v>
      </c>
      <c r="M18" s="87">
        <v>5.44</v>
      </c>
      <c r="N18" s="87">
        <v>5.86</v>
      </c>
      <c r="O18" s="87">
        <v>6.37</v>
      </c>
      <c r="P18" s="87">
        <v>4.4800000000000004</v>
      </c>
      <c r="Q18" s="67"/>
      <c r="R18" s="67"/>
    </row>
    <row r="19" spans="1:18" ht="18" x14ac:dyDescent="0.25">
      <c r="A19" s="42"/>
      <c r="B19" s="57" t="s">
        <v>168</v>
      </c>
      <c r="C19" s="57"/>
      <c r="D19" s="57"/>
      <c r="E19" s="57"/>
      <c r="F19" s="57" t="s">
        <v>149</v>
      </c>
      <c r="G19" s="89">
        <v>4.09</v>
      </c>
      <c r="H19" s="90">
        <v>5.27</v>
      </c>
      <c r="I19" s="90">
        <v>2.52</v>
      </c>
      <c r="J19" s="90">
        <v>0.86</v>
      </c>
      <c r="K19" s="90">
        <v>4.6900000000000004</v>
      </c>
      <c r="L19" s="90">
        <v>10.85</v>
      </c>
      <c r="M19" s="90">
        <v>7.22</v>
      </c>
      <c r="N19" s="90">
        <v>1.92</v>
      </c>
      <c r="O19" s="90">
        <v>2.4300000000000002</v>
      </c>
      <c r="P19" s="90">
        <v>5.2</v>
      </c>
      <c r="Q19" s="70"/>
      <c r="R19" s="70"/>
    </row>
    <row r="20" spans="1:18" x14ac:dyDescent="0.25">
      <c r="A20" s="63"/>
      <c r="B20" s="64"/>
      <c r="C20" s="64" t="s">
        <v>158</v>
      </c>
      <c r="D20" s="64"/>
      <c r="E20" s="64"/>
      <c r="F20" s="64" t="s">
        <v>149</v>
      </c>
      <c r="G20" s="86">
        <v>10.96</v>
      </c>
      <c r="H20" s="87">
        <v>7.73</v>
      </c>
      <c r="I20" s="87">
        <v>-3.9</v>
      </c>
      <c r="J20" s="87">
        <v>-0.16</v>
      </c>
      <c r="K20" s="87">
        <v>16.739999999999998</v>
      </c>
      <c r="L20" s="87">
        <v>26.03</v>
      </c>
      <c r="M20" s="87">
        <v>-6.63</v>
      </c>
      <c r="N20" s="87">
        <v>5.84</v>
      </c>
      <c r="O20" s="87">
        <v>8.8800000000000008</v>
      </c>
      <c r="P20" s="87">
        <v>8.66</v>
      </c>
      <c r="Q20" s="88"/>
      <c r="R20" s="88"/>
    </row>
    <row r="21" spans="1:18" x14ac:dyDescent="0.25">
      <c r="A21" s="42"/>
      <c r="B21" s="57"/>
      <c r="C21" s="57" t="s">
        <v>159</v>
      </c>
      <c r="D21" s="57"/>
      <c r="E21" s="57"/>
      <c r="F21" s="57" t="s">
        <v>149</v>
      </c>
      <c r="G21" s="89">
        <v>2.31</v>
      </c>
      <c r="H21" s="90">
        <v>4.5</v>
      </c>
      <c r="I21" s="90">
        <v>2.83</v>
      </c>
      <c r="J21" s="90">
        <v>-0.24</v>
      </c>
      <c r="K21" s="90">
        <v>2.54</v>
      </c>
      <c r="L21" s="90">
        <v>9.6199999999999992</v>
      </c>
      <c r="M21" s="90">
        <v>10.74</v>
      </c>
      <c r="N21" s="90">
        <v>-0.91</v>
      </c>
      <c r="O21" s="90">
        <v>-0.08</v>
      </c>
      <c r="P21" s="90">
        <v>5.04</v>
      </c>
      <c r="Q21" s="91"/>
      <c r="R21" s="91"/>
    </row>
    <row r="22" spans="1:18" x14ac:dyDescent="0.25">
      <c r="A22" s="63"/>
      <c r="B22" s="64"/>
      <c r="C22" s="64" t="s">
        <v>160</v>
      </c>
      <c r="D22" s="64"/>
      <c r="E22" s="64"/>
      <c r="F22" s="64" t="s">
        <v>149</v>
      </c>
      <c r="G22" s="86">
        <v>4.5199999999999996</v>
      </c>
      <c r="H22" s="87">
        <v>5.6</v>
      </c>
      <c r="I22" s="87">
        <v>4.9000000000000004</v>
      </c>
      <c r="J22" s="87">
        <v>3.26</v>
      </c>
      <c r="K22" s="87">
        <v>3.51</v>
      </c>
      <c r="L22" s="87">
        <v>5.95</v>
      </c>
      <c r="M22" s="87">
        <v>8.5399999999999991</v>
      </c>
      <c r="N22" s="87">
        <v>5.21</v>
      </c>
      <c r="O22" s="87">
        <v>3.68</v>
      </c>
      <c r="P22" s="87">
        <v>4.18</v>
      </c>
      <c r="Q22" s="88"/>
      <c r="R22" s="88"/>
    </row>
    <row r="23" spans="1:18" x14ac:dyDescent="0.25">
      <c r="A23" s="42"/>
      <c r="B23" s="57" t="s">
        <v>49</v>
      </c>
      <c r="C23" s="57"/>
      <c r="D23" s="57"/>
      <c r="E23" s="57"/>
      <c r="F23" s="57"/>
      <c r="G23" s="89"/>
      <c r="H23" s="90"/>
      <c r="I23" s="90"/>
      <c r="J23" s="90"/>
      <c r="K23" s="90"/>
      <c r="L23" s="90"/>
      <c r="M23" s="90"/>
      <c r="N23" s="90"/>
      <c r="O23" s="90"/>
      <c r="P23" s="90"/>
      <c r="Q23" s="91"/>
      <c r="R23" s="91"/>
    </row>
    <row r="24" spans="1:18" x14ac:dyDescent="0.25">
      <c r="A24" s="63"/>
      <c r="B24" s="64"/>
      <c r="C24" s="64" t="s">
        <v>142</v>
      </c>
      <c r="D24" s="64"/>
      <c r="E24" s="64"/>
      <c r="F24" s="64" t="s">
        <v>149</v>
      </c>
      <c r="G24" s="86">
        <v>2.82</v>
      </c>
      <c r="H24" s="87">
        <v>3.13</v>
      </c>
      <c r="I24" s="87">
        <v>2.4</v>
      </c>
      <c r="J24" s="87">
        <v>2.36</v>
      </c>
      <c r="K24" s="87">
        <v>3.26</v>
      </c>
      <c r="L24" s="87">
        <v>5.17</v>
      </c>
      <c r="M24" s="87">
        <v>5.14</v>
      </c>
      <c r="N24" s="87">
        <v>5.01</v>
      </c>
      <c r="O24" s="87">
        <v>3.48</v>
      </c>
      <c r="P24" s="87">
        <v>3.37</v>
      </c>
      <c r="Q24" s="88"/>
      <c r="R24" s="88"/>
    </row>
    <row r="25" spans="1:18" x14ac:dyDescent="0.25">
      <c r="A25" s="42"/>
      <c r="B25" s="57"/>
      <c r="C25" s="57" t="s">
        <v>143</v>
      </c>
      <c r="D25" s="57"/>
      <c r="E25" s="57"/>
      <c r="F25" s="57" t="s">
        <v>149</v>
      </c>
      <c r="G25" s="89">
        <v>3.17</v>
      </c>
      <c r="H25" s="90">
        <v>3.92</v>
      </c>
      <c r="I25" s="90">
        <v>3.23</v>
      </c>
      <c r="J25" s="90">
        <v>2.72</v>
      </c>
      <c r="K25" s="90">
        <v>3.42</v>
      </c>
      <c r="L25" s="90">
        <v>5.22</v>
      </c>
      <c r="M25" s="90">
        <v>6.18</v>
      </c>
      <c r="N25" s="90">
        <v>4.87</v>
      </c>
      <c r="O25" s="90">
        <v>3.23</v>
      </c>
      <c r="P25" s="90">
        <v>3.42</v>
      </c>
      <c r="Q25" s="91"/>
      <c r="R25" s="91"/>
    </row>
    <row r="26" spans="1:18" ht="15" customHeight="1" x14ac:dyDescent="0.25">
      <c r="A26" s="63"/>
      <c r="B26" s="64"/>
      <c r="C26" s="64" t="s">
        <v>53</v>
      </c>
      <c r="D26" s="64"/>
      <c r="E26" s="64"/>
      <c r="F26" s="64" t="s">
        <v>149</v>
      </c>
      <c r="G26" s="86">
        <v>2.65</v>
      </c>
      <c r="H26" s="87">
        <v>3.18</v>
      </c>
      <c r="I26" s="87">
        <v>3.02</v>
      </c>
      <c r="J26" s="87">
        <v>2.19</v>
      </c>
      <c r="K26" s="87">
        <v>2.76</v>
      </c>
      <c r="L26" s="87">
        <v>5.93</v>
      </c>
      <c r="M26" s="87">
        <v>6.03</v>
      </c>
      <c r="N26" s="87">
        <v>4.0199999999999996</v>
      </c>
      <c r="O26" s="87">
        <v>2.76</v>
      </c>
      <c r="P26" s="87">
        <v>3.46</v>
      </c>
      <c r="Q26" s="88"/>
      <c r="R26" s="88"/>
    </row>
    <row r="27" spans="1:18" ht="18" x14ac:dyDescent="0.25">
      <c r="A27" s="42"/>
      <c r="B27" s="57"/>
      <c r="C27" s="57" t="s">
        <v>169</v>
      </c>
      <c r="D27" s="57"/>
      <c r="E27" s="57"/>
      <c r="F27" s="57" t="s">
        <v>149</v>
      </c>
      <c r="G27" s="89">
        <v>1.8</v>
      </c>
      <c r="H27" s="90">
        <v>2.38</v>
      </c>
      <c r="I27" s="90">
        <v>2.5499999999999998</v>
      </c>
      <c r="J27" s="90">
        <v>2.74</v>
      </c>
      <c r="K27" s="90">
        <v>2.81</v>
      </c>
      <c r="L27" s="90">
        <v>5.42</v>
      </c>
      <c r="M27" s="90">
        <v>5.05</v>
      </c>
      <c r="N27" s="90">
        <v>4.76</v>
      </c>
      <c r="O27" s="90">
        <v>2.64</v>
      </c>
      <c r="P27" s="90">
        <v>3.1</v>
      </c>
      <c r="Q27" s="91">
        <v>1.21</v>
      </c>
      <c r="R27" s="91">
        <v>2.5</v>
      </c>
    </row>
    <row r="28" spans="1:18" x14ac:dyDescent="0.25">
      <c r="A28" s="63"/>
      <c r="B28" s="64"/>
      <c r="C28" s="64" t="s">
        <v>55</v>
      </c>
      <c r="D28" s="64"/>
      <c r="E28" s="64"/>
      <c r="F28" s="64" t="s">
        <v>149</v>
      </c>
      <c r="G28" s="86">
        <v>2.61</v>
      </c>
      <c r="H28" s="87">
        <v>3.15</v>
      </c>
      <c r="I28" s="87">
        <v>2.8</v>
      </c>
      <c r="J28" s="87">
        <v>2.5</v>
      </c>
      <c r="K28" s="87">
        <v>3.06</v>
      </c>
      <c r="L28" s="87">
        <v>5.43</v>
      </c>
      <c r="M28" s="87">
        <v>5.6</v>
      </c>
      <c r="N28" s="87">
        <v>4.66</v>
      </c>
      <c r="O28" s="87">
        <v>3.03</v>
      </c>
      <c r="P28" s="87">
        <v>3.34</v>
      </c>
      <c r="Q28" s="88"/>
      <c r="R28" s="88"/>
    </row>
    <row r="29" spans="1:18" x14ac:dyDescent="0.25">
      <c r="A29" s="42"/>
      <c r="B29" s="57" t="s">
        <v>98</v>
      </c>
      <c r="C29" s="57"/>
      <c r="D29" s="57"/>
      <c r="E29" s="57"/>
      <c r="F29" s="57" t="s">
        <v>150</v>
      </c>
      <c r="G29" s="92">
        <v>1899</v>
      </c>
      <c r="H29" s="93">
        <v>1848</v>
      </c>
      <c r="I29" s="93">
        <v>1798</v>
      </c>
      <c r="J29" s="93">
        <v>1869</v>
      </c>
      <c r="K29" s="93">
        <v>2001</v>
      </c>
      <c r="L29" s="93">
        <v>2742</v>
      </c>
      <c r="M29" s="93">
        <v>3055</v>
      </c>
      <c r="N29" s="93">
        <v>2951</v>
      </c>
      <c r="O29" s="93">
        <v>2956</v>
      </c>
      <c r="P29" s="93">
        <v>3281</v>
      </c>
      <c r="Q29" s="94"/>
      <c r="R29" s="94"/>
    </row>
    <row r="30" spans="1:18" x14ac:dyDescent="0.25">
      <c r="A30" s="63"/>
      <c r="B30" s="64" t="s">
        <v>144</v>
      </c>
      <c r="C30" s="64"/>
      <c r="D30" s="64"/>
      <c r="E30" s="64"/>
      <c r="F30" s="95" t="s">
        <v>136</v>
      </c>
      <c r="G30" s="96">
        <v>-3.2</v>
      </c>
      <c r="H30" s="97">
        <v>-1.6</v>
      </c>
      <c r="I30" s="97">
        <v>-3.3</v>
      </c>
      <c r="J30" s="97">
        <v>-1</v>
      </c>
      <c r="K30" s="97">
        <v>-0.5</v>
      </c>
      <c r="L30" s="97">
        <v>9.1</v>
      </c>
      <c r="M30" s="97">
        <v>2.2000000000000002</v>
      </c>
      <c r="N30" s="97">
        <v>-1.8</v>
      </c>
      <c r="O30" s="97">
        <v>-0.8</v>
      </c>
      <c r="P30" s="97">
        <v>3.5</v>
      </c>
      <c r="Q30" s="158"/>
      <c r="R30" s="158"/>
    </row>
    <row r="31" spans="1:18" x14ac:dyDescent="0.25">
      <c r="A31" s="42" t="s">
        <v>145</v>
      </c>
      <c r="B31" s="57"/>
      <c r="C31" s="57"/>
      <c r="D31" s="57"/>
      <c r="E31" s="57"/>
      <c r="F31" s="57"/>
      <c r="G31" s="58"/>
      <c r="H31" s="59"/>
      <c r="I31" s="59"/>
      <c r="J31" s="59"/>
      <c r="K31" s="59"/>
      <c r="L31" s="59"/>
      <c r="M31" s="59"/>
      <c r="N31" s="59"/>
      <c r="O31" s="59"/>
      <c r="P31" s="59"/>
      <c r="Q31" s="61"/>
      <c r="R31" s="61"/>
    </row>
    <row r="32" spans="1:18" x14ac:dyDescent="0.25">
      <c r="A32" s="63"/>
      <c r="B32" s="63" t="s">
        <v>146</v>
      </c>
      <c r="C32" s="64"/>
      <c r="D32" s="64"/>
      <c r="E32" s="64"/>
      <c r="F32" s="64" t="s">
        <v>151</v>
      </c>
      <c r="G32" s="96">
        <v>4.5</v>
      </c>
      <c r="H32" s="97">
        <v>6.9</v>
      </c>
      <c r="I32" s="97">
        <v>3.9</v>
      </c>
      <c r="J32" s="97">
        <v>5.0999999999999996</v>
      </c>
      <c r="K32" s="97">
        <v>4.5</v>
      </c>
      <c r="L32" s="97">
        <v>3</v>
      </c>
      <c r="M32" s="97">
        <v>2.1</v>
      </c>
      <c r="N32" s="97">
        <v>1.4</v>
      </c>
      <c r="O32" s="97">
        <v>2.5</v>
      </c>
      <c r="P32" s="97">
        <v>3.3</v>
      </c>
      <c r="Q32" s="67">
        <v>-8.5</v>
      </c>
      <c r="R32" s="67">
        <v>4.0999999999999996</v>
      </c>
    </row>
    <row r="33" spans="1:18" x14ac:dyDescent="0.25">
      <c r="A33" s="42"/>
      <c r="B33" s="57"/>
      <c r="C33" s="57" t="s">
        <v>3</v>
      </c>
      <c r="D33" s="57"/>
      <c r="E33" s="57"/>
      <c r="F33" s="57" t="s">
        <v>151</v>
      </c>
      <c r="G33" s="76">
        <v>5.0999999999999996</v>
      </c>
      <c r="H33" s="77">
        <v>5.7</v>
      </c>
      <c r="I33" s="77">
        <v>5.5</v>
      </c>
      <c r="J33" s="77">
        <v>5.4</v>
      </c>
      <c r="K33" s="77">
        <v>4.3</v>
      </c>
      <c r="L33" s="77">
        <v>3.4</v>
      </c>
      <c r="M33" s="77">
        <v>1.6</v>
      </c>
      <c r="N33" s="77">
        <v>2.2999999999999998</v>
      </c>
      <c r="O33" s="77">
        <v>3.7</v>
      </c>
      <c r="P33" s="77">
        <v>4.4000000000000004</v>
      </c>
      <c r="Q33" s="78" t="s">
        <v>116</v>
      </c>
      <c r="R33" s="78" t="s">
        <v>116</v>
      </c>
    </row>
    <row r="34" spans="1:18" x14ac:dyDescent="0.25">
      <c r="A34" s="63"/>
      <c r="B34" s="64"/>
      <c r="C34" s="64"/>
      <c r="D34" s="64" t="s">
        <v>4</v>
      </c>
      <c r="E34" s="64"/>
      <c r="F34" s="64" t="s">
        <v>151</v>
      </c>
      <c r="G34" s="96">
        <v>5.0999999999999996</v>
      </c>
      <c r="H34" s="97">
        <v>5.5</v>
      </c>
      <c r="I34" s="97">
        <v>5.6</v>
      </c>
      <c r="J34" s="97">
        <v>4.5999999999999996</v>
      </c>
      <c r="K34" s="97">
        <v>4.2</v>
      </c>
      <c r="L34" s="97">
        <v>3.1</v>
      </c>
      <c r="M34" s="97">
        <v>1.6</v>
      </c>
      <c r="N34" s="97">
        <v>2.1</v>
      </c>
      <c r="O34" s="97">
        <v>3</v>
      </c>
      <c r="P34" s="97">
        <v>4.5</v>
      </c>
      <c r="Q34" s="98" t="s">
        <v>116</v>
      </c>
      <c r="R34" s="98" t="s">
        <v>116</v>
      </c>
    </row>
    <row r="35" spans="1:18" x14ac:dyDescent="0.25">
      <c r="A35" s="42"/>
      <c r="B35" s="57"/>
      <c r="C35" s="57"/>
      <c r="D35" s="57" t="s">
        <v>10</v>
      </c>
      <c r="E35" s="57"/>
      <c r="F35" s="57" t="s">
        <v>151</v>
      </c>
      <c r="G35" s="76">
        <v>5.2</v>
      </c>
      <c r="H35" s="77">
        <v>6.5</v>
      </c>
      <c r="I35" s="77">
        <v>4.8</v>
      </c>
      <c r="J35" s="77">
        <v>8.9</v>
      </c>
      <c r="K35" s="77">
        <v>4.7</v>
      </c>
      <c r="L35" s="77">
        <v>4.9000000000000004</v>
      </c>
      <c r="M35" s="77">
        <v>1.8</v>
      </c>
      <c r="N35" s="77">
        <v>3.6</v>
      </c>
      <c r="O35" s="77">
        <v>7</v>
      </c>
      <c r="P35" s="77">
        <v>4.3</v>
      </c>
      <c r="Q35" s="78" t="s">
        <v>116</v>
      </c>
      <c r="R35" s="78" t="s">
        <v>116</v>
      </c>
    </row>
    <row r="36" spans="1:18" x14ac:dyDescent="0.25">
      <c r="A36" s="63"/>
      <c r="B36" s="64"/>
      <c r="C36" s="64" t="s">
        <v>11</v>
      </c>
      <c r="D36" s="64"/>
      <c r="E36" s="64"/>
      <c r="F36" s="64" t="s">
        <v>151</v>
      </c>
      <c r="G36" s="96">
        <v>9.6</v>
      </c>
      <c r="H36" s="97">
        <v>18.5</v>
      </c>
      <c r="I36" s="97">
        <v>2.9</v>
      </c>
      <c r="J36" s="97">
        <v>7.8</v>
      </c>
      <c r="K36" s="97">
        <v>12</v>
      </c>
      <c r="L36" s="97">
        <v>-1.2</v>
      </c>
      <c r="M36" s="97">
        <v>-0.2</v>
      </c>
      <c r="N36" s="97">
        <v>-3.2</v>
      </c>
      <c r="O36" s="97">
        <v>2.1</v>
      </c>
      <c r="P36" s="97">
        <v>4</v>
      </c>
      <c r="Q36" s="98" t="s">
        <v>116</v>
      </c>
      <c r="R36" s="98" t="s">
        <v>116</v>
      </c>
    </row>
    <row r="37" spans="1:18" x14ac:dyDescent="0.25">
      <c r="A37" s="42"/>
      <c r="B37" s="57"/>
      <c r="C37" s="57"/>
      <c r="D37" s="57" t="s">
        <v>12</v>
      </c>
      <c r="E37" s="57"/>
      <c r="F37" s="57" t="s">
        <v>151</v>
      </c>
      <c r="G37" s="76">
        <v>7.1</v>
      </c>
      <c r="H37" s="77">
        <v>12.2</v>
      </c>
      <c r="I37" s="77">
        <v>3.3</v>
      </c>
      <c r="J37" s="77">
        <v>8.5</v>
      </c>
      <c r="K37" s="77">
        <v>9.1999999999999993</v>
      </c>
      <c r="L37" s="77">
        <v>2.8</v>
      </c>
      <c r="M37" s="77">
        <v>-2.9</v>
      </c>
      <c r="N37" s="77">
        <v>1.9</v>
      </c>
      <c r="O37" s="77">
        <v>1.5</v>
      </c>
      <c r="P37" s="77">
        <v>4.3</v>
      </c>
      <c r="Q37" s="78" t="s">
        <v>116</v>
      </c>
      <c r="R37" s="78" t="s">
        <v>116</v>
      </c>
    </row>
    <row r="38" spans="1:18" x14ac:dyDescent="0.25">
      <c r="A38" s="63"/>
      <c r="B38" s="64"/>
      <c r="C38" s="64"/>
      <c r="D38" s="64"/>
      <c r="E38" s="64" t="s">
        <v>13</v>
      </c>
      <c r="F38" s="64" t="s">
        <v>151</v>
      </c>
      <c r="G38" s="96">
        <v>-3.8</v>
      </c>
      <c r="H38" s="97">
        <v>2.4</v>
      </c>
      <c r="I38" s="97">
        <v>-0.7</v>
      </c>
      <c r="J38" s="97">
        <v>6.4</v>
      </c>
      <c r="K38" s="97">
        <v>10.4</v>
      </c>
      <c r="L38" s="97">
        <v>9.5</v>
      </c>
      <c r="M38" s="97">
        <v>-0.2</v>
      </c>
      <c r="N38" s="97">
        <v>-1.9</v>
      </c>
      <c r="O38" s="97">
        <v>-0.4</v>
      </c>
      <c r="P38" s="97">
        <v>-7.4</v>
      </c>
      <c r="Q38" s="98" t="s">
        <v>116</v>
      </c>
      <c r="R38" s="98" t="s">
        <v>116</v>
      </c>
    </row>
    <row r="39" spans="1:18" x14ac:dyDescent="0.25">
      <c r="A39" s="42"/>
      <c r="B39" s="57"/>
      <c r="C39" s="57"/>
      <c r="D39" s="57"/>
      <c r="E39" s="57" t="s">
        <v>14</v>
      </c>
      <c r="F39" s="57" t="s">
        <v>151</v>
      </c>
      <c r="G39" s="76">
        <v>5.0999999999999996</v>
      </c>
      <c r="H39" s="77">
        <v>-0.9</v>
      </c>
      <c r="I39" s="77">
        <v>4.4000000000000004</v>
      </c>
      <c r="J39" s="77">
        <v>12.3</v>
      </c>
      <c r="K39" s="77">
        <v>9.6</v>
      </c>
      <c r="L39" s="77">
        <v>10.199999999999999</v>
      </c>
      <c r="M39" s="77">
        <v>0</v>
      </c>
      <c r="N39" s="77">
        <v>4.5999999999999996</v>
      </c>
      <c r="O39" s="77">
        <v>-3.3</v>
      </c>
      <c r="P39" s="77">
        <v>4.2</v>
      </c>
      <c r="Q39" s="78" t="s">
        <v>116</v>
      </c>
      <c r="R39" s="78" t="s">
        <v>116</v>
      </c>
    </row>
    <row r="40" spans="1:18" x14ac:dyDescent="0.25">
      <c r="A40" s="63"/>
      <c r="B40" s="64"/>
      <c r="C40" s="64"/>
      <c r="D40" s="64"/>
      <c r="E40" s="64" t="s">
        <v>15</v>
      </c>
      <c r="F40" s="64" t="s">
        <v>151</v>
      </c>
      <c r="G40" s="96">
        <v>15.6</v>
      </c>
      <c r="H40" s="97">
        <v>29.3</v>
      </c>
      <c r="I40" s="97">
        <v>4</v>
      </c>
      <c r="J40" s="97">
        <v>4.8</v>
      </c>
      <c r="K40" s="97">
        <v>9.1999999999999993</v>
      </c>
      <c r="L40" s="97">
        <v>-9.3000000000000007</v>
      </c>
      <c r="M40" s="97">
        <v>-7.9</v>
      </c>
      <c r="N40" s="97">
        <v>1.4</v>
      </c>
      <c r="O40" s="97">
        <v>9.4</v>
      </c>
      <c r="P40" s="97">
        <v>13.9</v>
      </c>
      <c r="Q40" s="98" t="s">
        <v>116</v>
      </c>
      <c r="R40" s="98" t="s">
        <v>116</v>
      </c>
    </row>
    <row r="41" spans="1:18" x14ac:dyDescent="0.25">
      <c r="A41" s="42"/>
      <c r="B41" s="57"/>
      <c r="C41" s="57"/>
      <c r="D41" s="57"/>
      <c r="E41" s="57" t="s">
        <v>16</v>
      </c>
      <c r="F41" s="57" t="s">
        <v>151</v>
      </c>
      <c r="G41" s="76">
        <v>2.8</v>
      </c>
      <c r="H41" s="77">
        <v>11.2</v>
      </c>
      <c r="I41" s="77">
        <v>-5.7</v>
      </c>
      <c r="J41" s="77">
        <v>6.6</v>
      </c>
      <c r="K41" s="77">
        <v>-1.3</v>
      </c>
      <c r="L41" s="77">
        <v>2.2999999999999998</v>
      </c>
      <c r="M41" s="77">
        <v>13.1</v>
      </c>
      <c r="N41" s="77">
        <v>0.3</v>
      </c>
      <c r="O41" s="77">
        <v>5.6</v>
      </c>
      <c r="P41" s="77">
        <v>0.5</v>
      </c>
      <c r="Q41" s="78" t="s">
        <v>116</v>
      </c>
      <c r="R41" s="78" t="s">
        <v>116</v>
      </c>
    </row>
    <row r="42" spans="1:18" x14ac:dyDescent="0.25">
      <c r="A42" s="63"/>
      <c r="B42" s="64"/>
      <c r="C42" s="64"/>
      <c r="D42" s="64"/>
      <c r="E42" s="64" t="s">
        <v>17</v>
      </c>
      <c r="F42" s="64" t="s">
        <v>151</v>
      </c>
      <c r="G42" s="96">
        <v>-0.5</v>
      </c>
      <c r="H42" s="97">
        <v>13.1</v>
      </c>
      <c r="I42" s="97">
        <v>8</v>
      </c>
      <c r="J42" s="97">
        <v>19.600000000000001</v>
      </c>
      <c r="K42" s="97">
        <v>5.0999999999999996</v>
      </c>
      <c r="L42" s="97">
        <v>1.3</v>
      </c>
      <c r="M42" s="97">
        <v>-12</v>
      </c>
      <c r="N42" s="97">
        <v>1.2</v>
      </c>
      <c r="O42" s="97">
        <v>1.5</v>
      </c>
      <c r="P42" s="97">
        <v>2.6</v>
      </c>
      <c r="Q42" s="98" t="s">
        <v>116</v>
      </c>
      <c r="R42" s="98" t="s">
        <v>116</v>
      </c>
    </row>
    <row r="43" spans="1:18" x14ac:dyDescent="0.25">
      <c r="A43" s="42"/>
      <c r="B43" s="57"/>
      <c r="C43" s="57" t="s">
        <v>18</v>
      </c>
      <c r="D43" s="57"/>
      <c r="E43" s="57"/>
      <c r="F43" s="57" t="s">
        <v>151</v>
      </c>
      <c r="G43" s="76">
        <v>6</v>
      </c>
      <c r="H43" s="77">
        <v>8.4</v>
      </c>
      <c r="I43" s="77">
        <v>4.9000000000000004</v>
      </c>
      <c r="J43" s="77">
        <v>5.9</v>
      </c>
      <c r="K43" s="77">
        <v>6</v>
      </c>
      <c r="L43" s="77">
        <v>2.4</v>
      </c>
      <c r="M43" s="77">
        <v>1.2</v>
      </c>
      <c r="N43" s="77">
        <v>1.1000000000000001</v>
      </c>
      <c r="O43" s="77">
        <v>3.4</v>
      </c>
      <c r="P43" s="77">
        <v>4.3</v>
      </c>
      <c r="Q43" s="78" t="s">
        <v>116</v>
      </c>
      <c r="R43" s="78" t="s">
        <v>116</v>
      </c>
    </row>
    <row r="44" spans="1:18" x14ac:dyDescent="0.25">
      <c r="A44" s="63"/>
      <c r="B44" s="64"/>
      <c r="C44" s="64" t="s">
        <v>19</v>
      </c>
      <c r="D44" s="64"/>
      <c r="E44" s="64"/>
      <c r="F44" s="64" t="s">
        <v>151</v>
      </c>
      <c r="G44" s="96">
        <v>2.1</v>
      </c>
      <c r="H44" s="97">
        <v>12.3</v>
      </c>
      <c r="I44" s="97">
        <v>4.5</v>
      </c>
      <c r="J44" s="97">
        <v>4.7</v>
      </c>
      <c r="K44" s="97">
        <v>-0.3</v>
      </c>
      <c r="L44" s="97">
        <v>1.7</v>
      </c>
      <c r="M44" s="97">
        <v>-0.2</v>
      </c>
      <c r="N44" s="97">
        <v>2.6</v>
      </c>
      <c r="O44" s="97">
        <v>0.9</v>
      </c>
      <c r="P44" s="97">
        <v>2.6</v>
      </c>
      <c r="Q44" s="98" t="s">
        <v>116</v>
      </c>
      <c r="R44" s="98" t="s">
        <v>116</v>
      </c>
    </row>
    <row r="45" spans="1:18" x14ac:dyDescent="0.25">
      <c r="A45" s="42"/>
      <c r="B45" s="57"/>
      <c r="C45" s="57" t="s">
        <v>20</v>
      </c>
      <c r="D45" s="57"/>
      <c r="E45" s="57"/>
      <c r="F45" s="57" t="s">
        <v>151</v>
      </c>
      <c r="G45" s="76">
        <v>10.8</v>
      </c>
      <c r="H45" s="77">
        <v>20.2</v>
      </c>
      <c r="I45" s="77">
        <v>9.4</v>
      </c>
      <c r="J45" s="77">
        <v>8.5</v>
      </c>
      <c r="K45" s="77">
        <v>7.8</v>
      </c>
      <c r="L45" s="77">
        <v>-1.1000000000000001</v>
      </c>
      <c r="M45" s="77">
        <v>-3.5</v>
      </c>
      <c r="N45" s="77">
        <v>1</v>
      </c>
      <c r="O45" s="77">
        <v>5.8</v>
      </c>
      <c r="P45" s="77">
        <v>8.1</v>
      </c>
      <c r="Q45" s="78" t="s">
        <v>116</v>
      </c>
      <c r="R45" s="78" t="s">
        <v>116</v>
      </c>
    </row>
    <row r="46" spans="1:18" ht="16.5" x14ac:dyDescent="0.25">
      <c r="A46" s="63"/>
      <c r="B46" s="63" t="s">
        <v>170</v>
      </c>
      <c r="C46" s="64"/>
      <c r="D46" s="64"/>
      <c r="E46" s="64"/>
      <c r="F46" s="95" t="s">
        <v>152</v>
      </c>
      <c r="G46" s="96">
        <v>-1.7</v>
      </c>
      <c r="H46" s="97">
        <v>0.6</v>
      </c>
      <c r="I46" s="97">
        <v>0</v>
      </c>
      <c r="J46" s="97">
        <v>0.6</v>
      </c>
      <c r="K46" s="97">
        <v>1</v>
      </c>
      <c r="L46" s="97">
        <v>0.5</v>
      </c>
      <c r="M46" s="97">
        <v>-0.2</v>
      </c>
      <c r="N46" s="97">
        <v>-1.3</v>
      </c>
      <c r="O46" s="97">
        <v>-1.3</v>
      </c>
      <c r="P46" s="97">
        <v>-0.6</v>
      </c>
      <c r="Q46" s="67">
        <v>-6.8</v>
      </c>
      <c r="R46" s="67">
        <v>-4.4000000000000004</v>
      </c>
    </row>
    <row r="47" spans="1:18" x14ac:dyDescent="0.25">
      <c r="A47" s="42"/>
      <c r="B47" s="42" t="s">
        <v>37</v>
      </c>
      <c r="C47" s="57"/>
      <c r="D47" s="57"/>
      <c r="E47" s="57"/>
      <c r="F47" s="57"/>
      <c r="G47" s="76"/>
      <c r="H47" s="77"/>
      <c r="I47" s="77"/>
      <c r="J47" s="77"/>
      <c r="K47" s="77"/>
      <c r="L47" s="77"/>
      <c r="M47" s="77"/>
      <c r="N47" s="77"/>
      <c r="O47" s="77"/>
      <c r="P47" s="77"/>
      <c r="Q47" s="78"/>
      <c r="R47" s="78"/>
    </row>
    <row r="48" spans="1:18" x14ac:dyDescent="0.25">
      <c r="A48" s="63"/>
      <c r="B48" s="64"/>
      <c r="C48" s="64" t="s">
        <v>110</v>
      </c>
      <c r="D48" s="64"/>
      <c r="E48" s="64"/>
      <c r="F48" s="64" t="s">
        <v>135</v>
      </c>
      <c r="G48" s="96">
        <v>4.0999999999999996</v>
      </c>
      <c r="H48" s="97">
        <v>4.7</v>
      </c>
      <c r="I48" s="97">
        <v>-0.2</v>
      </c>
      <c r="J48" s="97">
        <v>-1.3</v>
      </c>
      <c r="K48" s="97">
        <v>1.7</v>
      </c>
      <c r="L48" s="97">
        <v>2.1</v>
      </c>
      <c r="M48" s="97">
        <v>3.5</v>
      </c>
      <c r="N48" s="97">
        <v>0</v>
      </c>
      <c r="O48" s="97">
        <v>2.9</v>
      </c>
      <c r="P48" s="97">
        <v>1.3</v>
      </c>
      <c r="Q48" s="98" t="s">
        <v>116</v>
      </c>
      <c r="R48" s="98" t="s">
        <v>116</v>
      </c>
    </row>
    <row r="49" spans="1:18" x14ac:dyDescent="0.25">
      <c r="A49" s="42"/>
      <c r="B49" s="57"/>
      <c r="C49" s="57" t="s">
        <v>111</v>
      </c>
      <c r="D49" s="57"/>
      <c r="E49" s="57"/>
      <c r="F49" s="57" t="s">
        <v>135</v>
      </c>
      <c r="G49" s="76">
        <v>8</v>
      </c>
      <c r="H49" s="77">
        <v>7.8</v>
      </c>
      <c r="I49" s="77">
        <v>4.0999999999999996</v>
      </c>
      <c r="J49" s="77">
        <v>4.7</v>
      </c>
      <c r="K49" s="77">
        <v>8.4</v>
      </c>
      <c r="L49" s="77">
        <v>6.4</v>
      </c>
      <c r="M49" s="77">
        <v>2</v>
      </c>
      <c r="N49" s="77">
        <v>-0.1</v>
      </c>
      <c r="O49" s="77">
        <v>5.4</v>
      </c>
      <c r="P49" s="77">
        <v>8.1</v>
      </c>
      <c r="Q49" s="159" t="s">
        <v>116</v>
      </c>
      <c r="R49" s="159" t="s">
        <v>116</v>
      </c>
    </row>
    <row r="50" spans="1:18" x14ac:dyDescent="0.25">
      <c r="A50" s="63"/>
      <c r="B50" s="64"/>
      <c r="C50" s="64" t="s">
        <v>112</v>
      </c>
      <c r="D50" s="64"/>
      <c r="E50" s="64"/>
      <c r="F50" s="64" t="s">
        <v>153</v>
      </c>
      <c r="G50" s="96">
        <v>14.2</v>
      </c>
      <c r="H50" s="97">
        <v>-12.5</v>
      </c>
      <c r="I50" s="97">
        <v>-0.8</v>
      </c>
      <c r="J50" s="97">
        <v>40.6</v>
      </c>
      <c r="K50" s="97">
        <v>11.5</v>
      </c>
      <c r="L50" s="97">
        <v>16.8</v>
      </c>
      <c r="M50" s="97">
        <v>0.4</v>
      </c>
      <c r="N50" s="97">
        <v>-0.3</v>
      </c>
      <c r="O50" s="97">
        <v>-4.5</v>
      </c>
      <c r="P50" s="97">
        <v>8.8000000000000007</v>
      </c>
      <c r="Q50" s="98" t="s">
        <v>116</v>
      </c>
      <c r="R50" s="98" t="s">
        <v>116</v>
      </c>
    </row>
    <row r="51" spans="1:18" x14ac:dyDescent="0.25">
      <c r="A51" s="42"/>
      <c r="B51" s="57"/>
      <c r="C51" s="57" t="s">
        <v>113</v>
      </c>
      <c r="D51" s="57"/>
      <c r="E51" s="57"/>
      <c r="F51" s="57" t="s">
        <v>154</v>
      </c>
      <c r="G51" s="76">
        <v>17.100000000000001</v>
      </c>
      <c r="H51" s="77">
        <v>16.5</v>
      </c>
      <c r="I51" s="77">
        <v>3.2</v>
      </c>
      <c r="J51" s="77">
        <v>6.6</v>
      </c>
      <c r="K51" s="77">
        <v>-1.9</v>
      </c>
      <c r="L51" s="77">
        <v>1.6</v>
      </c>
      <c r="M51" s="77">
        <v>-11.7</v>
      </c>
      <c r="N51" s="77">
        <v>-3.7</v>
      </c>
      <c r="O51" s="77">
        <v>1.4</v>
      </c>
      <c r="P51" s="77">
        <v>2.4</v>
      </c>
      <c r="Q51" s="159" t="s">
        <v>116</v>
      </c>
      <c r="R51" s="159" t="s">
        <v>116</v>
      </c>
    </row>
    <row r="52" spans="1:18" ht="16.5" x14ac:dyDescent="0.25">
      <c r="A52" s="63" t="s">
        <v>178</v>
      </c>
      <c r="B52" s="64"/>
      <c r="C52" s="64"/>
      <c r="D52" s="64"/>
      <c r="E52" s="64"/>
      <c r="F52" s="64"/>
      <c r="G52" s="96"/>
      <c r="H52" s="97"/>
      <c r="I52" s="97"/>
      <c r="J52" s="97"/>
      <c r="K52" s="97"/>
      <c r="L52" s="97"/>
      <c r="M52" s="97"/>
      <c r="N52" s="97"/>
      <c r="O52" s="97"/>
      <c r="P52" s="97"/>
      <c r="Q52" s="98"/>
      <c r="R52" s="98"/>
    </row>
    <row r="53" spans="1:18" x14ac:dyDescent="0.25">
      <c r="A53" s="42"/>
      <c r="B53" s="57" t="s">
        <v>59</v>
      </c>
      <c r="C53" s="57"/>
      <c r="D53" s="57"/>
      <c r="E53" s="57"/>
      <c r="F53" s="57"/>
      <c r="G53" s="76"/>
      <c r="H53" s="77"/>
      <c r="I53" s="77"/>
      <c r="J53" s="77"/>
      <c r="K53" s="77"/>
      <c r="L53" s="77"/>
      <c r="M53" s="77"/>
      <c r="N53" s="77"/>
      <c r="O53" s="77"/>
      <c r="P53" s="77"/>
      <c r="Q53" s="78"/>
      <c r="R53" s="78"/>
    </row>
    <row r="54" spans="1:18" x14ac:dyDescent="0.25">
      <c r="A54" s="63"/>
      <c r="B54" s="64"/>
      <c r="C54" s="64" t="s">
        <v>60</v>
      </c>
      <c r="D54" s="64"/>
      <c r="E54" s="64"/>
      <c r="F54" s="64" t="s">
        <v>155</v>
      </c>
      <c r="G54" s="96">
        <v>11.8</v>
      </c>
      <c r="H54" s="97">
        <v>10.8</v>
      </c>
      <c r="I54" s="97">
        <v>10.4</v>
      </c>
      <c r="J54" s="97">
        <v>9.6</v>
      </c>
      <c r="K54" s="97">
        <v>9.1</v>
      </c>
      <c r="L54" s="97">
        <v>8.9</v>
      </c>
      <c r="M54" s="97">
        <v>9.1999999999999993</v>
      </c>
      <c r="N54" s="97">
        <v>9.4</v>
      </c>
      <c r="O54" s="97">
        <v>9.6999999999999993</v>
      </c>
      <c r="P54" s="97">
        <v>10.5</v>
      </c>
      <c r="Q54" s="98" t="s">
        <v>116</v>
      </c>
      <c r="R54" s="98" t="s">
        <v>116</v>
      </c>
    </row>
    <row r="55" spans="1:18" x14ac:dyDescent="0.25">
      <c r="A55" s="42"/>
      <c r="B55" s="57"/>
      <c r="C55" s="57" t="s">
        <v>120</v>
      </c>
      <c r="D55" s="57"/>
      <c r="E55" s="57"/>
      <c r="F55" s="57" t="s">
        <v>155</v>
      </c>
      <c r="G55" s="76">
        <v>55.4</v>
      </c>
      <c r="H55" s="77">
        <v>56.8</v>
      </c>
      <c r="I55" s="77">
        <v>57.8</v>
      </c>
      <c r="J55" s="77">
        <v>58</v>
      </c>
      <c r="K55" s="77">
        <v>58.4</v>
      </c>
      <c r="L55" s="77">
        <v>59</v>
      </c>
      <c r="M55" s="77">
        <v>58.5</v>
      </c>
      <c r="N55" s="77">
        <v>58.4</v>
      </c>
      <c r="O55" s="77">
        <v>57.8</v>
      </c>
      <c r="P55" s="77">
        <v>56.6</v>
      </c>
      <c r="Q55" s="78" t="s">
        <v>116</v>
      </c>
      <c r="R55" s="78" t="s">
        <v>116</v>
      </c>
    </row>
    <row r="56" spans="1:18" x14ac:dyDescent="0.25">
      <c r="A56" s="63"/>
      <c r="B56" s="64"/>
      <c r="C56" s="64" t="s">
        <v>121</v>
      </c>
      <c r="D56" s="64"/>
      <c r="E56" s="64"/>
      <c r="F56" s="64" t="s">
        <v>155</v>
      </c>
      <c r="G56" s="96">
        <v>62.7</v>
      </c>
      <c r="H56" s="97">
        <v>63.7</v>
      </c>
      <c r="I56" s="97">
        <v>64.5</v>
      </c>
      <c r="J56" s="97">
        <v>64.2</v>
      </c>
      <c r="K56" s="97">
        <v>64.2</v>
      </c>
      <c r="L56" s="97">
        <v>64.7</v>
      </c>
      <c r="M56" s="97">
        <v>64.5</v>
      </c>
      <c r="N56" s="97">
        <v>64.400000000000006</v>
      </c>
      <c r="O56" s="97">
        <v>64</v>
      </c>
      <c r="P56" s="97">
        <v>63.3</v>
      </c>
      <c r="Q56" s="98" t="s">
        <v>116</v>
      </c>
      <c r="R56" s="98" t="s">
        <v>116</v>
      </c>
    </row>
    <row r="57" spans="1:18" x14ac:dyDescent="0.25">
      <c r="A57" s="42"/>
      <c r="B57" s="57" t="s">
        <v>147</v>
      </c>
      <c r="C57" s="57"/>
      <c r="D57" s="57"/>
      <c r="E57" s="57"/>
      <c r="F57" s="57"/>
      <c r="G57" s="76"/>
      <c r="H57" s="77"/>
      <c r="I57" s="77"/>
      <c r="J57" s="77"/>
      <c r="K57" s="77"/>
      <c r="L57" s="77"/>
      <c r="M57" s="77"/>
      <c r="N57" s="77"/>
      <c r="O57" s="77"/>
      <c r="P57" s="77"/>
      <c r="Q57" s="78"/>
      <c r="R57" s="78"/>
    </row>
    <row r="58" spans="1:18" x14ac:dyDescent="0.25">
      <c r="A58" s="63"/>
      <c r="B58" s="64"/>
      <c r="C58" s="64" t="s">
        <v>60</v>
      </c>
      <c r="D58" s="64"/>
      <c r="E58" s="64"/>
      <c r="F58" s="64" t="s">
        <v>155</v>
      </c>
      <c r="G58" s="96">
        <v>12.4</v>
      </c>
      <c r="H58" s="97">
        <v>11.4</v>
      </c>
      <c r="I58" s="97">
        <v>11.2</v>
      </c>
      <c r="J58" s="97">
        <v>10.6</v>
      </c>
      <c r="K58" s="97">
        <v>9.9</v>
      </c>
      <c r="L58" s="97">
        <v>9.8000000000000007</v>
      </c>
      <c r="M58" s="97">
        <v>10</v>
      </c>
      <c r="N58" s="97">
        <v>10.6</v>
      </c>
      <c r="O58" s="97">
        <v>10.8</v>
      </c>
      <c r="P58" s="97">
        <v>11.2</v>
      </c>
      <c r="Q58" s="98" t="s">
        <v>116</v>
      </c>
      <c r="R58" s="98" t="s">
        <v>116</v>
      </c>
    </row>
    <row r="59" spans="1:18" x14ac:dyDescent="0.25">
      <c r="A59" s="42"/>
      <c r="B59" s="57"/>
      <c r="C59" s="57" t="s">
        <v>120</v>
      </c>
      <c r="D59" s="57"/>
      <c r="E59" s="57"/>
      <c r="F59" s="57" t="s">
        <v>155</v>
      </c>
      <c r="G59" s="76">
        <v>57.6</v>
      </c>
      <c r="H59" s="77">
        <v>59.1</v>
      </c>
      <c r="I59" s="77">
        <v>60.1</v>
      </c>
      <c r="J59" s="77">
        <v>60.3</v>
      </c>
      <c r="K59" s="77">
        <v>61.2</v>
      </c>
      <c r="L59" s="77">
        <v>61.4</v>
      </c>
      <c r="M59" s="77">
        <v>60.7</v>
      </c>
      <c r="N59" s="77">
        <v>59.9</v>
      </c>
      <c r="O59" s="77">
        <v>59.2</v>
      </c>
      <c r="P59" s="77">
        <v>58.6</v>
      </c>
      <c r="Q59" s="78" t="s">
        <v>116</v>
      </c>
      <c r="R59" s="78" t="s">
        <v>116</v>
      </c>
    </row>
    <row r="60" spans="1:18" x14ac:dyDescent="0.25">
      <c r="A60" s="63"/>
      <c r="B60" s="64"/>
      <c r="C60" s="64" t="s">
        <v>121</v>
      </c>
      <c r="D60" s="64"/>
      <c r="E60" s="64"/>
      <c r="F60" s="64" t="s">
        <v>155</v>
      </c>
      <c r="G60" s="96">
        <v>65.7</v>
      </c>
      <c r="H60" s="97">
        <v>66.7</v>
      </c>
      <c r="I60" s="97">
        <v>67.599999999999994</v>
      </c>
      <c r="J60" s="97">
        <v>67.5</v>
      </c>
      <c r="K60" s="97">
        <v>67.900000000000006</v>
      </c>
      <c r="L60" s="97">
        <v>68</v>
      </c>
      <c r="M60" s="97">
        <v>67.5</v>
      </c>
      <c r="N60" s="97">
        <v>67</v>
      </c>
      <c r="O60" s="97">
        <v>66.400000000000006</v>
      </c>
      <c r="P60" s="97">
        <v>66</v>
      </c>
      <c r="Q60" s="98" t="s">
        <v>116</v>
      </c>
      <c r="R60" s="98" t="s">
        <v>116</v>
      </c>
    </row>
    <row r="61" spans="1:18" ht="16.5" x14ac:dyDescent="0.25">
      <c r="A61" s="42" t="s">
        <v>183</v>
      </c>
      <c r="B61" s="57"/>
      <c r="C61" s="57"/>
      <c r="D61" s="57"/>
      <c r="E61" s="57"/>
      <c r="F61" s="57"/>
      <c r="G61" s="76"/>
      <c r="H61" s="77"/>
      <c r="I61" s="77"/>
      <c r="J61" s="77"/>
      <c r="K61" s="77"/>
      <c r="L61" s="77"/>
      <c r="M61" s="77"/>
      <c r="N61" s="77"/>
      <c r="O61" s="77"/>
      <c r="P61" s="77"/>
      <c r="Q61" s="78"/>
      <c r="R61" s="78"/>
    </row>
    <row r="62" spans="1:18" x14ac:dyDescent="0.25">
      <c r="A62" s="63"/>
      <c r="B62" s="64" t="s">
        <v>68</v>
      </c>
      <c r="C62" s="64"/>
      <c r="D62" s="64"/>
      <c r="E62" s="64"/>
      <c r="F62" s="64" t="s">
        <v>74</v>
      </c>
      <c r="G62" s="99">
        <v>-8732</v>
      </c>
      <c r="H62" s="100">
        <v>-9803</v>
      </c>
      <c r="I62" s="100">
        <v>-11362</v>
      </c>
      <c r="J62" s="100">
        <v>-12501</v>
      </c>
      <c r="K62" s="100">
        <v>-19764</v>
      </c>
      <c r="L62" s="100">
        <v>-18564</v>
      </c>
      <c r="M62" s="100">
        <v>-12036</v>
      </c>
      <c r="N62" s="100">
        <v>-10241</v>
      </c>
      <c r="O62" s="100">
        <v>-13117</v>
      </c>
      <c r="P62" s="100">
        <v>-13740</v>
      </c>
      <c r="Q62" s="101">
        <v>-10014</v>
      </c>
      <c r="R62" s="101">
        <v>-10806</v>
      </c>
    </row>
    <row r="63" spans="1:18" x14ac:dyDescent="0.25">
      <c r="A63" s="42"/>
      <c r="B63" s="57"/>
      <c r="C63" s="57" t="s">
        <v>69</v>
      </c>
      <c r="D63" s="57"/>
      <c r="E63" s="57"/>
      <c r="F63" s="57" t="s">
        <v>156</v>
      </c>
      <c r="G63" s="103">
        <v>-3</v>
      </c>
      <c r="H63" s="104">
        <v>-2.9</v>
      </c>
      <c r="I63" s="104">
        <v>-3.1</v>
      </c>
      <c r="J63" s="104">
        <v>-3.3</v>
      </c>
      <c r="K63" s="104">
        <v>-5.2</v>
      </c>
      <c r="L63" s="104">
        <v>-6.3</v>
      </c>
      <c r="M63" s="104">
        <v>-4.2</v>
      </c>
      <c r="N63" s="104">
        <v>-3.3</v>
      </c>
      <c r="O63" s="104">
        <v>-3.9</v>
      </c>
      <c r="P63" s="104">
        <v>-4.3</v>
      </c>
      <c r="Q63" s="78">
        <v>-3.7</v>
      </c>
      <c r="R63" s="78">
        <v>-3.8</v>
      </c>
    </row>
    <row r="64" spans="1:18" x14ac:dyDescent="0.25">
      <c r="A64" s="63"/>
      <c r="B64" s="64"/>
      <c r="C64" s="64" t="s">
        <v>71</v>
      </c>
      <c r="D64" s="64"/>
      <c r="E64" s="64"/>
      <c r="F64" s="64" t="s">
        <v>74</v>
      </c>
      <c r="G64" s="99">
        <v>-2164</v>
      </c>
      <c r="H64" s="100">
        <v>636</v>
      </c>
      <c r="I64" s="100">
        <v>-1187</v>
      </c>
      <c r="J64" s="100">
        <v>-3164</v>
      </c>
      <c r="K64" s="100">
        <v>-11863</v>
      </c>
      <c r="L64" s="100">
        <v>-18267</v>
      </c>
      <c r="M64" s="100">
        <v>-12705</v>
      </c>
      <c r="N64" s="100">
        <v>-8447</v>
      </c>
      <c r="O64" s="100">
        <v>-8996</v>
      </c>
      <c r="P64" s="100">
        <v>-12256</v>
      </c>
      <c r="Q64" s="101">
        <v>-10920</v>
      </c>
      <c r="R64" s="101">
        <v>-10498</v>
      </c>
    </row>
    <row r="65" spans="1:18" x14ac:dyDescent="0.25">
      <c r="A65" s="42"/>
      <c r="B65" s="57"/>
      <c r="C65" s="57" t="s">
        <v>72</v>
      </c>
      <c r="D65" s="57"/>
      <c r="E65" s="57"/>
      <c r="F65" s="57" t="s">
        <v>74</v>
      </c>
      <c r="G65" s="92">
        <v>-11228</v>
      </c>
      <c r="H65" s="93">
        <v>-15490</v>
      </c>
      <c r="I65" s="93">
        <v>-15008</v>
      </c>
      <c r="J65" s="93">
        <v>-14224</v>
      </c>
      <c r="K65" s="93">
        <v>-12523</v>
      </c>
      <c r="L65" s="93">
        <v>-5727</v>
      </c>
      <c r="M65" s="93">
        <v>-5229</v>
      </c>
      <c r="N65" s="93">
        <v>-8405</v>
      </c>
      <c r="O65" s="93">
        <v>-11764</v>
      </c>
      <c r="P65" s="93">
        <v>-10189</v>
      </c>
      <c r="Q65" s="105">
        <v>-6161</v>
      </c>
      <c r="R65" s="105">
        <v>-8160</v>
      </c>
    </row>
    <row r="66" spans="1:18" x14ac:dyDescent="0.25">
      <c r="A66" s="63"/>
      <c r="B66" s="64"/>
      <c r="C66" s="64" t="s">
        <v>73</v>
      </c>
      <c r="D66" s="64"/>
      <c r="E66" s="64"/>
      <c r="F66" s="64" t="s">
        <v>74</v>
      </c>
      <c r="G66" s="99">
        <v>4659</v>
      </c>
      <c r="H66" s="100">
        <v>5051</v>
      </c>
      <c r="I66" s="100">
        <v>4833</v>
      </c>
      <c r="J66" s="100">
        <v>4887</v>
      </c>
      <c r="K66" s="100">
        <v>4622</v>
      </c>
      <c r="L66" s="100">
        <v>5430</v>
      </c>
      <c r="M66" s="100">
        <v>5898</v>
      </c>
      <c r="N66" s="100">
        <v>6611</v>
      </c>
      <c r="O66" s="100">
        <v>7643</v>
      </c>
      <c r="P66" s="100">
        <v>8704</v>
      </c>
      <c r="Q66" s="101">
        <v>7067</v>
      </c>
      <c r="R66" s="101">
        <v>7852</v>
      </c>
    </row>
    <row r="67" spans="1:18" x14ac:dyDescent="0.25">
      <c r="A67" s="42"/>
      <c r="B67" s="57" t="s">
        <v>75</v>
      </c>
      <c r="C67" s="57"/>
      <c r="D67" s="57"/>
      <c r="E67" s="57"/>
      <c r="F67" s="57" t="s">
        <v>74</v>
      </c>
      <c r="G67" s="92">
        <v>-9332</v>
      </c>
      <c r="H67" s="93">
        <v>-8707</v>
      </c>
      <c r="I67" s="93">
        <v>-11553</v>
      </c>
      <c r="J67" s="93">
        <v>-11740</v>
      </c>
      <c r="K67" s="93">
        <v>-19292</v>
      </c>
      <c r="L67" s="93">
        <v>-18244</v>
      </c>
      <c r="M67" s="93">
        <v>-12273</v>
      </c>
      <c r="N67" s="93">
        <v>-9558</v>
      </c>
      <c r="O67" s="93">
        <v>-12415</v>
      </c>
      <c r="P67" s="93">
        <v>-13051</v>
      </c>
      <c r="Q67" s="94"/>
      <c r="R67" s="94"/>
    </row>
    <row r="68" spans="1:18" x14ac:dyDescent="0.25">
      <c r="A68" s="63"/>
      <c r="B68" s="64"/>
      <c r="C68" s="64" t="s">
        <v>69</v>
      </c>
      <c r="D68" s="64"/>
      <c r="E68" s="64"/>
      <c r="F68" s="64" t="s">
        <v>156</v>
      </c>
      <c r="G68" s="96">
        <v>-3.3</v>
      </c>
      <c r="H68" s="97">
        <v>-2.6</v>
      </c>
      <c r="I68" s="97">
        <v>-3.1</v>
      </c>
      <c r="J68" s="97">
        <v>-3.1</v>
      </c>
      <c r="K68" s="97">
        <v>-5.0999999999999996</v>
      </c>
      <c r="L68" s="97">
        <v>-6.2</v>
      </c>
      <c r="M68" s="97">
        <v>-4.3</v>
      </c>
      <c r="N68" s="97">
        <v>-3.1</v>
      </c>
      <c r="O68" s="97">
        <v>-3.7</v>
      </c>
      <c r="P68" s="97">
        <v>-4</v>
      </c>
      <c r="Q68" s="98"/>
      <c r="R68" s="98"/>
    </row>
    <row r="69" spans="1:18" x14ac:dyDescent="0.25">
      <c r="A69" s="42"/>
      <c r="B69" s="57"/>
      <c r="C69" s="57" t="s">
        <v>76</v>
      </c>
      <c r="D69" s="57"/>
      <c r="E69" s="57"/>
      <c r="F69" s="57" t="s">
        <v>74</v>
      </c>
      <c r="G69" s="92">
        <v>-947</v>
      </c>
      <c r="H69" s="93">
        <v>-6227</v>
      </c>
      <c r="I69" s="93">
        <v>-15646</v>
      </c>
      <c r="J69" s="93">
        <v>-8558</v>
      </c>
      <c r="K69" s="93">
        <v>-12270</v>
      </c>
      <c r="L69" s="93">
        <v>-7506</v>
      </c>
      <c r="M69" s="93">
        <v>-9330</v>
      </c>
      <c r="N69" s="93">
        <v>-10147</v>
      </c>
      <c r="O69" s="93">
        <v>-6409</v>
      </c>
      <c r="P69" s="93">
        <v>-11342</v>
      </c>
      <c r="Q69" s="94"/>
      <c r="R69" s="94"/>
    </row>
    <row r="70" spans="1:18" x14ac:dyDescent="0.25">
      <c r="A70" s="63"/>
      <c r="B70" s="64"/>
      <c r="C70" s="64"/>
      <c r="D70" s="64" t="s">
        <v>77</v>
      </c>
      <c r="E70" s="64"/>
      <c r="F70" s="64" t="s">
        <v>74</v>
      </c>
      <c r="G70" s="99">
        <v>6430</v>
      </c>
      <c r="H70" s="100">
        <v>14647</v>
      </c>
      <c r="I70" s="100">
        <v>15040</v>
      </c>
      <c r="J70" s="100">
        <v>16210</v>
      </c>
      <c r="K70" s="100">
        <v>16169</v>
      </c>
      <c r="L70" s="100">
        <v>11724</v>
      </c>
      <c r="M70" s="100">
        <v>13848</v>
      </c>
      <c r="N70" s="100">
        <v>13837</v>
      </c>
      <c r="O70" s="100">
        <v>11535</v>
      </c>
      <c r="P70" s="100">
        <v>14572</v>
      </c>
      <c r="Q70" s="102"/>
      <c r="R70" s="102"/>
    </row>
    <row r="71" spans="1:18" x14ac:dyDescent="0.25">
      <c r="A71" s="42"/>
      <c r="B71" s="57"/>
      <c r="C71" s="57"/>
      <c r="D71" s="57" t="s">
        <v>78</v>
      </c>
      <c r="E71" s="57"/>
      <c r="F71" s="57" t="s">
        <v>74</v>
      </c>
      <c r="G71" s="92">
        <v>5483</v>
      </c>
      <c r="H71" s="93">
        <v>8420</v>
      </c>
      <c r="I71" s="93">
        <v>-606</v>
      </c>
      <c r="J71" s="93">
        <v>7652</v>
      </c>
      <c r="K71" s="93">
        <v>3899</v>
      </c>
      <c r="L71" s="93">
        <v>4218</v>
      </c>
      <c r="M71" s="93">
        <v>4517</v>
      </c>
      <c r="N71" s="93">
        <v>3690</v>
      </c>
      <c r="O71" s="93">
        <v>5126</v>
      </c>
      <c r="P71" s="93">
        <v>3230</v>
      </c>
      <c r="Q71" s="94"/>
      <c r="R71" s="94"/>
    </row>
    <row r="72" spans="1:18" x14ac:dyDescent="0.25">
      <c r="A72" s="63"/>
      <c r="B72" s="64"/>
      <c r="C72" s="64" t="s">
        <v>79</v>
      </c>
      <c r="D72" s="64"/>
      <c r="E72" s="64"/>
      <c r="F72" s="64" t="s">
        <v>74</v>
      </c>
      <c r="G72" s="99">
        <v>88</v>
      </c>
      <c r="H72" s="100">
        <v>-6171</v>
      </c>
      <c r="I72" s="100">
        <v>-4769</v>
      </c>
      <c r="J72" s="100">
        <v>-7438</v>
      </c>
      <c r="K72" s="100">
        <v>-11565</v>
      </c>
      <c r="L72" s="100">
        <v>-9166</v>
      </c>
      <c r="M72" s="100">
        <v>-4839</v>
      </c>
      <c r="N72" s="100">
        <v>-1617</v>
      </c>
      <c r="O72" s="100">
        <v>1297</v>
      </c>
      <c r="P72" s="100">
        <v>298</v>
      </c>
      <c r="Q72" s="102"/>
      <c r="R72" s="102"/>
    </row>
    <row r="73" spans="1:18" x14ac:dyDescent="0.25">
      <c r="A73" s="42"/>
      <c r="B73" s="57"/>
      <c r="C73" s="57" t="s">
        <v>80</v>
      </c>
      <c r="D73" s="57"/>
      <c r="E73" s="57"/>
      <c r="F73" s="57" t="s">
        <v>74</v>
      </c>
      <c r="G73" s="92">
        <v>-11615</v>
      </c>
      <c r="H73" s="93">
        <v>-51</v>
      </c>
      <c r="I73" s="93">
        <v>3457</v>
      </c>
      <c r="J73" s="93">
        <v>-2690</v>
      </c>
      <c r="K73" s="93">
        <v>106</v>
      </c>
      <c r="L73" s="93">
        <v>-1987</v>
      </c>
      <c r="M73" s="93">
        <v>1731</v>
      </c>
      <c r="N73" s="93">
        <v>1661</v>
      </c>
      <c r="O73" s="93">
        <v>-8490</v>
      </c>
      <c r="P73" s="93">
        <v>-5339</v>
      </c>
      <c r="Q73" s="94"/>
      <c r="R73" s="94"/>
    </row>
    <row r="74" spans="1:18" x14ac:dyDescent="0.25">
      <c r="A74" s="63"/>
      <c r="B74" s="64"/>
      <c r="C74" s="64" t="s">
        <v>81</v>
      </c>
      <c r="D74" s="64"/>
      <c r="E74" s="64"/>
      <c r="F74" s="64" t="s">
        <v>74</v>
      </c>
      <c r="G74" s="99">
        <v>3142</v>
      </c>
      <c r="H74" s="100">
        <v>3742</v>
      </c>
      <c r="I74" s="100">
        <v>5406</v>
      </c>
      <c r="J74" s="100">
        <v>6946</v>
      </c>
      <c r="K74" s="100">
        <v>4437</v>
      </c>
      <c r="L74" s="100">
        <v>415</v>
      </c>
      <c r="M74" s="100">
        <v>165</v>
      </c>
      <c r="N74" s="100">
        <v>545</v>
      </c>
      <c r="O74" s="100">
        <v>1187</v>
      </c>
      <c r="P74" s="100">
        <v>3333</v>
      </c>
      <c r="Q74" s="102"/>
      <c r="R74" s="102"/>
    </row>
    <row r="75" spans="1:18" x14ac:dyDescent="0.25">
      <c r="A75" s="42"/>
      <c r="B75" s="57" t="s">
        <v>82</v>
      </c>
      <c r="C75" s="57"/>
      <c r="D75" s="57"/>
      <c r="E75" s="57"/>
      <c r="F75" s="57" t="s">
        <v>74</v>
      </c>
      <c r="G75" s="92">
        <v>-599</v>
      </c>
      <c r="H75" s="93">
        <v>1096</v>
      </c>
      <c r="I75" s="93">
        <v>-190</v>
      </c>
      <c r="J75" s="93">
        <v>761</v>
      </c>
      <c r="K75" s="93">
        <v>472</v>
      </c>
      <c r="L75" s="93">
        <v>320</v>
      </c>
      <c r="M75" s="93">
        <v>-237</v>
      </c>
      <c r="N75" s="93">
        <v>683</v>
      </c>
      <c r="O75" s="93">
        <v>702</v>
      </c>
      <c r="P75" s="93">
        <v>689</v>
      </c>
      <c r="Q75" s="94"/>
      <c r="R75" s="94"/>
    </row>
    <row r="76" spans="1:18" x14ac:dyDescent="0.25">
      <c r="A76" s="63" t="s">
        <v>122</v>
      </c>
      <c r="B76" s="64"/>
      <c r="C76" s="64"/>
      <c r="D76" s="64"/>
      <c r="E76" s="64"/>
      <c r="F76" s="64"/>
      <c r="G76" s="96"/>
      <c r="H76" s="97"/>
      <c r="I76" s="97"/>
      <c r="J76" s="97"/>
      <c r="K76" s="97"/>
      <c r="L76" s="97"/>
      <c r="M76" s="97"/>
      <c r="N76" s="97"/>
      <c r="O76" s="97"/>
      <c r="P76" s="97"/>
      <c r="Q76" s="98"/>
      <c r="R76" s="98"/>
    </row>
    <row r="77" spans="1:18" x14ac:dyDescent="0.25">
      <c r="A77" s="42"/>
      <c r="B77" s="57" t="s">
        <v>101</v>
      </c>
      <c r="C77" s="57"/>
      <c r="D77" s="57"/>
      <c r="E77" s="57"/>
      <c r="F77" s="57" t="s">
        <v>136</v>
      </c>
      <c r="G77" s="76">
        <v>3.2</v>
      </c>
      <c r="H77" s="77">
        <v>4</v>
      </c>
      <c r="I77" s="77">
        <v>5</v>
      </c>
      <c r="J77" s="77">
        <v>3.4</v>
      </c>
      <c r="K77" s="77">
        <v>3.9</v>
      </c>
      <c r="L77" s="77">
        <v>4.7</v>
      </c>
      <c r="M77" s="77">
        <v>7.1</v>
      </c>
      <c r="N77" s="77">
        <v>6.1</v>
      </c>
      <c r="O77" s="77">
        <v>4.4000000000000004</v>
      </c>
      <c r="P77" s="77">
        <v>4.25</v>
      </c>
      <c r="Q77" s="78" t="s">
        <v>116</v>
      </c>
      <c r="R77" s="78" t="s">
        <v>116</v>
      </c>
    </row>
    <row r="78" spans="1:18" ht="18" x14ac:dyDescent="0.25">
      <c r="A78" s="63"/>
      <c r="B78" s="64" t="s">
        <v>184</v>
      </c>
      <c r="C78" s="64"/>
      <c r="D78" s="64"/>
      <c r="E78" s="64"/>
      <c r="F78" s="64" t="s">
        <v>136</v>
      </c>
      <c r="G78" s="96" t="s">
        <v>116</v>
      </c>
      <c r="H78" s="97" t="s">
        <v>116</v>
      </c>
      <c r="I78" s="97" t="s">
        <v>116</v>
      </c>
      <c r="J78" s="97" t="s">
        <v>116</v>
      </c>
      <c r="K78" s="97" t="s">
        <v>116</v>
      </c>
      <c r="L78" s="97" t="s">
        <v>116</v>
      </c>
      <c r="M78" s="97" t="s">
        <v>116</v>
      </c>
      <c r="N78" s="97" t="s">
        <v>116</v>
      </c>
      <c r="O78" s="97" t="s">
        <v>116</v>
      </c>
      <c r="P78" s="97" t="s">
        <v>116</v>
      </c>
      <c r="Q78" s="98">
        <v>2.9</v>
      </c>
      <c r="R78" s="98">
        <v>2.2000000000000002</v>
      </c>
    </row>
    <row r="79" spans="1:18" x14ac:dyDescent="0.25">
      <c r="A79" s="42"/>
      <c r="B79" s="57" t="s">
        <v>129</v>
      </c>
      <c r="C79" s="57"/>
      <c r="D79" s="57"/>
      <c r="E79" s="57"/>
      <c r="F79" s="57" t="s">
        <v>136</v>
      </c>
      <c r="G79" s="76">
        <v>3.2</v>
      </c>
      <c r="H79" s="77">
        <v>4.0999999999999996</v>
      </c>
      <c r="I79" s="77">
        <v>5</v>
      </c>
      <c r="J79" s="77">
        <v>3.4</v>
      </c>
      <c r="K79" s="77">
        <v>3.8</v>
      </c>
      <c r="L79" s="77">
        <v>4.7</v>
      </c>
      <c r="M79" s="77">
        <v>7.1</v>
      </c>
      <c r="N79" s="77">
        <v>6.1</v>
      </c>
      <c r="O79" s="77">
        <v>4.3</v>
      </c>
      <c r="P79" s="77">
        <v>4.3</v>
      </c>
      <c r="Q79" s="78" t="s">
        <v>116</v>
      </c>
      <c r="R79" s="78" t="s">
        <v>116</v>
      </c>
    </row>
    <row r="80" spans="1:18" x14ac:dyDescent="0.25">
      <c r="A80" s="63"/>
      <c r="B80" s="64" t="s">
        <v>102</v>
      </c>
      <c r="C80" s="64"/>
      <c r="D80" s="64"/>
      <c r="E80" s="64"/>
      <c r="F80" s="64" t="s">
        <v>136</v>
      </c>
      <c r="G80" s="96">
        <v>7.6</v>
      </c>
      <c r="H80" s="97">
        <v>9</v>
      </c>
      <c r="I80" s="97">
        <v>10.3</v>
      </c>
      <c r="J80" s="97">
        <v>8.6999999999999993</v>
      </c>
      <c r="K80" s="97">
        <v>8.6999999999999993</v>
      </c>
      <c r="L80" s="97">
        <v>9.4</v>
      </c>
      <c r="M80" s="97">
        <v>12.8</v>
      </c>
      <c r="N80" s="97">
        <v>11.1</v>
      </c>
      <c r="O80" s="97">
        <v>9.3000000000000007</v>
      </c>
      <c r="P80" s="97">
        <v>8.8000000000000007</v>
      </c>
      <c r="Q80" s="98" t="s">
        <v>116</v>
      </c>
      <c r="R80" s="98" t="s">
        <v>116</v>
      </c>
    </row>
    <row r="81" spans="1:18" x14ac:dyDescent="0.25">
      <c r="A81" s="42"/>
      <c r="B81" s="57" t="s">
        <v>103</v>
      </c>
      <c r="C81" s="57"/>
      <c r="D81" s="57"/>
      <c r="E81" s="57"/>
      <c r="F81" s="57" t="s">
        <v>136</v>
      </c>
      <c r="G81" s="76">
        <v>18</v>
      </c>
      <c r="H81" s="77">
        <v>18.2</v>
      </c>
      <c r="I81" s="77">
        <v>19.2</v>
      </c>
      <c r="J81" s="77">
        <v>17.899999999999999</v>
      </c>
      <c r="K81" s="77">
        <v>17.3</v>
      </c>
      <c r="L81" s="77">
        <v>17.2</v>
      </c>
      <c r="M81" s="77">
        <v>19.2</v>
      </c>
      <c r="N81" s="77">
        <v>19.399999999999999</v>
      </c>
      <c r="O81" s="77">
        <v>17.899999999999999</v>
      </c>
      <c r="P81" s="77">
        <v>16.5</v>
      </c>
      <c r="Q81" s="78" t="s">
        <v>116</v>
      </c>
      <c r="R81" s="78" t="s">
        <v>116</v>
      </c>
    </row>
    <row r="82" spans="1:18" ht="15.75" thickBot="1" x14ac:dyDescent="0.3">
      <c r="A82" s="44"/>
      <c r="B82" s="45" t="s">
        <v>104</v>
      </c>
      <c r="C82" s="45"/>
      <c r="D82" s="45"/>
      <c r="E82" s="45"/>
      <c r="F82" s="45" t="s">
        <v>136</v>
      </c>
      <c r="G82" s="106">
        <v>13.1</v>
      </c>
      <c r="H82" s="107">
        <v>13</v>
      </c>
      <c r="I82" s="107">
        <v>13.2</v>
      </c>
      <c r="J82" s="107">
        <v>11.1</v>
      </c>
      <c r="K82" s="107">
        <v>11.1</v>
      </c>
      <c r="L82" s="107">
        <v>11</v>
      </c>
      <c r="M82" s="107">
        <v>12.4</v>
      </c>
      <c r="N82" s="107">
        <v>11.6</v>
      </c>
      <c r="O82" s="107">
        <v>10.6</v>
      </c>
      <c r="P82" s="107">
        <v>10.4</v>
      </c>
      <c r="Q82" s="108" t="s">
        <v>116</v>
      </c>
      <c r="R82" s="108" t="s">
        <v>116</v>
      </c>
    </row>
    <row r="83" spans="1:18" x14ac:dyDescent="0.25">
      <c r="A83" s="109" t="s">
        <v>125</v>
      </c>
      <c r="B83" s="110"/>
      <c r="C83" s="110"/>
      <c r="D83" s="110"/>
      <c r="E83" s="110"/>
      <c r="F83" s="110"/>
      <c r="G83" s="111"/>
      <c r="H83" s="111"/>
      <c r="I83" s="111"/>
      <c r="J83" s="111"/>
      <c r="K83" s="111"/>
      <c r="L83" s="111"/>
      <c r="M83" s="111"/>
      <c r="N83" s="111"/>
      <c r="O83" s="111"/>
      <c r="P83" s="111"/>
      <c r="Q83" s="112"/>
      <c r="R83" s="112"/>
    </row>
    <row r="84" spans="1:18" x14ac:dyDescent="0.25">
      <c r="A84" s="109" t="s">
        <v>127</v>
      </c>
      <c r="B84" s="110"/>
      <c r="C84" s="110"/>
      <c r="D84" s="110"/>
      <c r="E84" s="110"/>
      <c r="F84" s="110"/>
      <c r="G84" s="111"/>
      <c r="H84" s="111"/>
      <c r="I84" s="111"/>
      <c r="J84" s="111"/>
      <c r="K84" s="111"/>
      <c r="L84" s="111"/>
      <c r="M84" s="111"/>
      <c r="N84" s="111"/>
      <c r="O84" s="111"/>
      <c r="P84" s="111"/>
      <c r="Q84" s="112"/>
      <c r="R84" s="112"/>
    </row>
    <row r="85" spans="1:18" x14ac:dyDescent="0.25">
      <c r="A85" s="109" t="s">
        <v>130</v>
      </c>
      <c r="B85" s="110"/>
      <c r="C85" s="110"/>
      <c r="D85" s="110"/>
      <c r="E85" s="110"/>
      <c r="F85" s="110"/>
      <c r="G85" s="111"/>
      <c r="H85" s="111"/>
      <c r="I85" s="111"/>
      <c r="J85" s="111"/>
      <c r="K85" s="111"/>
      <c r="L85" s="111"/>
      <c r="M85" s="111"/>
      <c r="N85" s="111"/>
      <c r="O85" s="111"/>
      <c r="P85" s="112"/>
      <c r="Q85" s="112"/>
      <c r="R85" s="112"/>
    </row>
    <row r="86" spans="1:18" x14ac:dyDescent="0.25">
      <c r="A86" s="109" t="s">
        <v>131</v>
      </c>
      <c r="B86" s="110"/>
      <c r="C86" s="110"/>
      <c r="D86" s="110"/>
      <c r="E86" s="110"/>
      <c r="F86" s="110"/>
      <c r="G86" s="111"/>
      <c r="H86" s="111"/>
      <c r="I86" s="111"/>
      <c r="J86" s="111"/>
      <c r="K86" s="111"/>
      <c r="L86" s="111"/>
      <c r="M86" s="111"/>
      <c r="N86" s="111"/>
      <c r="O86" s="111"/>
      <c r="P86" s="112"/>
      <c r="Q86" s="112"/>
      <c r="R86" s="112"/>
    </row>
    <row r="87" spans="1:18" x14ac:dyDescent="0.25">
      <c r="A87" s="109" t="s">
        <v>132</v>
      </c>
    </row>
    <row r="88" spans="1:18" x14ac:dyDescent="0.25">
      <c r="A88" s="109" t="s">
        <v>133</v>
      </c>
    </row>
    <row r="89" spans="1:18" x14ac:dyDescent="0.25">
      <c r="A89" s="109" t="s">
        <v>134</v>
      </c>
    </row>
    <row r="90" spans="1:18" x14ac:dyDescent="0.25">
      <c r="A90" s="109" t="s">
        <v>188</v>
      </c>
    </row>
    <row r="91" spans="1:18" x14ac:dyDescent="0.25">
      <c r="A91" s="151" t="s">
        <v>181</v>
      </c>
    </row>
    <row r="92" spans="1:18" x14ac:dyDescent="0.25">
      <c r="A92" s="109" t="s">
        <v>179</v>
      </c>
    </row>
    <row r="93" spans="1:18" x14ac:dyDescent="0.25">
      <c r="A93" s="109" t="s">
        <v>187</v>
      </c>
    </row>
    <row r="94" spans="1:18" x14ac:dyDescent="0.25">
      <c r="A94" s="109" t="s">
        <v>180</v>
      </c>
    </row>
    <row r="95" spans="1:18" x14ac:dyDescent="0.25">
      <c r="A95" s="56"/>
    </row>
    <row r="96" spans="1:18" s="109" customFormat="1" ht="12" x14ac:dyDescent="0.25">
      <c r="G96" s="116"/>
      <c r="H96" s="116"/>
      <c r="I96" s="116"/>
      <c r="J96" s="116"/>
      <c r="K96" s="116"/>
      <c r="L96" s="116"/>
      <c r="M96" s="116"/>
      <c r="N96" s="116"/>
      <c r="O96" s="116"/>
      <c r="P96" s="117"/>
      <c r="Q96" s="117"/>
      <c r="R96" s="117"/>
    </row>
  </sheetData>
  <mergeCells count="1">
    <mergeCell ref="G1:R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AH95"/>
  <sheetViews>
    <sheetView view="pageBreakPreview" zoomScaleNormal="80" zoomScaleSheetLayoutView="100" workbookViewId="0">
      <pane xSplit="5" ySplit="2" topLeftCell="U24" activePane="bottomRight" state="frozen"/>
      <selection pane="topRight" activeCell="F1" sqref="F1"/>
      <selection pane="bottomLeft" activeCell="A3" sqref="A3"/>
      <selection pane="bottomRight" activeCell="R34" sqref="R34"/>
    </sheetView>
  </sheetViews>
  <sheetFormatPr baseColWidth="10" defaultColWidth="11.42578125" defaultRowHeight="15" x14ac:dyDescent="0.25"/>
  <cols>
    <col min="1" max="4" width="1.85546875" style="113" customWidth="1"/>
    <col min="5" max="5" width="64.7109375" style="113" customWidth="1"/>
    <col min="6" max="6" width="63.140625" style="113" bestFit="1" customWidth="1"/>
    <col min="7" max="21" width="8.42578125" style="114" customWidth="1"/>
    <col min="22" max="30" width="8.42578125" style="115" customWidth="1"/>
    <col min="31" max="32" width="7.7109375" style="56" customWidth="1"/>
    <col min="33" max="16384" width="11.42578125" style="56"/>
  </cols>
  <sheetData>
    <row r="1" spans="1:34" s="43" customFormat="1" ht="14.25" x14ac:dyDescent="0.25">
      <c r="A1" s="42"/>
      <c r="B1" s="42"/>
      <c r="C1" s="42"/>
      <c r="D1" s="42"/>
      <c r="E1" s="42"/>
      <c r="F1" s="42"/>
      <c r="G1" s="177">
        <v>2016</v>
      </c>
      <c r="H1" s="178"/>
      <c r="I1" s="178"/>
      <c r="J1" s="178"/>
      <c r="K1" s="178">
        <v>2017</v>
      </c>
      <c r="L1" s="178"/>
      <c r="M1" s="178"/>
      <c r="N1" s="178"/>
      <c r="O1" s="178">
        <v>2018</v>
      </c>
      <c r="P1" s="178"/>
      <c r="Q1" s="178"/>
      <c r="R1" s="178"/>
      <c r="S1" s="178">
        <v>2019</v>
      </c>
      <c r="T1" s="178"/>
      <c r="U1" s="178"/>
      <c r="V1" s="178"/>
      <c r="W1" s="178">
        <v>2020</v>
      </c>
      <c r="X1" s="178"/>
      <c r="Y1" s="178"/>
      <c r="Z1" s="178"/>
      <c r="AA1" s="178">
        <v>2021</v>
      </c>
      <c r="AB1" s="178"/>
      <c r="AC1" s="178"/>
      <c r="AD1" s="178"/>
      <c r="AE1" s="178">
        <v>2022</v>
      </c>
      <c r="AF1" s="178"/>
      <c r="AG1" s="152"/>
      <c r="AH1" s="153"/>
    </row>
    <row r="2" spans="1:34"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18" t="s">
        <v>7</v>
      </c>
      <c r="V2" s="48" t="s">
        <v>8</v>
      </c>
      <c r="W2" s="48" t="s">
        <v>5</v>
      </c>
      <c r="X2" s="48" t="s">
        <v>6</v>
      </c>
      <c r="Y2" s="48" t="s">
        <v>7</v>
      </c>
      <c r="Z2" s="48" t="s">
        <v>8</v>
      </c>
      <c r="AA2" s="48" t="s">
        <v>5</v>
      </c>
      <c r="AB2" s="48" t="s">
        <v>6</v>
      </c>
      <c r="AC2" s="119" t="s">
        <v>7</v>
      </c>
      <c r="AD2" s="119" t="s">
        <v>8</v>
      </c>
      <c r="AE2" s="48" t="s">
        <v>5</v>
      </c>
      <c r="AF2" s="48" t="s">
        <v>6</v>
      </c>
    </row>
    <row r="3" spans="1:34" x14ac:dyDescent="0.25">
      <c r="A3" s="49" t="s">
        <v>139</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4"/>
      <c r="AE3" s="155"/>
      <c r="AF3" s="154"/>
    </row>
    <row r="4" spans="1:34" ht="19.5" x14ac:dyDescent="0.25">
      <c r="A4" s="42" t="s">
        <v>171</v>
      </c>
      <c r="B4" s="57"/>
      <c r="C4" s="57"/>
      <c r="D4" s="57"/>
      <c r="E4" s="57"/>
      <c r="F4" s="57"/>
      <c r="G4" s="172"/>
      <c r="H4" s="173"/>
      <c r="I4" s="173"/>
      <c r="J4" s="173"/>
      <c r="K4" s="173"/>
      <c r="L4" s="173"/>
      <c r="M4" s="173"/>
      <c r="N4" s="173"/>
      <c r="O4" s="173"/>
      <c r="P4" s="173"/>
      <c r="Q4" s="173"/>
      <c r="R4" s="173"/>
      <c r="S4" s="173"/>
      <c r="T4" s="173"/>
      <c r="U4" s="173"/>
      <c r="V4" s="174"/>
      <c r="W4" s="173"/>
      <c r="X4" s="175"/>
      <c r="Y4" s="175"/>
      <c r="Z4" s="176"/>
      <c r="AA4" s="175"/>
      <c r="AB4" s="175"/>
      <c r="AC4" s="176"/>
      <c r="AD4" s="176"/>
      <c r="AE4" s="176"/>
      <c r="AF4" s="176"/>
    </row>
    <row r="5" spans="1:34" s="43" customFormat="1" ht="19.5" x14ac:dyDescent="0.25">
      <c r="A5" s="63"/>
      <c r="B5" s="64" t="s">
        <v>172</v>
      </c>
      <c r="C5" s="64"/>
      <c r="D5" s="64"/>
      <c r="E5" s="64"/>
      <c r="F5" s="64" t="s">
        <v>177</v>
      </c>
      <c r="G5" s="65">
        <v>1.48349437858315</v>
      </c>
      <c r="H5" s="66">
        <v>1.9530857887919195</v>
      </c>
      <c r="I5" s="66">
        <v>2.0267865784599826</v>
      </c>
      <c r="J5" s="66">
        <v>2.5879452894401966</v>
      </c>
      <c r="K5" s="66">
        <v>2.5717389559959614</v>
      </c>
      <c r="L5" s="66">
        <v>2.7708294675394818</v>
      </c>
      <c r="M5" s="66">
        <v>3.1970478394099722</v>
      </c>
      <c r="N5" s="66">
        <v>3.0441191154667591</v>
      </c>
      <c r="O5" s="66">
        <v>2.4375853859364582</v>
      </c>
      <c r="P5" s="66">
        <v>2.6387868999316444</v>
      </c>
      <c r="Q5" s="66">
        <v>1.3399171956922862</v>
      </c>
      <c r="R5" s="66">
        <v>1.6502479853679031</v>
      </c>
      <c r="S5" s="66">
        <v>0.970614838242434</v>
      </c>
      <c r="T5" s="66">
        <v>1.5917330886605408</v>
      </c>
      <c r="U5" s="66">
        <v>1.9389565223950189</v>
      </c>
      <c r="V5" s="165">
        <v>-0.44659804768193423</v>
      </c>
      <c r="W5" s="66">
        <v>-8.0625775939359272</v>
      </c>
      <c r="X5" s="120">
        <v>-41.81901825695077</v>
      </c>
      <c r="Y5" s="120">
        <v>24.374502560300783</v>
      </c>
      <c r="Z5" s="121">
        <v>10.195753416600816</v>
      </c>
      <c r="AA5" s="120">
        <v>6.1705002692518995</v>
      </c>
      <c r="AB5" s="120">
        <v>5.9128174706880587</v>
      </c>
      <c r="AC5" s="121">
        <v>5.9637372023962243</v>
      </c>
      <c r="AD5" s="121">
        <v>5.8200101913655322</v>
      </c>
      <c r="AE5" s="121">
        <v>1.0433127105582862</v>
      </c>
      <c r="AF5" s="121">
        <v>1.0433127105591966</v>
      </c>
    </row>
    <row r="6" spans="1:34" x14ac:dyDescent="0.25">
      <c r="A6" s="42"/>
      <c r="B6" s="57" t="s">
        <v>124</v>
      </c>
      <c r="C6" s="57"/>
      <c r="D6" s="57"/>
      <c r="E6" s="57"/>
      <c r="F6" s="57" t="s">
        <v>118</v>
      </c>
      <c r="G6" s="68">
        <v>35</v>
      </c>
      <c r="H6" s="69">
        <v>47</v>
      </c>
      <c r="I6" s="69">
        <v>47</v>
      </c>
      <c r="J6" s="69">
        <v>51</v>
      </c>
      <c r="K6" s="69">
        <v>55</v>
      </c>
      <c r="L6" s="69">
        <v>51</v>
      </c>
      <c r="M6" s="69">
        <v>52</v>
      </c>
      <c r="N6" s="69">
        <v>62</v>
      </c>
      <c r="O6" s="69">
        <v>67</v>
      </c>
      <c r="P6" s="69">
        <v>75</v>
      </c>
      <c r="Q6" s="69">
        <v>76</v>
      </c>
      <c r="R6" s="69">
        <v>68</v>
      </c>
      <c r="S6" s="69">
        <v>64</v>
      </c>
      <c r="T6" s="69">
        <v>68</v>
      </c>
      <c r="U6" s="69">
        <v>62</v>
      </c>
      <c r="V6" s="69">
        <v>63</v>
      </c>
      <c r="W6" s="59">
        <v>51</v>
      </c>
      <c r="X6" s="59">
        <v>33</v>
      </c>
      <c r="Y6" s="60">
        <v>38</v>
      </c>
      <c r="Z6" s="61">
        <v>41</v>
      </c>
      <c r="AA6" s="60">
        <v>46</v>
      </c>
      <c r="AB6" s="60">
        <v>50</v>
      </c>
      <c r="AC6" s="61">
        <v>54</v>
      </c>
      <c r="AD6" s="61">
        <v>55</v>
      </c>
      <c r="AE6" s="61">
        <v>56</v>
      </c>
      <c r="AF6" s="61">
        <v>57</v>
      </c>
    </row>
    <row r="7" spans="1:34" s="43" customFormat="1" x14ac:dyDescent="0.25">
      <c r="A7" s="63"/>
      <c r="B7" s="64" t="s">
        <v>123</v>
      </c>
      <c r="C7" s="64"/>
      <c r="D7" s="64"/>
      <c r="E7" s="64"/>
      <c r="F7" s="64" t="s">
        <v>136</v>
      </c>
      <c r="G7" s="122">
        <v>0.36</v>
      </c>
      <c r="H7" s="123">
        <v>0.37</v>
      </c>
      <c r="I7" s="123">
        <v>0.4</v>
      </c>
      <c r="J7" s="123">
        <v>0.45</v>
      </c>
      <c r="K7" s="123">
        <v>0.7</v>
      </c>
      <c r="L7" s="123">
        <v>0.95</v>
      </c>
      <c r="M7" s="123">
        <v>1.1499999999999999</v>
      </c>
      <c r="N7" s="123">
        <v>1.2</v>
      </c>
      <c r="O7" s="123">
        <v>1.45</v>
      </c>
      <c r="P7" s="123">
        <v>1.74</v>
      </c>
      <c r="Q7" s="123">
        <v>1.92</v>
      </c>
      <c r="R7" s="123">
        <v>2.2200000000000002</v>
      </c>
      <c r="S7" s="123">
        <v>2.4</v>
      </c>
      <c r="T7" s="123">
        <v>2.4</v>
      </c>
      <c r="U7" s="123">
        <v>2.2000000000000002</v>
      </c>
      <c r="V7" s="149">
        <v>1.65</v>
      </c>
      <c r="W7" s="123">
        <v>1.23</v>
      </c>
      <c r="X7" s="123">
        <v>0.06</v>
      </c>
      <c r="Y7" s="125">
        <v>0.12</v>
      </c>
      <c r="Z7" s="124">
        <v>0.12</v>
      </c>
      <c r="AA7" s="125">
        <v>0.12</v>
      </c>
      <c r="AB7" s="125">
        <v>0.12</v>
      </c>
      <c r="AC7" s="124">
        <v>0.12</v>
      </c>
      <c r="AD7" s="124">
        <v>0.12</v>
      </c>
      <c r="AE7" s="124">
        <v>0.12</v>
      </c>
      <c r="AF7" s="124">
        <v>0.12</v>
      </c>
    </row>
    <row r="8" spans="1:34" x14ac:dyDescent="0.25">
      <c r="A8" s="42"/>
      <c r="B8" s="57" t="s">
        <v>137</v>
      </c>
      <c r="C8" s="57"/>
      <c r="D8" s="57"/>
      <c r="E8" s="57"/>
      <c r="F8" s="57" t="s">
        <v>164</v>
      </c>
      <c r="G8" s="68">
        <v>266</v>
      </c>
      <c r="H8" s="69">
        <v>225</v>
      </c>
      <c r="I8" s="69">
        <v>179</v>
      </c>
      <c r="J8" s="69">
        <v>180</v>
      </c>
      <c r="K8" s="69">
        <v>144</v>
      </c>
      <c r="L8" s="69">
        <v>130</v>
      </c>
      <c r="M8" s="69">
        <v>127</v>
      </c>
      <c r="N8" s="69">
        <v>113</v>
      </c>
      <c r="O8" s="69">
        <v>99</v>
      </c>
      <c r="P8" s="69">
        <v>113</v>
      </c>
      <c r="Q8" s="69">
        <v>110</v>
      </c>
      <c r="R8" s="69">
        <v>132</v>
      </c>
      <c r="S8" s="69">
        <v>121</v>
      </c>
      <c r="T8" s="69">
        <v>106</v>
      </c>
      <c r="U8" s="69">
        <v>89</v>
      </c>
      <c r="V8" s="150">
        <v>88</v>
      </c>
      <c r="W8" s="69">
        <v>124</v>
      </c>
      <c r="X8" s="69">
        <v>200</v>
      </c>
      <c r="Y8" s="126">
        <v>155</v>
      </c>
      <c r="Z8" s="70">
        <v>158</v>
      </c>
      <c r="AA8" s="126">
        <v>162</v>
      </c>
      <c r="AB8" s="126">
        <v>165</v>
      </c>
      <c r="AC8" s="70">
        <v>169</v>
      </c>
      <c r="AD8" s="70">
        <v>170</v>
      </c>
      <c r="AE8" s="70">
        <v>170</v>
      </c>
      <c r="AF8" s="70">
        <v>170</v>
      </c>
    </row>
    <row r="9" spans="1:34" s="43" customFormat="1" x14ac:dyDescent="0.25">
      <c r="A9" s="63" t="s">
        <v>117</v>
      </c>
      <c r="B9" s="64"/>
      <c r="C9" s="64"/>
      <c r="D9" s="64"/>
      <c r="E9" s="64"/>
      <c r="F9" s="64"/>
      <c r="G9" s="71"/>
      <c r="H9" s="72"/>
      <c r="I9" s="72"/>
      <c r="J9" s="72"/>
      <c r="K9" s="72"/>
      <c r="L9" s="72"/>
      <c r="M9" s="72"/>
      <c r="N9" s="72"/>
      <c r="O9" s="72"/>
      <c r="P9" s="72"/>
      <c r="Q9" s="72"/>
      <c r="R9" s="72"/>
      <c r="S9" s="72"/>
      <c r="T9" s="72"/>
      <c r="U9" s="72"/>
      <c r="V9" s="166"/>
      <c r="W9" s="166"/>
      <c r="X9" s="127"/>
      <c r="Y9" s="127"/>
      <c r="Z9" s="127"/>
      <c r="AA9" s="72"/>
      <c r="AB9" s="72"/>
      <c r="AC9" s="128"/>
      <c r="AD9" s="128"/>
      <c r="AE9" s="128"/>
      <c r="AF9" s="128"/>
    </row>
    <row r="10" spans="1:34" x14ac:dyDescent="0.25">
      <c r="A10" s="42"/>
      <c r="B10" s="57" t="s">
        <v>126</v>
      </c>
      <c r="C10" s="57"/>
      <c r="D10" s="57"/>
      <c r="E10" s="57"/>
      <c r="F10" s="75" t="s">
        <v>136</v>
      </c>
      <c r="G10" s="58"/>
      <c r="H10" s="59"/>
      <c r="I10" s="59"/>
      <c r="J10" s="59"/>
      <c r="K10" s="59"/>
      <c r="L10" s="59"/>
      <c r="M10" s="59"/>
      <c r="N10" s="59"/>
      <c r="O10" s="59"/>
      <c r="P10" s="59"/>
      <c r="Q10" s="59"/>
      <c r="R10" s="59"/>
      <c r="S10" s="59"/>
      <c r="T10" s="59"/>
      <c r="U10" s="59"/>
      <c r="V10" s="139"/>
      <c r="W10" s="59"/>
      <c r="X10" s="60"/>
      <c r="Y10" s="60"/>
      <c r="Z10" s="61"/>
      <c r="AA10" s="60"/>
      <c r="AB10" s="60"/>
      <c r="AC10" s="61"/>
      <c r="AD10" s="61"/>
      <c r="AE10" s="61"/>
      <c r="AF10" s="61"/>
    </row>
    <row r="11" spans="1:34" s="43" customFormat="1" ht="15.75" thickBot="1" x14ac:dyDescent="0.3">
      <c r="A11" s="44"/>
      <c r="B11" s="45" t="s">
        <v>128</v>
      </c>
      <c r="C11" s="45"/>
      <c r="D11" s="45"/>
      <c r="E11" s="45"/>
      <c r="F11" s="79" t="s">
        <v>138</v>
      </c>
      <c r="G11" s="129"/>
      <c r="H11" s="130"/>
      <c r="I11" s="130"/>
      <c r="J11" s="130"/>
      <c r="K11" s="130"/>
      <c r="L11" s="130"/>
      <c r="M11" s="130"/>
      <c r="N11" s="130"/>
      <c r="O11" s="130"/>
      <c r="P11" s="130"/>
      <c r="Q11" s="130"/>
      <c r="R11" s="130"/>
      <c r="S11" s="130"/>
      <c r="T11" s="130"/>
      <c r="U11" s="130"/>
      <c r="V11" s="167"/>
      <c r="W11" s="130"/>
      <c r="X11" s="132"/>
      <c r="Y11" s="132"/>
      <c r="Z11" s="131"/>
      <c r="AA11" s="132"/>
      <c r="AB11" s="132"/>
      <c r="AC11" s="131"/>
      <c r="AD11" s="131"/>
      <c r="AE11" s="131"/>
      <c r="AF11" s="131"/>
    </row>
    <row r="12" spans="1:34" s="43" customFormat="1" x14ac:dyDescent="0.25">
      <c r="A12" s="49" t="s">
        <v>140</v>
      </c>
      <c r="B12" s="50"/>
      <c r="C12" s="50"/>
      <c r="D12" s="50"/>
      <c r="E12" s="50"/>
      <c r="F12" s="50"/>
      <c r="G12" s="82"/>
      <c r="H12" s="83"/>
      <c r="I12" s="83"/>
      <c r="J12" s="83"/>
      <c r="K12" s="83"/>
      <c r="L12" s="83"/>
      <c r="M12" s="83"/>
      <c r="N12" s="83"/>
      <c r="O12" s="83"/>
      <c r="P12" s="83"/>
      <c r="Q12" s="83"/>
      <c r="R12" s="83"/>
      <c r="S12" s="83"/>
      <c r="T12" s="83"/>
      <c r="U12" s="83"/>
      <c r="V12" s="168"/>
      <c r="W12" s="169"/>
      <c r="X12" s="83"/>
      <c r="Y12" s="83"/>
      <c r="Z12" s="133"/>
      <c r="AA12" s="83"/>
      <c r="AB12" s="83"/>
      <c r="AC12" s="133"/>
      <c r="AD12" s="133"/>
      <c r="AE12" s="133"/>
      <c r="AF12" s="133"/>
    </row>
    <row r="13" spans="1:34" x14ac:dyDescent="0.25">
      <c r="A13" s="42" t="s">
        <v>119</v>
      </c>
      <c r="B13" s="57"/>
      <c r="C13" s="57"/>
      <c r="D13" s="57"/>
      <c r="E13" s="57"/>
      <c r="F13" s="57"/>
      <c r="G13" s="58"/>
      <c r="H13" s="59"/>
      <c r="I13" s="59"/>
      <c r="J13" s="59"/>
      <c r="K13" s="59"/>
      <c r="L13" s="59"/>
      <c r="M13" s="59"/>
      <c r="N13" s="59"/>
      <c r="O13" s="59"/>
      <c r="P13" s="59"/>
      <c r="Q13" s="59"/>
      <c r="R13" s="59"/>
      <c r="S13" s="59"/>
      <c r="T13" s="59"/>
      <c r="U13" s="59"/>
      <c r="V13" s="139"/>
      <c r="W13" s="59"/>
      <c r="X13" s="60"/>
      <c r="Y13" s="60"/>
      <c r="Z13" s="61"/>
      <c r="AA13" s="60"/>
      <c r="AB13" s="60"/>
      <c r="AC13" s="61"/>
      <c r="AD13" s="61"/>
      <c r="AE13" s="61"/>
      <c r="AF13" s="61"/>
    </row>
    <row r="14" spans="1:34" x14ac:dyDescent="0.25">
      <c r="A14" s="63"/>
      <c r="B14" s="64" t="s">
        <v>148</v>
      </c>
      <c r="C14" s="64"/>
      <c r="D14" s="64"/>
      <c r="E14" s="64"/>
      <c r="F14" s="64" t="s">
        <v>149</v>
      </c>
      <c r="G14" s="86">
        <v>7.98</v>
      </c>
      <c r="H14" s="87">
        <v>8.6</v>
      </c>
      <c r="I14" s="87">
        <v>7.27</v>
      </c>
      <c r="J14" s="87">
        <v>5.75</v>
      </c>
      <c r="K14" s="87">
        <v>4.6900000000000004</v>
      </c>
      <c r="L14" s="87">
        <v>3.99</v>
      </c>
      <c r="M14" s="87">
        <v>3.97</v>
      </c>
      <c r="N14" s="87">
        <v>4.09</v>
      </c>
      <c r="O14" s="87">
        <v>3.14</v>
      </c>
      <c r="P14" s="87">
        <v>3.2</v>
      </c>
      <c r="Q14" s="87">
        <v>3.23</v>
      </c>
      <c r="R14" s="87">
        <v>3.18</v>
      </c>
      <c r="S14" s="87">
        <v>3.21</v>
      </c>
      <c r="T14" s="87">
        <v>3.43</v>
      </c>
      <c r="U14" s="87">
        <v>3.82</v>
      </c>
      <c r="V14" s="145">
        <v>3.8</v>
      </c>
      <c r="W14" s="87">
        <v>3.86</v>
      </c>
      <c r="X14" s="87">
        <v>2.19</v>
      </c>
      <c r="Y14" s="134">
        <v>1.62833261</v>
      </c>
      <c r="Z14" s="88">
        <v>1.4637043000000001</v>
      </c>
      <c r="AA14" s="134">
        <v>1.1479183900000001</v>
      </c>
      <c r="AB14" s="134">
        <v>2.28468179</v>
      </c>
      <c r="AC14" s="88">
        <v>2.4059595800000002</v>
      </c>
      <c r="AD14" s="88">
        <v>2.35358891</v>
      </c>
      <c r="AE14" s="88">
        <v>2.38512835</v>
      </c>
      <c r="AF14" s="88">
        <v>2.4748541899999998</v>
      </c>
    </row>
    <row r="15" spans="1:34" ht="19.5" x14ac:dyDescent="0.25">
      <c r="A15" s="42"/>
      <c r="B15" s="57" t="s">
        <v>173</v>
      </c>
      <c r="C15" s="57"/>
      <c r="D15" s="57"/>
      <c r="E15" s="57"/>
      <c r="F15" s="57" t="s">
        <v>149</v>
      </c>
      <c r="G15" s="89">
        <v>6.2</v>
      </c>
      <c r="H15" s="90">
        <v>6.31</v>
      </c>
      <c r="I15" s="90">
        <v>5.92</v>
      </c>
      <c r="J15" s="90">
        <v>5.14</v>
      </c>
      <c r="K15" s="90">
        <v>5.13</v>
      </c>
      <c r="L15" s="90">
        <v>5.12</v>
      </c>
      <c r="M15" s="90">
        <v>4.71</v>
      </c>
      <c r="N15" s="90">
        <v>5.01</v>
      </c>
      <c r="O15" s="90">
        <v>4.05</v>
      </c>
      <c r="P15" s="90">
        <v>3.81</v>
      </c>
      <c r="Q15" s="90">
        <v>3.71</v>
      </c>
      <c r="R15" s="90">
        <v>3.48</v>
      </c>
      <c r="S15" s="90">
        <v>3.26</v>
      </c>
      <c r="T15" s="90">
        <v>3.15</v>
      </c>
      <c r="U15" s="90">
        <v>3.28</v>
      </c>
      <c r="V15" s="147">
        <v>3.37</v>
      </c>
      <c r="W15" s="147">
        <v>3.18</v>
      </c>
      <c r="X15" s="147">
        <v>1.18</v>
      </c>
      <c r="Y15" s="91" t="s">
        <v>116</v>
      </c>
      <c r="Z15" s="91" t="s">
        <v>116</v>
      </c>
      <c r="AA15" s="91" t="s">
        <v>116</v>
      </c>
      <c r="AB15" s="91" t="s">
        <v>116</v>
      </c>
      <c r="AC15" s="91" t="s">
        <v>116</v>
      </c>
      <c r="AD15" s="91" t="s">
        <v>116</v>
      </c>
      <c r="AE15" s="91" t="s">
        <v>116</v>
      </c>
      <c r="AF15" s="91" t="s">
        <v>116</v>
      </c>
    </row>
    <row r="16" spans="1:34" x14ac:dyDescent="0.25">
      <c r="A16" s="63"/>
      <c r="B16" s="64"/>
      <c r="C16" s="64" t="s">
        <v>163</v>
      </c>
      <c r="D16" s="64"/>
      <c r="E16" s="64"/>
      <c r="F16" s="64" t="s">
        <v>149</v>
      </c>
      <c r="G16" s="86">
        <v>7.38</v>
      </c>
      <c r="H16" s="87">
        <v>7.9</v>
      </c>
      <c r="I16" s="87">
        <v>7.2</v>
      </c>
      <c r="J16" s="87">
        <v>5.31</v>
      </c>
      <c r="K16" s="87">
        <v>5.59</v>
      </c>
      <c r="L16" s="87">
        <v>4.41</v>
      </c>
      <c r="M16" s="87">
        <v>3.41</v>
      </c>
      <c r="N16" s="87">
        <v>3.79</v>
      </c>
      <c r="O16" s="87">
        <v>1.8</v>
      </c>
      <c r="P16" s="87">
        <v>1.83</v>
      </c>
      <c r="Q16" s="87">
        <v>1.57</v>
      </c>
      <c r="R16" s="87">
        <v>1.0900000000000001</v>
      </c>
      <c r="S16" s="87">
        <v>0.9</v>
      </c>
      <c r="T16" s="87">
        <v>1.17</v>
      </c>
      <c r="U16" s="87">
        <v>1.65</v>
      </c>
      <c r="V16" s="145">
        <v>2.2400000000000002</v>
      </c>
      <c r="W16" s="145">
        <v>2.4700000000000002</v>
      </c>
      <c r="X16" s="145">
        <v>0.61</v>
      </c>
      <c r="Y16" s="88" t="s">
        <v>116</v>
      </c>
      <c r="Z16" s="88" t="s">
        <v>116</v>
      </c>
      <c r="AA16" s="88" t="s">
        <v>116</v>
      </c>
      <c r="AB16" s="88" t="s">
        <v>116</v>
      </c>
      <c r="AC16" s="88" t="s">
        <v>116</v>
      </c>
      <c r="AD16" s="88" t="s">
        <v>116</v>
      </c>
      <c r="AE16" s="88" t="s">
        <v>116</v>
      </c>
      <c r="AF16" s="88" t="s">
        <v>116</v>
      </c>
    </row>
    <row r="17" spans="1:32" x14ac:dyDescent="0.25">
      <c r="A17" s="42"/>
      <c r="B17" s="57"/>
      <c r="C17" s="57" t="s">
        <v>141</v>
      </c>
      <c r="D17" s="57"/>
      <c r="E17" s="57"/>
      <c r="F17" s="57" t="s">
        <v>149</v>
      </c>
      <c r="G17" s="89">
        <v>4.83</v>
      </c>
      <c r="H17" s="90">
        <v>4.97</v>
      </c>
      <c r="I17" s="90">
        <v>4.8499999999999996</v>
      </c>
      <c r="J17" s="90">
        <v>4.8499999999999996</v>
      </c>
      <c r="K17" s="90">
        <v>5.33</v>
      </c>
      <c r="L17" s="90">
        <v>5.21</v>
      </c>
      <c r="M17" s="90">
        <v>5.21</v>
      </c>
      <c r="N17" s="90">
        <v>5.49</v>
      </c>
      <c r="O17" s="90">
        <v>4.76</v>
      </c>
      <c r="P17" s="90">
        <v>4.2699999999999996</v>
      </c>
      <c r="Q17" s="90">
        <v>4.13</v>
      </c>
      <c r="R17" s="90">
        <v>3.79</v>
      </c>
      <c r="S17" s="90">
        <v>3.29</v>
      </c>
      <c r="T17" s="90">
        <v>3.36</v>
      </c>
      <c r="U17" s="90">
        <v>3.53</v>
      </c>
      <c r="V17" s="147">
        <v>3.49</v>
      </c>
      <c r="W17" s="147">
        <v>3.29</v>
      </c>
      <c r="X17" s="147">
        <v>2.13</v>
      </c>
      <c r="Y17" s="91" t="s">
        <v>116</v>
      </c>
      <c r="Z17" s="91" t="s">
        <v>116</v>
      </c>
      <c r="AA17" s="91" t="s">
        <v>116</v>
      </c>
      <c r="AB17" s="91" t="s">
        <v>116</v>
      </c>
      <c r="AC17" s="91" t="s">
        <v>116</v>
      </c>
      <c r="AD17" s="91" t="s">
        <v>116</v>
      </c>
      <c r="AE17" s="91" t="s">
        <v>116</v>
      </c>
      <c r="AF17" s="91" t="s">
        <v>116</v>
      </c>
    </row>
    <row r="18" spans="1:32" x14ac:dyDescent="0.25">
      <c r="A18" s="63"/>
      <c r="B18" s="64"/>
      <c r="C18" s="64" t="s">
        <v>157</v>
      </c>
      <c r="D18" s="64"/>
      <c r="E18" s="64"/>
      <c r="F18" s="64" t="s">
        <v>149</v>
      </c>
      <c r="G18" s="86">
        <v>7.24</v>
      </c>
      <c r="H18" s="87">
        <v>6.71</v>
      </c>
      <c r="I18" s="87">
        <v>6.19</v>
      </c>
      <c r="J18" s="87">
        <v>5.44</v>
      </c>
      <c r="K18" s="87">
        <v>4.05</v>
      </c>
      <c r="L18" s="87">
        <v>6.01</v>
      </c>
      <c r="M18" s="87">
        <v>5.68</v>
      </c>
      <c r="N18" s="87">
        <v>5.86</v>
      </c>
      <c r="O18" s="87">
        <v>6.01</v>
      </c>
      <c r="P18" s="87">
        <v>5.82</v>
      </c>
      <c r="Q18" s="87">
        <v>6.03</v>
      </c>
      <c r="R18" s="87">
        <v>6.37</v>
      </c>
      <c r="S18" s="87">
        <v>6.42</v>
      </c>
      <c r="T18" s="87">
        <v>5.33</v>
      </c>
      <c r="U18" s="87">
        <v>4.74</v>
      </c>
      <c r="V18" s="145">
        <v>4.4800000000000004</v>
      </c>
      <c r="W18" s="145">
        <v>3.78</v>
      </c>
      <c r="X18" s="145">
        <v>-0.78</v>
      </c>
      <c r="Y18" s="88">
        <v>-0.58090014999999995</v>
      </c>
      <c r="Z18" s="88">
        <v>-0.75812685999999996</v>
      </c>
      <c r="AA18" s="88">
        <v>-0.90890764000000002</v>
      </c>
      <c r="AB18" s="88">
        <v>3.46873282</v>
      </c>
      <c r="AC18" s="88">
        <v>3.25229759</v>
      </c>
      <c r="AD18" s="88">
        <v>3.0923048400000002</v>
      </c>
      <c r="AE18" s="88">
        <v>3.0823458499999998</v>
      </c>
      <c r="AF18" s="88">
        <v>3.14814566</v>
      </c>
    </row>
    <row r="19" spans="1:32" ht="19.5" x14ac:dyDescent="0.25">
      <c r="A19" s="42"/>
      <c r="B19" s="57" t="s">
        <v>174</v>
      </c>
      <c r="C19" s="57"/>
      <c r="D19" s="57"/>
      <c r="E19" s="57"/>
      <c r="F19" s="57" t="s">
        <v>149</v>
      </c>
      <c r="G19" s="89">
        <v>12.35</v>
      </c>
      <c r="H19" s="90">
        <v>14.28</v>
      </c>
      <c r="I19" s="90">
        <v>10.61</v>
      </c>
      <c r="J19" s="90">
        <v>7.22</v>
      </c>
      <c r="K19" s="90">
        <v>3.65</v>
      </c>
      <c r="L19" s="90">
        <v>1.37</v>
      </c>
      <c r="M19" s="90">
        <v>2.2200000000000002</v>
      </c>
      <c r="N19" s="90">
        <v>1.92</v>
      </c>
      <c r="O19" s="90">
        <v>0.98</v>
      </c>
      <c r="P19" s="90">
        <v>1.74</v>
      </c>
      <c r="Q19" s="90">
        <v>2.0499999999999998</v>
      </c>
      <c r="R19" s="90">
        <v>2.4300000000000002</v>
      </c>
      <c r="S19" s="90">
        <v>3.26</v>
      </c>
      <c r="T19" s="90">
        <v>4.46</v>
      </c>
      <c r="U19" s="90">
        <v>5.58</v>
      </c>
      <c r="V19" s="147">
        <v>5.2</v>
      </c>
      <c r="W19" s="90">
        <v>5.99</v>
      </c>
      <c r="X19" s="90">
        <v>5.35</v>
      </c>
      <c r="Y19" s="135">
        <v>3.7718564799999998</v>
      </c>
      <c r="Z19" s="91">
        <v>3.2789630700000001</v>
      </c>
      <c r="AA19" s="135">
        <v>1.8292121800000001</v>
      </c>
      <c r="AB19" s="135">
        <v>1.02224738</v>
      </c>
      <c r="AC19" s="91">
        <v>1.3108977799999999</v>
      </c>
      <c r="AD19" s="91">
        <v>1.4796563700000001</v>
      </c>
      <c r="AE19" s="91">
        <v>1.82816953</v>
      </c>
      <c r="AF19" s="91">
        <v>2.1677550399999999</v>
      </c>
    </row>
    <row r="20" spans="1:32" x14ac:dyDescent="0.25">
      <c r="A20" s="63"/>
      <c r="B20" s="64"/>
      <c r="C20" s="64" t="s">
        <v>158</v>
      </c>
      <c r="D20" s="64"/>
      <c r="E20" s="64"/>
      <c r="F20" s="64" t="s">
        <v>149</v>
      </c>
      <c r="G20" s="86">
        <v>27.09</v>
      </c>
      <c r="H20" s="87">
        <v>34.94</v>
      </c>
      <c r="I20" s="87">
        <v>6.66</v>
      </c>
      <c r="J20" s="87">
        <v>-6.63</v>
      </c>
      <c r="K20" s="87">
        <v>-13.09</v>
      </c>
      <c r="L20" s="87">
        <v>-14.72</v>
      </c>
      <c r="M20" s="87">
        <v>-0.32</v>
      </c>
      <c r="N20" s="87">
        <v>5.84</v>
      </c>
      <c r="O20" s="87">
        <v>7.13</v>
      </c>
      <c r="P20" s="87">
        <v>8.4700000000000006</v>
      </c>
      <c r="Q20" s="87">
        <v>9.51</v>
      </c>
      <c r="R20" s="87">
        <v>8.8800000000000008</v>
      </c>
      <c r="S20" s="87">
        <v>9.98</v>
      </c>
      <c r="T20" s="87">
        <v>15.46</v>
      </c>
      <c r="U20" s="87">
        <v>17.5</v>
      </c>
      <c r="V20" s="145">
        <v>8.66</v>
      </c>
      <c r="W20" s="145">
        <v>9.7899999999999991</v>
      </c>
      <c r="X20" s="88">
        <v>2.52</v>
      </c>
      <c r="Y20" s="88" t="s">
        <v>116</v>
      </c>
      <c r="Z20" s="88" t="s">
        <v>116</v>
      </c>
      <c r="AA20" s="88" t="s">
        <v>116</v>
      </c>
      <c r="AB20" s="88" t="s">
        <v>116</v>
      </c>
      <c r="AC20" s="88" t="s">
        <v>116</v>
      </c>
      <c r="AD20" s="88" t="s">
        <v>116</v>
      </c>
      <c r="AE20" s="88" t="s">
        <v>116</v>
      </c>
      <c r="AF20" s="88" t="s">
        <v>116</v>
      </c>
    </row>
    <row r="21" spans="1:32" x14ac:dyDescent="0.25">
      <c r="A21" s="42"/>
      <c r="B21" s="57"/>
      <c r="C21" s="57" t="s">
        <v>159</v>
      </c>
      <c r="D21" s="57"/>
      <c r="E21" s="57"/>
      <c r="F21" s="57" t="s">
        <v>149</v>
      </c>
      <c r="G21" s="89">
        <v>10.83</v>
      </c>
      <c r="H21" s="90">
        <v>12.09</v>
      </c>
      <c r="I21" s="90">
        <v>12.56</v>
      </c>
      <c r="J21" s="90">
        <v>10.74</v>
      </c>
      <c r="K21" s="90">
        <v>6.28</v>
      </c>
      <c r="L21" s="90">
        <v>3.29</v>
      </c>
      <c r="M21" s="90">
        <v>0.84</v>
      </c>
      <c r="N21" s="90">
        <v>-0.91</v>
      </c>
      <c r="O21" s="90">
        <v>-2.0099999999999998</v>
      </c>
      <c r="P21" s="90">
        <v>-0.91</v>
      </c>
      <c r="Q21" s="90">
        <v>-0.72</v>
      </c>
      <c r="R21" s="90">
        <v>-0.08</v>
      </c>
      <c r="S21" s="90">
        <v>1.43</v>
      </c>
      <c r="T21" s="90">
        <v>2.1800000000000002</v>
      </c>
      <c r="U21" s="90">
        <v>3.57</v>
      </c>
      <c r="V21" s="147">
        <v>5.04</v>
      </c>
      <c r="W21" s="147">
        <v>6.46</v>
      </c>
      <c r="X21" s="91">
        <v>7.75</v>
      </c>
      <c r="Y21" s="91" t="s">
        <v>116</v>
      </c>
      <c r="Z21" s="91" t="s">
        <v>116</v>
      </c>
      <c r="AA21" s="91" t="s">
        <v>116</v>
      </c>
      <c r="AB21" s="91" t="s">
        <v>116</v>
      </c>
      <c r="AC21" s="91" t="s">
        <v>116</v>
      </c>
      <c r="AD21" s="91" t="s">
        <v>116</v>
      </c>
      <c r="AE21" s="91" t="s">
        <v>116</v>
      </c>
      <c r="AF21" s="91" t="s">
        <v>116</v>
      </c>
    </row>
    <row r="22" spans="1:32" x14ac:dyDescent="0.25">
      <c r="A22" s="63"/>
      <c r="B22" s="64"/>
      <c r="C22" s="64" t="s">
        <v>160</v>
      </c>
      <c r="D22" s="64"/>
      <c r="E22" s="64"/>
      <c r="F22" s="64" t="s">
        <v>149</v>
      </c>
      <c r="G22" s="86">
        <v>7.53</v>
      </c>
      <c r="H22" s="87">
        <v>8.11</v>
      </c>
      <c r="I22" s="87">
        <v>9.18</v>
      </c>
      <c r="J22" s="87">
        <v>8.5399999999999991</v>
      </c>
      <c r="K22" s="87">
        <v>8.94</v>
      </c>
      <c r="L22" s="87">
        <v>7.62</v>
      </c>
      <c r="M22" s="87">
        <v>6.01</v>
      </c>
      <c r="N22" s="87">
        <v>5.21</v>
      </c>
      <c r="O22" s="87">
        <v>3.32</v>
      </c>
      <c r="P22" s="87">
        <v>3.13</v>
      </c>
      <c r="Q22" s="87">
        <v>3.32</v>
      </c>
      <c r="R22" s="87">
        <v>3.68</v>
      </c>
      <c r="S22" s="87">
        <v>3.43</v>
      </c>
      <c r="T22" s="87">
        <v>3.8</v>
      </c>
      <c r="U22" s="87">
        <v>4.12</v>
      </c>
      <c r="V22" s="145">
        <v>4.18</v>
      </c>
      <c r="W22" s="145">
        <v>3.92</v>
      </c>
      <c r="X22" s="88">
        <v>3.26</v>
      </c>
      <c r="Y22" s="88" t="s">
        <v>116</v>
      </c>
      <c r="Z22" s="88" t="s">
        <v>116</v>
      </c>
      <c r="AA22" s="88" t="s">
        <v>116</v>
      </c>
      <c r="AB22" s="88" t="s">
        <v>116</v>
      </c>
      <c r="AC22" s="88" t="s">
        <v>116</v>
      </c>
      <c r="AD22" s="88" t="s">
        <v>116</v>
      </c>
      <c r="AE22" s="88" t="s">
        <v>116</v>
      </c>
      <c r="AF22" s="88" t="s">
        <v>116</v>
      </c>
    </row>
    <row r="23" spans="1:32" x14ac:dyDescent="0.25">
      <c r="A23" s="42"/>
      <c r="B23" s="57" t="s">
        <v>49</v>
      </c>
      <c r="C23" s="57"/>
      <c r="D23" s="57"/>
      <c r="E23" s="57"/>
      <c r="F23" s="57"/>
      <c r="G23" s="89"/>
      <c r="H23" s="90"/>
      <c r="I23" s="90"/>
      <c r="J23" s="90"/>
      <c r="K23" s="90"/>
      <c r="L23" s="90"/>
      <c r="M23" s="90"/>
      <c r="N23" s="90"/>
      <c r="O23" s="90"/>
      <c r="P23" s="90"/>
      <c r="Q23" s="90"/>
      <c r="R23" s="90"/>
      <c r="S23" s="90"/>
      <c r="T23" s="90"/>
      <c r="U23" s="90"/>
      <c r="V23" s="147"/>
      <c r="W23" s="90"/>
      <c r="X23" s="135"/>
      <c r="Y23" s="135"/>
      <c r="Z23" s="91"/>
      <c r="AA23" s="135"/>
      <c r="AB23" s="135"/>
      <c r="AC23" s="91"/>
      <c r="AD23" s="91"/>
      <c r="AE23" s="91"/>
      <c r="AF23" s="91"/>
    </row>
    <row r="24" spans="1:32" x14ac:dyDescent="0.25">
      <c r="A24" s="63"/>
      <c r="B24" s="64"/>
      <c r="C24" s="64" t="s">
        <v>142</v>
      </c>
      <c r="D24" s="64"/>
      <c r="E24" s="64"/>
      <c r="F24" s="64" t="s">
        <v>149</v>
      </c>
      <c r="G24" s="86">
        <v>6.2</v>
      </c>
      <c r="H24" s="87">
        <v>6.31</v>
      </c>
      <c r="I24" s="87">
        <v>5.92</v>
      </c>
      <c r="J24" s="87">
        <v>5.14</v>
      </c>
      <c r="K24" s="87">
        <v>5.13</v>
      </c>
      <c r="L24" s="87">
        <v>5.12</v>
      </c>
      <c r="M24" s="87">
        <v>4.71</v>
      </c>
      <c r="N24" s="87">
        <v>5.01</v>
      </c>
      <c r="O24" s="87">
        <v>4.05</v>
      </c>
      <c r="P24" s="87">
        <v>3.81</v>
      </c>
      <c r="Q24" s="87">
        <v>3.71</v>
      </c>
      <c r="R24" s="87">
        <v>3.48</v>
      </c>
      <c r="S24" s="87">
        <v>3.26</v>
      </c>
      <c r="T24" s="87">
        <v>3.15</v>
      </c>
      <c r="U24" s="87">
        <v>3.28</v>
      </c>
      <c r="V24" s="145">
        <v>3.37</v>
      </c>
      <c r="W24" s="145">
        <v>3.18</v>
      </c>
      <c r="X24" s="88">
        <v>1.18</v>
      </c>
      <c r="Y24" s="88" t="s">
        <v>116</v>
      </c>
      <c r="Z24" s="88" t="s">
        <v>116</v>
      </c>
      <c r="AA24" s="88" t="s">
        <v>116</v>
      </c>
      <c r="AB24" s="88" t="s">
        <v>116</v>
      </c>
      <c r="AC24" s="88" t="s">
        <v>116</v>
      </c>
      <c r="AD24" s="88" t="s">
        <v>116</v>
      </c>
      <c r="AE24" s="88" t="s">
        <v>116</v>
      </c>
      <c r="AF24" s="88" t="s">
        <v>116</v>
      </c>
    </row>
    <row r="25" spans="1:32" x14ac:dyDescent="0.25">
      <c r="A25" s="42"/>
      <c r="B25" s="57"/>
      <c r="C25" s="57" t="s">
        <v>143</v>
      </c>
      <c r="D25" s="57"/>
      <c r="E25" s="57"/>
      <c r="F25" s="57" t="s">
        <v>149</v>
      </c>
      <c r="G25" s="89">
        <v>6.48</v>
      </c>
      <c r="H25" s="90">
        <v>6.82</v>
      </c>
      <c r="I25" s="90">
        <v>6.73</v>
      </c>
      <c r="J25" s="90">
        <v>6.18</v>
      </c>
      <c r="K25" s="90">
        <v>6.01</v>
      </c>
      <c r="L25" s="90">
        <v>5.31</v>
      </c>
      <c r="M25" s="90">
        <v>4.87</v>
      </c>
      <c r="N25" s="90">
        <v>4.87</v>
      </c>
      <c r="O25" s="90">
        <v>4.04</v>
      </c>
      <c r="P25" s="90">
        <v>3.58</v>
      </c>
      <c r="Q25" s="90">
        <v>3.56</v>
      </c>
      <c r="R25" s="90">
        <v>3.23</v>
      </c>
      <c r="S25" s="90">
        <v>3.09</v>
      </c>
      <c r="T25" s="90">
        <v>3.28</v>
      </c>
      <c r="U25" s="90">
        <v>3.51</v>
      </c>
      <c r="V25" s="147">
        <v>3.42</v>
      </c>
      <c r="W25" s="147">
        <v>3.31</v>
      </c>
      <c r="X25" s="91">
        <v>2.2799999999999998</v>
      </c>
      <c r="Y25" s="91" t="s">
        <v>116</v>
      </c>
      <c r="Z25" s="91" t="s">
        <v>116</v>
      </c>
      <c r="AA25" s="91" t="s">
        <v>116</v>
      </c>
      <c r="AB25" s="91" t="s">
        <v>116</v>
      </c>
      <c r="AC25" s="91" t="s">
        <v>116</v>
      </c>
      <c r="AD25" s="91" t="s">
        <v>116</v>
      </c>
      <c r="AE25" s="91" t="s">
        <v>116</v>
      </c>
      <c r="AF25" s="91" t="s">
        <v>116</v>
      </c>
    </row>
    <row r="26" spans="1:32" ht="15" customHeight="1" x14ac:dyDescent="0.25">
      <c r="A26" s="63"/>
      <c r="B26" s="64"/>
      <c r="C26" s="64" t="s">
        <v>53</v>
      </c>
      <c r="D26" s="64"/>
      <c r="E26" s="64"/>
      <c r="F26" s="64" t="s">
        <v>149</v>
      </c>
      <c r="G26" s="86">
        <v>6.57</v>
      </c>
      <c r="H26" s="87">
        <v>6.77</v>
      </c>
      <c r="I26" s="87">
        <v>6.65</v>
      </c>
      <c r="J26" s="87">
        <v>6.03</v>
      </c>
      <c r="K26" s="87">
        <v>5.61</v>
      </c>
      <c r="L26" s="87">
        <v>5.07</v>
      </c>
      <c r="M26" s="87">
        <v>4.3099999999999996</v>
      </c>
      <c r="N26" s="87">
        <v>4.0199999999999996</v>
      </c>
      <c r="O26" s="87">
        <v>2.99</v>
      </c>
      <c r="P26" s="87">
        <v>2.71</v>
      </c>
      <c r="Q26" s="87">
        <v>2.81</v>
      </c>
      <c r="R26" s="87">
        <v>2.76</v>
      </c>
      <c r="S26" s="87">
        <v>2.57</v>
      </c>
      <c r="T26" s="87">
        <v>2.87</v>
      </c>
      <c r="U26" s="87">
        <v>3.21</v>
      </c>
      <c r="V26" s="145">
        <v>3.46</v>
      </c>
      <c r="W26" s="145">
        <v>3.7</v>
      </c>
      <c r="X26" s="88">
        <v>2.98</v>
      </c>
      <c r="Y26" s="88" t="s">
        <v>116</v>
      </c>
      <c r="Z26" s="88" t="s">
        <v>116</v>
      </c>
      <c r="AA26" s="88" t="s">
        <v>116</v>
      </c>
      <c r="AB26" s="88" t="s">
        <v>116</v>
      </c>
      <c r="AC26" s="88" t="s">
        <v>116</v>
      </c>
      <c r="AD26" s="88" t="s">
        <v>116</v>
      </c>
      <c r="AE26" s="88" t="s">
        <v>116</v>
      </c>
      <c r="AF26" s="88" t="s">
        <v>116</v>
      </c>
    </row>
    <row r="27" spans="1:32" ht="19.5" x14ac:dyDescent="0.25">
      <c r="A27" s="42"/>
      <c r="B27" s="57"/>
      <c r="C27" s="57" t="s">
        <v>175</v>
      </c>
      <c r="D27" s="57"/>
      <c r="E27" s="57"/>
      <c r="F27" s="57" t="s">
        <v>149</v>
      </c>
      <c r="G27" s="89">
        <v>5.91</v>
      </c>
      <c r="H27" s="90">
        <v>6.2</v>
      </c>
      <c r="I27" s="90">
        <v>5.84</v>
      </c>
      <c r="J27" s="90">
        <v>5.05</v>
      </c>
      <c r="K27" s="90">
        <v>5.44</v>
      </c>
      <c r="L27" s="90">
        <v>4.87</v>
      </c>
      <c r="M27" s="90">
        <v>4.4400000000000004</v>
      </c>
      <c r="N27" s="90">
        <v>4.76</v>
      </c>
      <c r="O27" s="90">
        <v>3.49</v>
      </c>
      <c r="P27" s="90">
        <v>3.23</v>
      </c>
      <c r="Q27" s="90">
        <v>3.04</v>
      </c>
      <c r="R27" s="90">
        <v>2.64</v>
      </c>
      <c r="S27" s="90">
        <v>2.38</v>
      </c>
      <c r="T27" s="90">
        <v>2.54</v>
      </c>
      <c r="U27" s="90">
        <v>2.87</v>
      </c>
      <c r="V27" s="147">
        <v>3.1</v>
      </c>
      <c r="W27" s="90">
        <v>3.04</v>
      </c>
      <c r="X27" s="90">
        <v>1.66</v>
      </c>
      <c r="Y27" s="135">
        <v>1.2638480400000001</v>
      </c>
      <c r="Z27" s="91">
        <v>1.20945854</v>
      </c>
      <c r="AA27" s="135">
        <v>1.3194922200000001</v>
      </c>
      <c r="AB27" s="135">
        <v>2.50684402</v>
      </c>
      <c r="AC27" s="91">
        <v>2.6167002400000001</v>
      </c>
      <c r="AD27" s="91">
        <v>2.5153860699999999</v>
      </c>
      <c r="AE27" s="91">
        <v>2.4327202899999998</v>
      </c>
      <c r="AF27" s="91">
        <v>2.4306101600000001</v>
      </c>
    </row>
    <row r="28" spans="1:32" x14ac:dyDescent="0.25">
      <c r="A28" s="63"/>
      <c r="B28" s="64"/>
      <c r="C28" s="64" t="s">
        <v>55</v>
      </c>
      <c r="D28" s="64"/>
      <c r="E28" s="64"/>
      <c r="F28" s="64" t="s">
        <v>149</v>
      </c>
      <c r="G28" s="86">
        <v>6.29</v>
      </c>
      <c r="H28" s="87">
        <v>6.52</v>
      </c>
      <c r="I28" s="87">
        <v>6.29</v>
      </c>
      <c r="J28" s="87">
        <v>5.6</v>
      </c>
      <c r="K28" s="87">
        <v>5.55</v>
      </c>
      <c r="L28" s="87">
        <v>5.09</v>
      </c>
      <c r="M28" s="87">
        <v>4.58</v>
      </c>
      <c r="N28" s="87">
        <v>4.66</v>
      </c>
      <c r="O28" s="87">
        <v>3.64</v>
      </c>
      <c r="P28" s="87">
        <v>3.33</v>
      </c>
      <c r="Q28" s="87">
        <v>3.28</v>
      </c>
      <c r="R28" s="87">
        <v>3.03</v>
      </c>
      <c r="S28" s="87">
        <v>2.82</v>
      </c>
      <c r="T28" s="87">
        <v>2.96</v>
      </c>
      <c r="U28" s="87">
        <v>3.22</v>
      </c>
      <c r="V28" s="145">
        <v>3.34</v>
      </c>
      <c r="W28" s="145">
        <v>3.31</v>
      </c>
      <c r="X28" s="88">
        <v>2.0299999999999998</v>
      </c>
      <c r="Y28" s="88" t="s">
        <v>116</v>
      </c>
      <c r="Z28" s="88" t="s">
        <v>116</v>
      </c>
      <c r="AA28" s="88" t="s">
        <v>116</v>
      </c>
      <c r="AB28" s="88" t="s">
        <v>116</v>
      </c>
      <c r="AC28" s="88" t="s">
        <v>116</v>
      </c>
      <c r="AD28" s="88" t="s">
        <v>116</v>
      </c>
      <c r="AE28" s="88" t="s">
        <v>116</v>
      </c>
      <c r="AF28" s="88" t="s">
        <v>116</v>
      </c>
    </row>
    <row r="29" spans="1:32" x14ac:dyDescent="0.25">
      <c r="A29" s="42"/>
      <c r="B29" s="57" t="s">
        <v>98</v>
      </c>
      <c r="C29" s="57"/>
      <c r="D29" s="57"/>
      <c r="E29" s="57"/>
      <c r="F29" s="57" t="s">
        <v>150</v>
      </c>
      <c r="G29" s="92">
        <v>3263.4878333333327</v>
      </c>
      <c r="H29" s="93">
        <v>2992.9985483870969</v>
      </c>
      <c r="I29" s="93">
        <v>2948.9684126984125</v>
      </c>
      <c r="J29" s="93">
        <v>3016.3241666666663</v>
      </c>
      <c r="K29" s="93">
        <v>2924.2553968253965</v>
      </c>
      <c r="L29" s="93">
        <v>2920.2542372881353</v>
      </c>
      <c r="M29" s="93">
        <v>2974.5872131147548</v>
      </c>
      <c r="N29" s="93">
        <v>2985.9766101694913</v>
      </c>
      <c r="O29" s="93">
        <v>2860.3010000000004</v>
      </c>
      <c r="P29" s="93">
        <v>2838.991147540984</v>
      </c>
      <c r="Q29" s="93">
        <v>2960.9531147540979</v>
      </c>
      <c r="R29" s="93">
        <v>3159.5575409836051</v>
      </c>
      <c r="S29" s="93">
        <v>3134.5878688524595</v>
      </c>
      <c r="T29" s="93">
        <v>3242.3918333333345</v>
      </c>
      <c r="U29" s="93">
        <v>3336.8792063492074</v>
      </c>
      <c r="V29" s="148">
        <v>3413.3259016393458</v>
      </c>
      <c r="W29" s="93">
        <v>3533.8669354838698</v>
      </c>
      <c r="X29" s="105">
        <v>3850.03</v>
      </c>
      <c r="Y29" s="105" t="s">
        <v>116</v>
      </c>
      <c r="Z29" s="94" t="s">
        <v>116</v>
      </c>
      <c r="AA29" s="105" t="s">
        <v>116</v>
      </c>
      <c r="AB29" s="105" t="s">
        <v>116</v>
      </c>
      <c r="AC29" s="94" t="s">
        <v>116</v>
      </c>
      <c r="AD29" s="94" t="s">
        <v>116</v>
      </c>
      <c r="AE29" s="94" t="s">
        <v>116</v>
      </c>
      <c r="AF29" s="94" t="s">
        <v>116</v>
      </c>
    </row>
    <row r="30" spans="1:32" x14ac:dyDescent="0.25">
      <c r="A30" s="63"/>
      <c r="B30" s="64" t="s">
        <v>144</v>
      </c>
      <c r="C30" s="64"/>
      <c r="D30" s="64"/>
      <c r="E30" s="64"/>
      <c r="F30" s="95" t="s">
        <v>136</v>
      </c>
      <c r="G30" s="96">
        <v>10.69</v>
      </c>
      <c r="H30" s="97">
        <v>-0.05</v>
      </c>
      <c r="I30" s="97">
        <v>-2.0099999999999998</v>
      </c>
      <c r="J30" s="97">
        <v>0.3</v>
      </c>
      <c r="K30" s="97">
        <v>-3.16</v>
      </c>
      <c r="L30" s="97">
        <v>-3.21</v>
      </c>
      <c r="M30" s="97">
        <v>-0.7</v>
      </c>
      <c r="N30" s="97">
        <v>-0.12</v>
      </c>
      <c r="O30" s="97">
        <v>-3.5</v>
      </c>
      <c r="P30" s="97">
        <v>-3.79</v>
      </c>
      <c r="Q30" s="97">
        <v>-0.54</v>
      </c>
      <c r="R30" s="97">
        <v>4.46</v>
      </c>
      <c r="S30" s="97">
        <v>1.99</v>
      </c>
      <c r="T30" s="97">
        <v>3.21</v>
      </c>
      <c r="U30" s="97">
        <v>3.96</v>
      </c>
      <c r="V30" s="146">
        <v>5</v>
      </c>
      <c r="W30" s="97">
        <v>4.5</v>
      </c>
      <c r="X30" s="136">
        <v>9.8000000000000007</v>
      </c>
      <c r="Y30" s="136">
        <v>3.3</v>
      </c>
      <c r="Z30" s="98">
        <v>2.2999999999999998</v>
      </c>
      <c r="AA30" s="136">
        <v>2.4</v>
      </c>
      <c r="AB30" s="136">
        <v>1.7</v>
      </c>
      <c r="AC30" s="98">
        <v>1.9</v>
      </c>
      <c r="AD30" s="98">
        <v>1.7</v>
      </c>
      <c r="AE30" s="98">
        <v>1.3</v>
      </c>
      <c r="AF30" s="98">
        <v>0.8</v>
      </c>
    </row>
    <row r="31" spans="1:32" x14ac:dyDescent="0.25">
      <c r="A31" s="42" t="s">
        <v>145</v>
      </c>
      <c r="B31" s="57"/>
      <c r="C31" s="57"/>
      <c r="D31" s="57"/>
      <c r="E31" s="57"/>
      <c r="F31" s="57"/>
      <c r="G31" s="58"/>
      <c r="H31" s="59"/>
      <c r="I31" s="59"/>
      <c r="J31" s="59"/>
      <c r="K31" s="59"/>
      <c r="L31" s="59"/>
      <c r="M31" s="59"/>
      <c r="N31" s="59"/>
      <c r="O31" s="59"/>
      <c r="P31" s="59"/>
      <c r="Q31" s="59"/>
      <c r="R31" s="59"/>
      <c r="S31" s="59"/>
      <c r="T31" s="59"/>
      <c r="U31" s="59"/>
      <c r="V31" s="139"/>
      <c r="W31" s="59"/>
      <c r="X31" s="60"/>
      <c r="Y31" s="60"/>
      <c r="Z31" s="61"/>
      <c r="AA31" s="60"/>
      <c r="AB31" s="60"/>
      <c r="AC31" s="61"/>
      <c r="AD31" s="61"/>
      <c r="AE31" s="61"/>
      <c r="AF31" s="61"/>
    </row>
    <row r="32" spans="1:32" x14ac:dyDescent="0.25">
      <c r="A32" s="63"/>
      <c r="B32" s="63" t="s">
        <v>146</v>
      </c>
      <c r="C32" s="64"/>
      <c r="D32" s="64"/>
      <c r="E32" s="64"/>
      <c r="F32" s="64" t="s">
        <v>151</v>
      </c>
      <c r="G32" s="96">
        <v>2.1760175280573835</v>
      </c>
      <c r="H32" s="97">
        <v>2.2493812656648071</v>
      </c>
      <c r="I32" s="97">
        <v>1.5463410923934884</v>
      </c>
      <c r="J32" s="97">
        <v>2.3829062514295396</v>
      </c>
      <c r="K32" s="97">
        <v>1.3359829905755349</v>
      </c>
      <c r="L32" s="97">
        <v>1.5889410839029061</v>
      </c>
      <c r="M32" s="97">
        <v>1.1488251842082464</v>
      </c>
      <c r="N32" s="97">
        <v>1.3650672861194701</v>
      </c>
      <c r="O32" s="97">
        <v>2.2629776568402038</v>
      </c>
      <c r="P32" s="97">
        <v>2.1673870427742825</v>
      </c>
      <c r="Q32" s="97">
        <v>2.8353464775172865</v>
      </c>
      <c r="R32" s="97">
        <v>2.7904007520302532</v>
      </c>
      <c r="S32" s="97">
        <v>2.6195020698225102</v>
      </c>
      <c r="T32" s="97">
        <v>3.6129660649290907</v>
      </c>
      <c r="U32" s="97">
        <v>3.4473780590203562</v>
      </c>
      <c r="V32" s="146">
        <v>3.3539757869586628</v>
      </c>
      <c r="W32" s="97">
        <v>0.41093733161374768</v>
      </c>
      <c r="X32" s="136">
        <v>-16.539943046681017</v>
      </c>
      <c r="Y32" s="136">
        <v>-9.7216138300000008</v>
      </c>
      <c r="Z32" s="98">
        <v>-7.5107254499999998</v>
      </c>
      <c r="AA32" s="136">
        <v>-5.0800723100000003</v>
      </c>
      <c r="AB32" s="136">
        <v>13.77205594</v>
      </c>
      <c r="AC32" s="98">
        <v>5.4274126899999997</v>
      </c>
      <c r="AD32" s="98">
        <v>3.2151666900000002</v>
      </c>
      <c r="AE32" s="98">
        <v>4.1640766200000003</v>
      </c>
      <c r="AF32" s="98">
        <v>4.1376191699999998</v>
      </c>
    </row>
    <row r="33" spans="1:32" x14ac:dyDescent="0.25">
      <c r="A33" s="42"/>
      <c r="B33" s="57"/>
      <c r="C33" s="57" t="s">
        <v>3</v>
      </c>
      <c r="D33" s="57"/>
      <c r="E33" s="57"/>
      <c r="F33" s="57" t="s">
        <v>151</v>
      </c>
      <c r="G33" s="76">
        <v>1.3</v>
      </c>
      <c r="H33" s="77">
        <v>1.5</v>
      </c>
      <c r="I33" s="77">
        <v>0.1</v>
      </c>
      <c r="J33" s="77">
        <v>3.7</v>
      </c>
      <c r="K33" s="77">
        <v>2.2999999999999998</v>
      </c>
      <c r="L33" s="77">
        <v>2.1</v>
      </c>
      <c r="M33" s="77">
        <v>2.9</v>
      </c>
      <c r="N33" s="77">
        <v>2</v>
      </c>
      <c r="O33" s="77">
        <v>3.4</v>
      </c>
      <c r="P33" s="77">
        <v>4</v>
      </c>
      <c r="Q33" s="77">
        <v>3.4</v>
      </c>
      <c r="R33" s="77">
        <v>4.0999999999999996</v>
      </c>
      <c r="S33" s="77">
        <v>4.0999999999999996</v>
      </c>
      <c r="T33" s="77">
        <v>4.3</v>
      </c>
      <c r="U33" s="77">
        <v>4.7</v>
      </c>
      <c r="V33" s="139">
        <v>4.5</v>
      </c>
      <c r="W33" s="59">
        <v>3.4</v>
      </c>
      <c r="X33" s="182">
        <v>-12.7</v>
      </c>
      <c r="Y33" s="60" t="s">
        <v>116</v>
      </c>
      <c r="Z33" s="61" t="s">
        <v>116</v>
      </c>
      <c r="AA33" s="60" t="s">
        <v>116</v>
      </c>
      <c r="AB33" s="60" t="s">
        <v>116</v>
      </c>
      <c r="AC33" s="61" t="s">
        <v>116</v>
      </c>
      <c r="AD33" s="61" t="s">
        <v>116</v>
      </c>
      <c r="AE33" s="61" t="s">
        <v>116</v>
      </c>
      <c r="AF33" s="61" t="s">
        <v>116</v>
      </c>
    </row>
    <row r="34" spans="1:32" x14ac:dyDescent="0.25">
      <c r="A34" s="63"/>
      <c r="B34" s="64"/>
      <c r="C34" s="64"/>
      <c r="D34" s="64" t="s">
        <v>4</v>
      </c>
      <c r="E34" s="64"/>
      <c r="F34" s="64" t="s">
        <v>151</v>
      </c>
      <c r="G34" s="96">
        <v>2.2999999999999998</v>
      </c>
      <c r="H34" s="97">
        <v>1.4</v>
      </c>
      <c r="I34" s="97">
        <v>0.7</v>
      </c>
      <c r="J34" s="97">
        <v>1.9</v>
      </c>
      <c r="K34" s="97">
        <v>1.6</v>
      </c>
      <c r="L34" s="97">
        <v>2</v>
      </c>
      <c r="M34" s="97">
        <v>2.6</v>
      </c>
      <c r="N34" s="97">
        <v>2</v>
      </c>
      <c r="O34" s="97">
        <v>2.7</v>
      </c>
      <c r="P34" s="97">
        <v>3.4</v>
      </c>
      <c r="Q34" s="97">
        <v>3</v>
      </c>
      <c r="R34" s="97">
        <v>2.9</v>
      </c>
      <c r="S34" s="97">
        <v>3.9</v>
      </c>
      <c r="T34" s="97">
        <v>4.2</v>
      </c>
      <c r="U34" s="97">
        <v>4.9000000000000004</v>
      </c>
      <c r="V34" s="141">
        <v>4.7</v>
      </c>
      <c r="W34" s="170">
        <v>3.9</v>
      </c>
      <c r="X34" s="136">
        <v>-16.8</v>
      </c>
      <c r="Y34" s="138" t="s">
        <v>116</v>
      </c>
      <c r="Z34" s="137" t="s">
        <v>116</v>
      </c>
      <c r="AA34" s="138" t="s">
        <v>116</v>
      </c>
      <c r="AB34" s="138" t="s">
        <v>116</v>
      </c>
      <c r="AC34" s="137" t="s">
        <v>116</v>
      </c>
      <c r="AD34" s="137" t="s">
        <v>116</v>
      </c>
      <c r="AE34" s="137" t="s">
        <v>116</v>
      </c>
      <c r="AF34" s="137" t="s">
        <v>116</v>
      </c>
    </row>
    <row r="35" spans="1:32" x14ac:dyDescent="0.25">
      <c r="A35" s="42"/>
      <c r="B35" s="57"/>
      <c r="C35" s="57"/>
      <c r="D35" s="57" t="s">
        <v>10</v>
      </c>
      <c r="E35" s="57"/>
      <c r="F35" s="57" t="s">
        <v>151</v>
      </c>
      <c r="G35" s="76">
        <v>-0.3</v>
      </c>
      <c r="H35" s="77">
        <v>1.4</v>
      </c>
      <c r="I35" s="77">
        <v>-2.5</v>
      </c>
      <c r="J35" s="77">
        <v>9.5</v>
      </c>
      <c r="K35" s="77">
        <v>3.1</v>
      </c>
      <c r="L35" s="77">
        <v>3.1</v>
      </c>
      <c r="M35" s="77">
        <v>3.5</v>
      </c>
      <c r="N35" s="77">
        <v>4.8</v>
      </c>
      <c r="O35" s="77">
        <v>7.2</v>
      </c>
      <c r="P35" s="77">
        <v>6.3</v>
      </c>
      <c r="Q35" s="77">
        <v>7.4</v>
      </c>
      <c r="R35" s="77">
        <v>7.2</v>
      </c>
      <c r="S35" s="77">
        <v>4</v>
      </c>
      <c r="T35" s="77">
        <v>5.3</v>
      </c>
      <c r="U35" s="77">
        <v>4.0999999999999996</v>
      </c>
      <c r="V35" s="139">
        <v>3.7</v>
      </c>
      <c r="W35" s="59">
        <v>3.5</v>
      </c>
      <c r="X35" s="182">
        <v>6</v>
      </c>
      <c r="Y35" s="60" t="s">
        <v>116</v>
      </c>
      <c r="Z35" s="61" t="s">
        <v>116</v>
      </c>
      <c r="AA35" s="60" t="s">
        <v>116</v>
      </c>
      <c r="AB35" s="60" t="s">
        <v>116</v>
      </c>
      <c r="AC35" s="61" t="s">
        <v>116</v>
      </c>
      <c r="AD35" s="61" t="s">
        <v>116</v>
      </c>
      <c r="AE35" s="61" t="s">
        <v>116</v>
      </c>
      <c r="AF35" s="61" t="s">
        <v>116</v>
      </c>
    </row>
    <row r="36" spans="1:32" x14ac:dyDescent="0.25">
      <c r="A36" s="63"/>
      <c r="B36" s="64"/>
      <c r="C36" s="64" t="s">
        <v>11</v>
      </c>
      <c r="D36" s="64"/>
      <c r="E36" s="64"/>
      <c r="F36" s="64" t="s">
        <v>151</v>
      </c>
      <c r="G36" s="96">
        <v>4</v>
      </c>
      <c r="H36" s="97">
        <v>4.8</v>
      </c>
      <c r="I36" s="97">
        <v>-1.5</v>
      </c>
      <c r="J36" s="97">
        <v>-7.4</v>
      </c>
      <c r="K36" s="97">
        <v>-3.4</v>
      </c>
      <c r="L36" s="97">
        <v>-2.8</v>
      </c>
      <c r="M36" s="97">
        <v>-5.5</v>
      </c>
      <c r="N36" s="97">
        <v>-1.1000000000000001</v>
      </c>
      <c r="O36" s="97">
        <v>-0.9</v>
      </c>
      <c r="P36" s="97">
        <v>0.4</v>
      </c>
      <c r="Q36" s="97">
        <v>4.5999999999999996</v>
      </c>
      <c r="R36" s="97">
        <v>4.5</v>
      </c>
      <c r="S36" s="97">
        <v>1.8</v>
      </c>
      <c r="T36" s="97">
        <v>4.7</v>
      </c>
      <c r="U36" s="97">
        <v>5.4</v>
      </c>
      <c r="V36" s="141">
        <v>3.9</v>
      </c>
      <c r="W36" s="170">
        <v>-2.1</v>
      </c>
      <c r="X36" s="136">
        <v>-28.2</v>
      </c>
      <c r="Y36" s="138" t="s">
        <v>116</v>
      </c>
      <c r="Z36" s="137" t="s">
        <v>116</v>
      </c>
      <c r="AA36" s="138" t="s">
        <v>116</v>
      </c>
      <c r="AB36" s="138" t="s">
        <v>116</v>
      </c>
      <c r="AC36" s="137" t="s">
        <v>116</v>
      </c>
      <c r="AD36" s="137" t="s">
        <v>116</v>
      </c>
      <c r="AE36" s="137" t="s">
        <v>116</v>
      </c>
      <c r="AF36" s="137" t="s">
        <v>116</v>
      </c>
    </row>
    <row r="37" spans="1:32" x14ac:dyDescent="0.25">
      <c r="A37" s="42"/>
      <c r="B37" s="57"/>
      <c r="C37" s="57"/>
      <c r="D37" s="57" t="s">
        <v>12</v>
      </c>
      <c r="E37" s="57"/>
      <c r="F37" s="57" t="s">
        <v>151</v>
      </c>
      <c r="G37" s="76">
        <v>-0.7</v>
      </c>
      <c r="H37" s="77">
        <v>-4.0999999999999996</v>
      </c>
      <c r="I37" s="77">
        <v>-7.4</v>
      </c>
      <c r="J37" s="77">
        <v>0.8</v>
      </c>
      <c r="K37" s="77">
        <v>-1</v>
      </c>
      <c r="L37" s="77">
        <v>1.6</v>
      </c>
      <c r="M37" s="77">
        <v>5.8</v>
      </c>
      <c r="N37" s="77">
        <v>1.2</v>
      </c>
      <c r="O37" s="77">
        <v>0.7</v>
      </c>
      <c r="P37" s="77">
        <v>1.3</v>
      </c>
      <c r="Q37" s="77">
        <v>1.5</v>
      </c>
      <c r="R37" s="77">
        <v>2.6</v>
      </c>
      <c r="S37" s="77">
        <v>6</v>
      </c>
      <c r="T37" s="77">
        <v>6.7</v>
      </c>
      <c r="U37" s="77">
        <v>4.3</v>
      </c>
      <c r="V37" s="139">
        <v>0.2</v>
      </c>
      <c r="W37" s="59">
        <v>-1</v>
      </c>
      <c r="X37" s="182">
        <v>-28</v>
      </c>
      <c r="Y37" s="60" t="s">
        <v>116</v>
      </c>
      <c r="Z37" s="61" t="s">
        <v>116</v>
      </c>
      <c r="AA37" s="60" t="s">
        <v>116</v>
      </c>
      <c r="AB37" s="60" t="s">
        <v>116</v>
      </c>
      <c r="AC37" s="61" t="s">
        <v>116</v>
      </c>
      <c r="AD37" s="61" t="s">
        <v>116</v>
      </c>
      <c r="AE37" s="61" t="s">
        <v>116</v>
      </c>
      <c r="AF37" s="61" t="s">
        <v>116</v>
      </c>
    </row>
    <row r="38" spans="1:32" x14ac:dyDescent="0.25">
      <c r="A38" s="63"/>
      <c r="B38" s="64"/>
      <c r="C38" s="64"/>
      <c r="D38" s="64"/>
      <c r="E38" s="64" t="s">
        <v>13</v>
      </c>
      <c r="F38" s="64" t="s">
        <v>151</v>
      </c>
      <c r="G38" s="96">
        <v>-6.8</v>
      </c>
      <c r="H38" s="97">
        <v>0.3</v>
      </c>
      <c r="I38" s="97">
        <v>-5.4</v>
      </c>
      <c r="J38" s="97">
        <v>12.3</v>
      </c>
      <c r="K38" s="97">
        <v>5.4</v>
      </c>
      <c r="L38" s="97">
        <v>4.3</v>
      </c>
      <c r="M38" s="97">
        <v>-4.4000000000000004</v>
      </c>
      <c r="N38" s="97">
        <v>-11.9</v>
      </c>
      <c r="O38" s="97">
        <v>-5.3</v>
      </c>
      <c r="P38" s="97">
        <v>-3</v>
      </c>
      <c r="Q38" s="97">
        <v>2.6</v>
      </c>
      <c r="R38" s="97">
        <v>4.8</v>
      </c>
      <c r="S38" s="97">
        <v>-4.7</v>
      </c>
      <c r="T38" s="97">
        <v>-7.4</v>
      </c>
      <c r="U38" s="97">
        <v>-7</v>
      </c>
      <c r="V38" s="141">
        <v>-10.6</v>
      </c>
      <c r="W38" s="170">
        <v>-6.6</v>
      </c>
      <c r="X38" s="136">
        <v>-39</v>
      </c>
      <c r="Y38" s="138" t="s">
        <v>116</v>
      </c>
      <c r="Z38" s="137" t="s">
        <v>116</v>
      </c>
      <c r="AA38" s="138" t="s">
        <v>116</v>
      </c>
      <c r="AB38" s="138" t="s">
        <v>116</v>
      </c>
      <c r="AC38" s="137" t="s">
        <v>116</v>
      </c>
      <c r="AD38" s="137" t="s">
        <v>116</v>
      </c>
      <c r="AE38" s="137" t="s">
        <v>116</v>
      </c>
      <c r="AF38" s="137" t="s">
        <v>116</v>
      </c>
    </row>
    <row r="39" spans="1:32" x14ac:dyDescent="0.25">
      <c r="A39" s="42"/>
      <c r="B39" s="57"/>
      <c r="C39" s="57"/>
      <c r="D39" s="57"/>
      <c r="E39" s="57" t="s">
        <v>14</v>
      </c>
      <c r="F39" s="57" t="s">
        <v>151</v>
      </c>
      <c r="G39" s="76">
        <v>3.5</v>
      </c>
      <c r="H39" s="77">
        <v>0.8</v>
      </c>
      <c r="I39" s="77">
        <v>-5.5</v>
      </c>
      <c r="J39" s="77">
        <v>1.5</v>
      </c>
      <c r="K39" s="77">
        <v>2</v>
      </c>
      <c r="L39" s="77">
        <v>3.3</v>
      </c>
      <c r="M39" s="77">
        <v>9.3000000000000007</v>
      </c>
      <c r="N39" s="77">
        <v>4</v>
      </c>
      <c r="O39" s="77">
        <v>-6.6</v>
      </c>
      <c r="P39" s="77">
        <v>-3.3</v>
      </c>
      <c r="Q39" s="77">
        <v>-6.7</v>
      </c>
      <c r="R39" s="77">
        <v>3.7</v>
      </c>
      <c r="S39" s="77">
        <v>7.7</v>
      </c>
      <c r="T39" s="77">
        <v>3.2</v>
      </c>
      <c r="U39" s="77">
        <v>7.1</v>
      </c>
      <c r="V39" s="139">
        <v>-0.7</v>
      </c>
      <c r="W39" s="59">
        <v>3.3</v>
      </c>
      <c r="X39" s="182">
        <v>-16.899999999999999</v>
      </c>
      <c r="Y39" s="60" t="s">
        <v>116</v>
      </c>
      <c r="Z39" s="61" t="s">
        <v>116</v>
      </c>
      <c r="AA39" s="60" t="s">
        <v>116</v>
      </c>
      <c r="AB39" s="60" t="s">
        <v>116</v>
      </c>
      <c r="AC39" s="61" t="s">
        <v>116</v>
      </c>
      <c r="AD39" s="61" t="s">
        <v>116</v>
      </c>
      <c r="AE39" s="61" t="s">
        <v>116</v>
      </c>
      <c r="AF39" s="61" t="s">
        <v>116</v>
      </c>
    </row>
    <row r="40" spans="1:32" x14ac:dyDescent="0.25">
      <c r="A40" s="63"/>
      <c r="B40" s="64"/>
      <c r="C40" s="64"/>
      <c r="D40" s="64"/>
      <c r="E40" s="64" t="s">
        <v>15</v>
      </c>
      <c r="F40" s="64" t="s">
        <v>151</v>
      </c>
      <c r="G40" s="96">
        <v>-4.7</v>
      </c>
      <c r="H40" s="97">
        <v>-11.4</v>
      </c>
      <c r="I40" s="97">
        <v>-6.5</v>
      </c>
      <c r="J40" s="97">
        <v>-8.6999999999999993</v>
      </c>
      <c r="K40" s="97">
        <v>-6.4</v>
      </c>
      <c r="L40" s="97">
        <v>-2.1</v>
      </c>
      <c r="M40" s="97">
        <v>6.3</v>
      </c>
      <c r="N40" s="97">
        <v>8.4</v>
      </c>
      <c r="O40" s="97">
        <v>12.7</v>
      </c>
      <c r="P40" s="97">
        <v>13.4</v>
      </c>
      <c r="Q40" s="97">
        <v>9.5</v>
      </c>
      <c r="R40" s="97">
        <v>2.5</v>
      </c>
      <c r="S40" s="97">
        <v>14.9</v>
      </c>
      <c r="T40" s="97">
        <v>23</v>
      </c>
      <c r="U40" s="97">
        <v>12.7</v>
      </c>
      <c r="V40" s="141">
        <v>5</v>
      </c>
      <c r="W40" s="170">
        <v>-1.9</v>
      </c>
      <c r="X40" s="136">
        <v>-39</v>
      </c>
      <c r="Y40" s="138" t="s">
        <v>116</v>
      </c>
      <c r="Z40" s="137" t="s">
        <v>116</v>
      </c>
      <c r="AA40" s="138" t="s">
        <v>116</v>
      </c>
      <c r="AB40" s="138" t="s">
        <v>116</v>
      </c>
      <c r="AC40" s="137" t="s">
        <v>116</v>
      </c>
      <c r="AD40" s="137" t="s">
        <v>116</v>
      </c>
      <c r="AE40" s="137" t="s">
        <v>116</v>
      </c>
      <c r="AF40" s="137" t="s">
        <v>116</v>
      </c>
    </row>
    <row r="41" spans="1:32" x14ac:dyDescent="0.25">
      <c r="A41" s="42"/>
      <c r="B41" s="57"/>
      <c r="C41" s="57"/>
      <c r="D41" s="57"/>
      <c r="E41" s="57" t="s">
        <v>16</v>
      </c>
      <c r="F41" s="57" t="s">
        <v>151</v>
      </c>
      <c r="G41" s="76">
        <v>4.4000000000000004</v>
      </c>
      <c r="H41" s="77">
        <v>15.2</v>
      </c>
      <c r="I41" s="77">
        <v>15.6</v>
      </c>
      <c r="J41" s="77">
        <v>17</v>
      </c>
      <c r="K41" s="77">
        <v>17.100000000000001</v>
      </c>
      <c r="L41" s="77">
        <v>-0.8</v>
      </c>
      <c r="M41" s="77">
        <v>-11.1</v>
      </c>
      <c r="N41" s="77">
        <v>-1.6</v>
      </c>
      <c r="O41" s="77">
        <v>-0.4</v>
      </c>
      <c r="P41" s="77">
        <v>1.5</v>
      </c>
      <c r="Q41" s="77">
        <v>14.5</v>
      </c>
      <c r="R41" s="77">
        <v>7.6</v>
      </c>
      <c r="S41" s="77">
        <v>2</v>
      </c>
      <c r="T41" s="77">
        <v>4.5</v>
      </c>
      <c r="U41" s="77">
        <v>1.5</v>
      </c>
      <c r="V41" s="139">
        <v>-5.5</v>
      </c>
      <c r="W41" s="59">
        <v>1.3</v>
      </c>
      <c r="X41" s="182">
        <v>1.2</v>
      </c>
      <c r="Y41" s="60" t="s">
        <v>116</v>
      </c>
      <c r="Z41" s="61" t="s">
        <v>116</v>
      </c>
      <c r="AA41" s="60" t="s">
        <v>116</v>
      </c>
      <c r="AB41" s="60" t="s">
        <v>116</v>
      </c>
      <c r="AC41" s="61" t="s">
        <v>116</v>
      </c>
      <c r="AD41" s="61" t="s">
        <v>116</v>
      </c>
      <c r="AE41" s="61" t="s">
        <v>116</v>
      </c>
      <c r="AF41" s="61" t="s">
        <v>116</v>
      </c>
    </row>
    <row r="42" spans="1:32" x14ac:dyDescent="0.25">
      <c r="A42" s="63"/>
      <c r="B42" s="64"/>
      <c r="C42" s="64"/>
      <c r="D42" s="64"/>
      <c r="E42" s="64" t="s">
        <v>17</v>
      </c>
      <c r="F42" s="64" t="s">
        <v>151</v>
      </c>
      <c r="G42" s="96">
        <v>-7.7</v>
      </c>
      <c r="H42" s="97">
        <v>-12.1</v>
      </c>
      <c r="I42" s="97">
        <v>-14.4</v>
      </c>
      <c r="J42" s="97">
        <v>-13.8</v>
      </c>
      <c r="K42" s="97">
        <v>-3.5</v>
      </c>
      <c r="L42" s="97">
        <v>1.8</v>
      </c>
      <c r="M42" s="97">
        <v>3.9</v>
      </c>
      <c r="N42" s="97">
        <v>2.7</v>
      </c>
      <c r="O42" s="97">
        <v>2.5</v>
      </c>
      <c r="P42" s="97">
        <v>1.9</v>
      </c>
      <c r="Q42" s="97">
        <v>0.7</v>
      </c>
      <c r="R42" s="97">
        <v>1.1000000000000001</v>
      </c>
      <c r="S42" s="97">
        <v>1.4</v>
      </c>
      <c r="T42" s="97">
        <v>1.3</v>
      </c>
      <c r="U42" s="97">
        <v>2.5</v>
      </c>
      <c r="V42" s="141">
        <v>5.3</v>
      </c>
      <c r="W42" s="170">
        <v>1.7</v>
      </c>
      <c r="X42" s="136">
        <v>1.6</v>
      </c>
      <c r="Y42" s="138" t="s">
        <v>116</v>
      </c>
      <c r="Z42" s="137" t="s">
        <v>116</v>
      </c>
      <c r="AA42" s="138" t="s">
        <v>116</v>
      </c>
      <c r="AB42" s="138" t="s">
        <v>116</v>
      </c>
      <c r="AC42" s="137" t="s">
        <v>116</v>
      </c>
      <c r="AD42" s="137" t="s">
        <v>116</v>
      </c>
      <c r="AE42" s="137" t="s">
        <v>116</v>
      </c>
      <c r="AF42" s="137" t="s">
        <v>116</v>
      </c>
    </row>
    <row r="43" spans="1:32" x14ac:dyDescent="0.25">
      <c r="A43" s="42"/>
      <c r="B43" s="57"/>
      <c r="C43" s="57" t="s">
        <v>18</v>
      </c>
      <c r="D43" s="57"/>
      <c r="E43" s="57"/>
      <c r="F43" s="57" t="s">
        <v>151</v>
      </c>
      <c r="G43" s="76">
        <v>1.9</v>
      </c>
      <c r="H43" s="77">
        <v>2.5</v>
      </c>
      <c r="I43" s="77">
        <v>-0.9</v>
      </c>
      <c r="J43" s="77">
        <v>1.5</v>
      </c>
      <c r="K43" s="77">
        <v>1.1000000000000001</v>
      </c>
      <c r="L43" s="77">
        <v>1.1000000000000001</v>
      </c>
      <c r="M43" s="77">
        <v>1.3</v>
      </c>
      <c r="N43" s="77">
        <v>1</v>
      </c>
      <c r="O43" s="77">
        <v>1.8</v>
      </c>
      <c r="P43" s="77">
        <v>3.5</v>
      </c>
      <c r="Q43" s="77">
        <v>3.3</v>
      </c>
      <c r="R43" s="77">
        <v>4.9000000000000004</v>
      </c>
      <c r="S43" s="77">
        <v>4.3</v>
      </c>
      <c r="T43" s="77">
        <v>4</v>
      </c>
      <c r="U43" s="77">
        <v>5.3</v>
      </c>
      <c r="V43" s="139">
        <v>3.8</v>
      </c>
      <c r="W43" s="59">
        <v>1.5</v>
      </c>
      <c r="X43" s="182">
        <v>-15.9</v>
      </c>
      <c r="Y43" s="60" t="s">
        <v>116</v>
      </c>
      <c r="Z43" s="61" t="s">
        <v>116</v>
      </c>
      <c r="AA43" s="60" t="s">
        <v>116</v>
      </c>
      <c r="AB43" s="60" t="s">
        <v>116</v>
      </c>
      <c r="AC43" s="61" t="s">
        <v>116</v>
      </c>
      <c r="AD43" s="61" t="s">
        <v>116</v>
      </c>
      <c r="AE43" s="61" t="s">
        <v>116</v>
      </c>
      <c r="AF43" s="61" t="s">
        <v>116</v>
      </c>
    </row>
    <row r="44" spans="1:32" x14ac:dyDescent="0.25">
      <c r="A44" s="63"/>
      <c r="B44" s="64"/>
      <c r="C44" s="64" t="s">
        <v>19</v>
      </c>
      <c r="D44" s="64"/>
      <c r="E44" s="64"/>
      <c r="F44" s="64" t="s">
        <v>151</v>
      </c>
      <c r="G44" s="96">
        <v>0.5</v>
      </c>
      <c r="H44" s="97">
        <v>-6.5</v>
      </c>
      <c r="I44" s="97">
        <v>1.2</v>
      </c>
      <c r="J44" s="97">
        <v>4.3</v>
      </c>
      <c r="K44" s="97">
        <v>1.6</v>
      </c>
      <c r="L44" s="97">
        <v>5.2</v>
      </c>
      <c r="M44" s="97">
        <v>3.6</v>
      </c>
      <c r="N44" s="97">
        <v>0</v>
      </c>
      <c r="O44" s="97">
        <v>0.7</v>
      </c>
      <c r="P44" s="97">
        <v>-1.1000000000000001</v>
      </c>
      <c r="Q44" s="97">
        <v>1.7</v>
      </c>
      <c r="R44" s="97">
        <v>2.1</v>
      </c>
      <c r="S44" s="97">
        <v>3.7</v>
      </c>
      <c r="T44" s="97">
        <v>6.5</v>
      </c>
      <c r="U44" s="97">
        <v>1.6</v>
      </c>
      <c r="V44" s="141">
        <v>-1.3</v>
      </c>
      <c r="W44" s="170">
        <v>-5.8</v>
      </c>
      <c r="X44" s="136">
        <v>-34.5</v>
      </c>
      <c r="Y44" s="138" t="s">
        <v>116</v>
      </c>
      <c r="Z44" s="137" t="s">
        <v>116</v>
      </c>
      <c r="AA44" s="138" t="s">
        <v>116</v>
      </c>
      <c r="AB44" s="138" t="s">
        <v>116</v>
      </c>
      <c r="AC44" s="137" t="s">
        <v>116</v>
      </c>
      <c r="AD44" s="137" t="s">
        <v>116</v>
      </c>
      <c r="AE44" s="137" t="s">
        <v>116</v>
      </c>
      <c r="AF44" s="137" t="s">
        <v>116</v>
      </c>
    </row>
    <row r="45" spans="1:32" x14ac:dyDescent="0.25">
      <c r="A45" s="42"/>
      <c r="B45" s="57"/>
      <c r="C45" s="57" t="s">
        <v>20</v>
      </c>
      <c r="D45" s="57"/>
      <c r="E45" s="57"/>
      <c r="F45" s="57" t="s">
        <v>151</v>
      </c>
      <c r="G45" s="76">
        <v>-2.6</v>
      </c>
      <c r="H45" s="77">
        <v>-2.5</v>
      </c>
      <c r="I45" s="77">
        <v>-7</v>
      </c>
      <c r="J45" s="77">
        <v>-1.9</v>
      </c>
      <c r="K45" s="77">
        <v>1.4</v>
      </c>
      <c r="L45" s="77">
        <v>2.1</v>
      </c>
      <c r="M45" s="77">
        <v>0.4</v>
      </c>
      <c r="N45" s="77">
        <v>0.3</v>
      </c>
      <c r="O45" s="77">
        <v>0.9</v>
      </c>
      <c r="P45" s="77">
        <v>4.9000000000000004</v>
      </c>
      <c r="Q45" s="77">
        <v>6.3</v>
      </c>
      <c r="R45" s="77">
        <v>11.3</v>
      </c>
      <c r="S45" s="77">
        <v>8.1999999999999993</v>
      </c>
      <c r="T45" s="77">
        <v>9.3000000000000007</v>
      </c>
      <c r="U45" s="77">
        <v>11.1</v>
      </c>
      <c r="V45" s="139">
        <v>4</v>
      </c>
      <c r="W45" s="59">
        <v>0.7</v>
      </c>
      <c r="X45" s="182">
        <v>-26.1</v>
      </c>
      <c r="Y45" s="60" t="s">
        <v>116</v>
      </c>
      <c r="Z45" s="61" t="s">
        <v>116</v>
      </c>
      <c r="AA45" s="60" t="s">
        <v>116</v>
      </c>
      <c r="AB45" s="60" t="s">
        <v>116</v>
      </c>
      <c r="AC45" s="61" t="s">
        <v>116</v>
      </c>
      <c r="AD45" s="61" t="s">
        <v>116</v>
      </c>
      <c r="AE45" s="61" t="s">
        <v>116</v>
      </c>
      <c r="AF45" s="61" t="s">
        <v>116</v>
      </c>
    </row>
    <row r="46" spans="1:32" ht="19.5" x14ac:dyDescent="0.25">
      <c r="A46" s="63"/>
      <c r="B46" s="63" t="s">
        <v>176</v>
      </c>
      <c r="C46" s="64"/>
      <c r="D46" s="64"/>
      <c r="E46" s="64"/>
      <c r="F46" s="95" t="s">
        <v>152</v>
      </c>
      <c r="G46" s="96">
        <v>0.3</v>
      </c>
      <c r="H46" s="97">
        <v>0.2</v>
      </c>
      <c r="I46" s="97">
        <v>-0.1</v>
      </c>
      <c r="J46" s="97">
        <v>-0.2</v>
      </c>
      <c r="K46" s="97">
        <v>-0.5</v>
      </c>
      <c r="L46" s="97">
        <v>-0.7</v>
      </c>
      <c r="M46" s="97">
        <v>-1</v>
      </c>
      <c r="N46" s="97">
        <v>-1.3</v>
      </c>
      <c r="O46" s="97">
        <v>-1.3</v>
      </c>
      <c r="P46" s="97">
        <v>-1.4</v>
      </c>
      <c r="Q46" s="97">
        <v>-1.3</v>
      </c>
      <c r="R46" s="97">
        <v>-1.3</v>
      </c>
      <c r="S46" s="97">
        <v>-1.2</v>
      </c>
      <c r="T46" s="97">
        <v>-1</v>
      </c>
      <c r="U46" s="97">
        <v>-0.8</v>
      </c>
      <c r="V46" s="141">
        <v>-0.6</v>
      </c>
      <c r="W46" s="170">
        <v>-0.9</v>
      </c>
      <c r="X46" s="136">
        <v>-3.8</v>
      </c>
      <c r="Y46" s="138">
        <v>-5.5</v>
      </c>
      <c r="Z46" s="137">
        <v>-6.8</v>
      </c>
      <c r="AA46" s="138">
        <v>-7.5</v>
      </c>
      <c r="AB46" s="136">
        <v>-5.7</v>
      </c>
      <c r="AC46" s="98">
        <v>-4.9000000000000004</v>
      </c>
      <c r="AD46" s="137">
        <v>-4.4000000000000004</v>
      </c>
      <c r="AE46" s="98">
        <v>-3.7</v>
      </c>
      <c r="AF46" s="98">
        <v>-3</v>
      </c>
    </row>
    <row r="47" spans="1:32" x14ac:dyDescent="0.25">
      <c r="A47" s="42"/>
      <c r="B47" s="42" t="s">
        <v>37</v>
      </c>
      <c r="C47" s="57"/>
      <c r="D47" s="57"/>
      <c r="E47" s="57"/>
      <c r="F47" s="57"/>
      <c r="G47" s="76"/>
      <c r="H47" s="77"/>
      <c r="I47" s="77"/>
      <c r="J47" s="77"/>
      <c r="K47" s="77"/>
      <c r="L47" s="77"/>
      <c r="M47" s="77"/>
      <c r="N47" s="77"/>
      <c r="O47" s="77"/>
      <c r="P47" s="77"/>
      <c r="Q47" s="77"/>
      <c r="R47" s="77"/>
      <c r="S47" s="77"/>
      <c r="T47" s="77"/>
      <c r="U47" s="77"/>
      <c r="V47" s="139"/>
      <c r="W47" s="59"/>
      <c r="X47" s="60"/>
      <c r="Y47" s="60"/>
      <c r="Z47" s="61"/>
      <c r="AA47" s="60"/>
      <c r="AB47" s="60"/>
      <c r="AC47" s="61"/>
      <c r="AD47" s="61"/>
      <c r="AE47" s="61"/>
      <c r="AF47" s="61"/>
    </row>
    <row r="48" spans="1:32" x14ac:dyDescent="0.25">
      <c r="A48" s="63"/>
      <c r="B48" s="64"/>
      <c r="C48" s="64" t="s">
        <v>110</v>
      </c>
      <c r="D48" s="64"/>
      <c r="E48" s="64"/>
      <c r="F48" s="64" t="s">
        <v>135</v>
      </c>
      <c r="G48" s="96">
        <v>5.8</v>
      </c>
      <c r="H48" s="97">
        <v>4.0999999999999996</v>
      </c>
      <c r="I48" s="97">
        <v>2.2999999999999998</v>
      </c>
      <c r="J48" s="97">
        <v>1.9</v>
      </c>
      <c r="K48" s="97">
        <v>-0.4</v>
      </c>
      <c r="L48" s="97">
        <v>-0.6</v>
      </c>
      <c r="M48" s="97">
        <v>1</v>
      </c>
      <c r="N48" s="97">
        <v>0.1</v>
      </c>
      <c r="O48" s="97">
        <v>2.4</v>
      </c>
      <c r="P48" s="97">
        <v>2.8</v>
      </c>
      <c r="Q48" s="97">
        <v>3.7</v>
      </c>
      <c r="R48" s="97">
        <v>2.8</v>
      </c>
      <c r="S48" s="97">
        <v>1.1000000000000001</v>
      </c>
      <c r="T48" s="97">
        <v>2.4</v>
      </c>
      <c r="U48" s="97">
        <v>0.8</v>
      </c>
      <c r="V48" s="141">
        <v>0.8</v>
      </c>
      <c r="W48" s="170">
        <v>-1.2</v>
      </c>
      <c r="X48" s="138" t="s">
        <v>116</v>
      </c>
      <c r="Y48" s="138" t="s">
        <v>116</v>
      </c>
      <c r="Z48" s="137" t="s">
        <v>116</v>
      </c>
      <c r="AA48" s="138" t="s">
        <v>116</v>
      </c>
      <c r="AB48" s="138" t="s">
        <v>116</v>
      </c>
      <c r="AC48" s="137" t="s">
        <v>116</v>
      </c>
      <c r="AD48" s="137" t="s">
        <v>116</v>
      </c>
      <c r="AE48" s="137" t="s">
        <v>116</v>
      </c>
      <c r="AF48" s="137" t="s">
        <v>116</v>
      </c>
    </row>
    <row r="49" spans="1:32" x14ac:dyDescent="0.25">
      <c r="A49" s="42"/>
      <c r="B49" s="57"/>
      <c r="C49" s="57" t="s">
        <v>111</v>
      </c>
      <c r="D49" s="57"/>
      <c r="E49" s="57"/>
      <c r="F49" s="57" t="s">
        <v>135</v>
      </c>
      <c r="G49" s="76">
        <v>3.8</v>
      </c>
      <c r="H49" s="77">
        <v>2</v>
      </c>
      <c r="I49" s="77">
        <v>0</v>
      </c>
      <c r="J49" s="77">
        <v>2.2999999999999998</v>
      </c>
      <c r="K49" s="77">
        <v>-1.7</v>
      </c>
      <c r="L49" s="77">
        <v>0</v>
      </c>
      <c r="M49" s="77">
        <v>1.5</v>
      </c>
      <c r="N49" s="77">
        <v>-0.3</v>
      </c>
      <c r="O49" s="77">
        <v>4.8</v>
      </c>
      <c r="P49" s="77">
        <v>6.3</v>
      </c>
      <c r="Q49" s="77">
        <v>4.8</v>
      </c>
      <c r="R49" s="77">
        <v>5.8</v>
      </c>
      <c r="S49" s="77">
        <v>6.4</v>
      </c>
      <c r="T49" s="77">
        <v>7.2</v>
      </c>
      <c r="U49" s="77">
        <v>9.4</v>
      </c>
      <c r="V49" s="139">
        <v>9.1</v>
      </c>
      <c r="W49" s="59">
        <v>7.4</v>
      </c>
      <c r="X49" s="60" t="s">
        <v>116</v>
      </c>
      <c r="Y49" s="60" t="s">
        <v>116</v>
      </c>
      <c r="Z49" s="61" t="s">
        <v>116</v>
      </c>
      <c r="AA49" s="60" t="s">
        <v>116</v>
      </c>
      <c r="AB49" s="60" t="s">
        <v>116</v>
      </c>
      <c r="AC49" s="61" t="s">
        <v>116</v>
      </c>
      <c r="AD49" s="61" t="s">
        <v>116</v>
      </c>
      <c r="AE49" s="61" t="s">
        <v>116</v>
      </c>
      <c r="AF49" s="61" t="s">
        <v>116</v>
      </c>
    </row>
    <row r="50" spans="1:32" x14ac:dyDescent="0.25">
      <c r="A50" s="63"/>
      <c r="B50" s="64"/>
      <c r="C50" s="64" t="s">
        <v>112</v>
      </c>
      <c r="D50" s="64"/>
      <c r="E50" s="64"/>
      <c r="F50" s="64" t="s">
        <v>153</v>
      </c>
      <c r="G50" s="96">
        <v>8.9</v>
      </c>
      <c r="H50" s="97">
        <v>1.1000000000000001</v>
      </c>
      <c r="I50" s="97">
        <v>-12.2</v>
      </c>
      <c r="J50" s="97">
        <v>5.4</v>
      </c>
      <c r="K50" s="97">
        <v>13</v>
      </c>
      <c r="L50" s="97">
        <v>-17.2</v>
      </c>
      <c r="M50" s="97">
        <v>17.100000000000001</v>
      </c>
      <c r="N50" s="97">
        <v>-10.1</v>
      </c>
      <c r="O50" s="97">
        <v>-5.8</v>
      </c>
      <c r="P50" s="97">
        <v>13.1</v>
      </c>
      <c r="Q50" s="97">
        <v>-13.8</v>
      </c>
      <c r="R50" s="97">
        <v>-6.6</v>
      </c>
      <c r="S50" s="97">
        <v>-1.9</v>
      </c>
      <c r="T50" s="97">
        <v>6.6</v>
      </c>
      <c r="U50" s="97">
        <v>4.9000000000000004</v>
      </c>
      <c r="V50" s="141">
        <v>24.1</v>
      </c>
      <c r="W50" s="170">
        <v>-13.8</v>
      </c>
      <c r="X50" s="170">
        <v>-1.9</v>
      </c>
      <c r="Y50" s="138" t="s">
        <v>116</v>
      </c>
      <c r="Z50" s="137" t="s">
        <v>116</v>
      </c>
      <c r="AA50" s="138" t="s">
        <v>116</v>
      </c>
      <c r="AB50" s="138" t="s">
        <v>116</v>
      </c>
      <c r="AC50" s="137" t="s">
        <v>116</v>
      </c>
      <c r="AD50" s="137" t="s">
        <v>116</v>
      </c>
      <c r="AE50" s="137" t="s">
        <v>116</v>
      </c>
      <c r="AF50" s="137" t="s">
        <v>116</v>
      </c>
    </row>
    <row r="51" spans="1:32" x14ac:dyDescent="0.25">
      <c r="A51" s="42"/>
      <c r="B51" s="57"/>
      <c r="C51" s="57" t="s">
        <v>113</v>
      </c>
      <c r="D51" s="57"/>
      <c r="E51" s="57"/>
      <c r="F51" s="57" t="s">
        <v>154</v>
      </c>
      <c r="G51" s="76">
        <v>-7.4</v>
      </c>
      <c r="H51" s="77">
        <v>-11.5</v>
      </c>
      <c r="I51" s="77">
        <v>-13.3</v>
      </c>
      <c r="J51" s="77">
        <v>-14.8</v>
      </c>
      <c r="K51" s="77">
        <v>-11.6</v>
      </c>
      <c r="L51" s="77">
        <v>-5.2</v>
      </c>
      <c r="M51" s="77">
        <v>1.5</v>
      </c>
      <c r="N51" s="77">
        <v>1.9</v>
      </c>
      <c r="O51" s="77">
        <v>0.7</v>
      </c>
      <c r="P51" s="77">
        <v>1.2</v>
      </c>
      <c r="Q51" s="77">
        <v>1.1000000000000001</v>
      </c>
      <c r="R51" s="77">
        <v>2.6</v>
      </c>
      <c r="S51" s="77">
        <v>5.3</v>
      </c>
      <c r="T51" s="77">
        <v>3.2</v>
      </c>
      <c r="U51" s="77">
        <v>1.4</v>
      </c>
      <c r="V51" s="139">
        <v>-0.2</v>
      </c>
      <c r="W51" s="59">
        <v>-2.1</v>
      </c>
      <c r="X51" s="59">
        <v>-15.7</v>
      </c>
      <c r="Y51" s="60" t="s">
        <v>116</v>
      </c>
      <c r="Z51" s="61" t="s">
        <v>116</v>
      </c>
      <c r="AA51" s="60" t="s">
        <v>116</v>
      </c>
      <c r="AB51" s="60" t="s">
        <v>116</v>
      </c>
      <c r="AC51" s="61" t="s">
        <v>116</v>
      </c>
      <c r="AD51" s="61" t="s">
        <v>116</v>
      </c>
      <c r="AE51" s="61" t="s">
        <v>116</v>
      </c>
      <c r="AF51" s="61" t="s">
        <v>116</v>
      </c>
    </row>
    <row r="52" spans="1:32" ht="16.5" x14ac:dyDescent="0.25">
      <c r="A52" s="63" t="s">
        <v>178</v>
      </c>
      <c r="B52" s="64"/>
      <c r="C52" s="64"/>
      <c r="D52" s="64"/>
      <c r="E52" s="64"/>
      <c r="F52" s="64"/>
      <c r="G52" s="96"/>
      <c r="H52" s="97"/>
      <c r="I52" s="97"/>
      <c r="J52" s="97"/>
      <c r="K52" s="97"/>
      <c r="L52" s="97"/>
      <c r="M52" s="97"/>
      <c r="N52" s="97"/>
      <c r="O52" s="97"/>
      <c r="P52" s="97"/>
      <c r="Q52" s="97"/>
      <c r="R52" s="97"/>
      <c r="S52" s="97"/>
      <c r="T52" s="97"/>
      <c r="U52" s="97"/>
      <c r="V52" s="141"/>
      <c r="W52" s="170"/>
      <c r="X52" s="138"/>
      <c r="Y52" s="138"/>
      <c r="Z52" s="137"/>
      <c r="AA52" s="138"/>
      <c r="AB52" s="138"/>
      <c r="AC52" s="137"/>
      <c r="AD52" s="137"/>
      <c r="AE52" s="137"/>
      <c r="AF52" s="137"/>
    </row>
    <row r="53" spans="1:32" x14ac:dyDescent="0.25">
      <c r="A53" s="42"/>
      <c r="B53" s="57" t="s">
        <v>59</v>
      </c>
      <c r="C53" s="57"/>
      <c r="D53" s="57"/>
      <c r="E53" s="57"/>
      <c r="F53" s="57"/>
      <c r="G53" s="76"/>
      <c r="H53" s="77"/>
      <c r="I53" s="77"/>
      <c r="J53" s="77"/>
      <c r="K53" s="77"/>
      <c r="L53" s="77"/>
      <c r="M53" s="77"/>
      <c r="N53" s="77"/>
      <c r="O53" s="77"/>
      <c r="P53" s="77"/>
      <c r="Q53" s="77"/>
      <c r="R53" s="77"/>
      <c r="S53" s="77"/>
      <c r="T53" s="77"/>
      <c r="U53" s="77"/>
      <c r="V53" s="139"/>
      <c r="W53" s="59"/>
      <c r="X53" s="60"/>
      <c r="Y53" s="60"/>
      <c r="Z53" s="61"/>
      <c r="AA53" s="60"/>
      <c r="AB53" s="60"/>
      <c r="AC53" s="61"/>
      <c r="AD53" s="61"/>
      <c r="AE53" s="61"/>
      <c r="AF53" s="61"/>
    </row>
    <row r="54" spans="1:32" x14ac:dyDescent="0.25">
      <c r="A54" s="63"/>
      <c r="B54" s="64"/>
      <c r="C54" s="64" t="s">
        <v>60</v>
      </c>
      <c r="D54" s="64"/>
      <c r="E54" s="64"/>
      <c r="F54" s="64" t="s">
        <v>155</v>
      </c>
      <c r="G54" s="96">
        <v>9.4</v>
      </c>
      <c r="H54" s="97">
        <v>9.1</v>
      </c>
      <c r="I54" s="97">
        <v>9.1999999999999993</v>
      </c>
      <c r="J54" s="97">
        <v>9.1</v>
      </c>
      <c r="K54" s="97">
        <v>9.3000000000000007</v>
      </c>
      <c r="L54" s="97">
        <v>9.1999999999999993</v>
      </c>
      <c r="M54" s="97">
        <v>9.5</v>
      </c>
      <c r="N54" s="97">
        <v>9.5</v>
      </c>
      <c r="O54" s="97">
        <v>9.3000000000000007</v>
      </c>
      <c r="P54" s="97">
        <v>9.6</v>
      </c>
      <c r="Q54" s="97">
        <v>9.6</v>
      </c>
      <c r="R54" s="97">
        <v>10.199999999999999</v>
      </c>
      <c r="S54" s="97">
        <v>10.5</v>
      </c>
      <c r="T54" s="97">
        <v>10.3</v>
      </c>
      <c r="U54" s="97">
        <v>10.7</v>
      </c>
      <c r="V54" s="141">
        <v>10.5</v>
      </c>
      <c r="W54" s="170">
        <v>11.2</v>
      </c>
      <c r="X54" s="138" t="s">
        <v>116</v>
      </c>
      <c r="Y54" s="138" t="s">
        <v>116</v>
      </c>
      <c r="Z54" s="137" t="s">
        <v>116</v>
      </c>
      <c r="AA54" s="138" t="s">
        <v>116</v>
      </c>
      <c r="AB54" s="138" t="s">
        <v>116</v>
      </c>
      <c r="AC54" s="137"/>
      <c r="AD54" s="137" t="s">
        <v>116</v>
      </c>
      <c r="AE54" s="137"/>
      <c r="AF54" s="137" t="s">
        <v>116</v>
      </c>
    </row>
    <row r="55" spans="1:32" x14ac:dyDescent="0.25">
      <c r="A55" s="42"/>
      <c r="B55" s="57"/>
      <c r="C55" s="57" t="s">
        <v>120</v>
      </c>
      <c r="D55" s="57"/>
      <c r="E55" s="57"/>
      <c r="F55" s="57" t="s">
        <v>155</v>
      </c>
      <c r="G55" s="76">
        <v>58.7</v>
      </c>
      <c r="H55" s="77">
        <v>58.4</v>
      </c>
      <c r="I55" s="77">
        <v>58.4</v>
      </c>
      <c r="J55" s="77">
        <v>58.6</v>
      </c>
      <c r="K55" s="77">
        <v>58.5</v>
      </c>
      <c r="L55" s="77">
        <v>58.8</v>
      </c>
      <c r="M55" s="77">
        <v>58.2</v>
      </c>
      <c r="N55" s="77">
        <v>58</v>
      </c>
      <c r="O55" s="77">
        <v>57.9</v>
      </c>
      <c r="P55" s="77">
        <v>58</v>
      </c>
      <c r="Q55" s="77">
        <v>58.1</v>
      </c>
      <c r="R55" s="77">
        <v>57.2</v>
      </c>
      <c r="S55" s="77">
        <v>57.4</v>
      </c>
      <c r="T55" s="77">
        <v>56.4</v>
      </c>
      <c r="U55" s="77">
        <v>56.3</v>
      </c>
      <c r="V55" s="139">
        <v>56.4</v>
      </c>
      <c r="W55" s="59">
        <v>55.3</v>
      </c>
      <c r="X55" s="60" t="s">
        <v>116</v>
      </c>
      <c r="Y55" s="60" t="s">
        <v>116</v>
      </c>
      <c r="Z55" s="61" t="s">
        <v>116</v>
      </c>
      <c r="AA55" s="60" t="s">
        <v>116</v>
      </c>
      <c r="AB55" s="60" t="s">
        <v>116</v>
      </c>
      <c r="AC55" s="61"/>
      <c r="AD55" s="61" t="s">
        <v>116</v>
      </c>
      <c r="AE55" s="61"/>
      <c r="AF55" s="61" t="s">
        <v>116</v>
      </c>
    </row>
    <row r="56" spans="1:32" x14ac:dyDescent="0.25">
      <c r="A56" s="63"/>
      <c r="B56" s="64"/>
      <c r="C56" s="64" t="s">
        <v>121</v>
      </c>
      <c r="D56" s="64"/>
      <c r="E56" s="64"/>
      <c r="F56" s="64" t="s">
        <v>155</v>
      </c>
      <c r="G56" s="96">
        <v>64.8</v>
      </c>
      <c r="H56" s="97">
        <v>64.3</v>
      </c>
      <c r="I56" s="97">
        <v>64.3</v>
      </c>
      <c r="J56" s="97">
        <v>64.5</v>
      </c>
      <c r="K56" s="97">
        <v>64.5</v>
      </c>
      <c r="L56" s="97">
        <v>64.7</v>
      </c>
      <c r="M56" s="97">
        <v>64.3</v>
      </c>
      <c r="N56" s="97">
        <v>64</v>
      </c>
      <c r="O56" s="97">
        <v>63.8</v>
      </c>
      <c r="P56" s="97">
        <v>64.2</v>
      </c>
      <c r="Q56" s="97">
        <v>64.3</v>
      </c>
      <c r="R56" s="97">
        <v>63.6</v>
      </c>
      <c r="S56" s="97">
        <v>64.2</v>
      </c>
      <c r="T56" s="97">
        <v>62.9</v>
      </c>
      <c r="U56" s="97">
        <v>63.1</v>
      </c>
      <c r="V56" s="141">
        <v>63</v>
      </c>
      <c r="W56" s="170">
        <v>62.2</v>
      </c>
      <c r="X56" s="138" t="s">
        <v>116</v>
      </c>
      <c r="Y56" s="138" t="s">
        <v>116</v>
      </c>
      <c r="Z56" s="137" t="s">
        <v>116</v>
      </c>
      <c r="AA56" s="138" t="s">
        <v>116</v>
      </c>
      <c r="AB56" s="138" t="s">
        <v>116</v>
      </c>
      <c r="AC56" s="137"/>
      <c r="AD56" s="137" t="s">
        <v>116</v>
      </c>
      <c r="AE56" s="137"/>
      <c r="AF56" s="137" t="s">
        <v>116</v>
      </c>
    </row>
    <row r="57" spans="1:32" x14ac:dyDescent="0.25">
      <c r="A57" s="42"/>
      <c r="B57" s="57" t="s">
        <v>147</v>
      </c>
      <c r="C57" s="57"/>
      <c r="D57" s="57"/>
      <c r="E57" s="57"/>
      <c r="F57" s="57"/>
      <c r="G57" s="76"/>
      <c r="H57" s="77"/>
      <c r="I57" s="77"/>
      <c r="J57" s="77"/>
      <c r="K57" s="77"/>
      <c r="L57" s="77"/>
      <c r="M57" s="77"/>
      <c r="N57" s="77"/>
      <c r="O57" s="77"/>
      <c r="P57" s="77"/>
      <c r="Q57" s="77"/>
      <c r="R57" s="77"/>
      <c r="S57" s="77"/>
      <c r="T57" s="77"/>
      <c r="U57" s="77"/>
      <c r="V57" s="139"/>
      <c r="W57" s="59"/>
      <c r="X57" s="60"/>
      <c r="Y57" s="60"/>
      <c r="Z57" s="61"/>
      <c r="AA57" s="60"/>
      <c r="AB57" s="60"/>
      <c r="AC57" s="61"/>
      <c r="AD57" s="61"/>
      <c r="AE57" s="61"/>
      <c r="AF57" s="61"/>
    </row>
    <row r="58" spans="1:32" x14ac:dyDescent="0.25">
      <c r="A58" s="63"/>
      <c r="B58" s="64"/>
      <c r="C58" s="64" t="s">
        <v>60</v>
      </c>
      <c r="D58" s="64"/>
      <c r="E58" s="64"/>
      <c r="F58" s="64" t="s">
        <v>155</v>
      </c>
      <c r="G58" s="96">
        <v>10.199999999999999</v>
      </c>
      <c r="H58" s="97">
        <v>9.5</v>
      </c>
      <c r="I58" s="97">
        <v>10.1</v>
      </c>
      <c r="J58" s="97">
        <v>10.199999999999999</v>
      </c>
      <c r="K58" s="97">
        <v>10.4</v>
      </c>
      <c r="L58" s="97">
        <v>10.6</v>
      </c>
      <c r="M58" s="97">
        <v>10.9</v>
      </c>
      <c r="N58" s="97">
        <v>10.6</v>
      </c>
      <c r="O58" s="97">
        <v>10.6</v>
      </c>
      <c r="P58" s="97">
        <v>10.7</v>
      </c>
      <c r="Q58" s="97">
        <v>10.5</v>
      </c>
      <c r="R58" s="97">
        <v>11.2</v>
      </c>
      <c r="S58" s="97">
        <v>11.3</v>
      </c>
      <c r="T58" s="97">
        <v>11.1</v>
      </c>
      <c r="U58" s="97">
        <v>10.9</v>
      </c>
      <c r="V58" s="141">
        <v>11.4</v>
      </c>
      <c r="W58" s="170">
        <v>11.2</v>
      </c>
      <c r="X58" s="138" t="s">
        <v>116</v>
      </c>
      <c r="Y58" s="138" t="s">
        <v>116</v>
      </c>
      <c r="Z58" s="137" t="s">
        <v>116</v>
      </c>
      <c r="AA58" s="138" t="s">
        <v>116</v>
      </c>
      <c r="AB58" s="138" t="s">
        <v>116</v>
      </c>
      <c r="AC58" s="137"/>
      <c r="AD58" s="137" t="s">
        <v>116</v>
      </c>
      <c r="AE58" s="137"/>
      <c r="AF58" s="137" t="s">
        <v>116</v>
      </c>
    </row>
    <row r="59" spans="1:32" x14ac:dyDescent="0.25">
      <c r="A59" s="42"/>
      <c r="B59" s="57"/>
      <c r="C59" s="57" t="s">
        <v>120</v>
      </c>
      <c r="D59" s="57"/>
      <c r="E59" s="57"/>
      <c r="F59" s="57" t="s">
        <v>155</v>
      </c>
      <c r="G59" s="76">
        <v>61.2</v>
      </c>
      <c r="H59" s="77">
        <v>60.7</v>
      </c>
      <c r="I59" s="77">
        <v>60.3</v>
      </c>
      <c r="J59" s="77">
        <v>60.6</v>
      </c>
      <c r="K59" s="77">
        <v>60.4</v>
      </c>
      <c r="L59" s="77">
        <v>60.1</v>
      </c>
      <c r="M59" s="77">
        <v>59.6</v>
      </c>
      <c r="N59" s="77">
        <v>59.3</v>
      </c>
      <c r="O59" s="77">
        <v>59.3</v>
      </c>
      <c r="P59" s="77">
        <v>59.6</v>
      </c>
      <c r="Q59" s="77">
        <v>59.5</v>
      </c>
      <c r="R59" s="77">
        <v>58.5</v>
      </c>
      <c r="S59" s="77">
        <v>58.8</v>
      </c>
      <c r="T59" s="77">
        <v>58.6</v>
      </c>
      <c r="U59" s="77">
        <v>58.5</v>
      </c>
      <c r="V59" s="139">
        <v>58.6</v>
      </c>
      <c r="W59" s="59">
        <v>57.2</v>
      </c>
      <c r="X59" s="60" t="s">
        <v>116</v>
      </c>
      <c r="Y59" s="60" t="s">
        <v>116</v>
      </c>
      <c r="Z59" s="61" t="s">
        <v>116</v>
      </c>
      <c r="AA59" s="60" t="s">
        <v>116</v>
      </c>
      <c r="AB59" s="60" t="s">
        <v>116</v>
      </c>
      <c r="AC59" s="61"/>
      <c r="AD59" s="61" t="s">
        <v>116</v>
      </c>
      <c r="AE59" s="61"/>
      <c r="AF59" s="61" t="s">
        <v>116</v>
      </c>
    </row>
    <row r="60" spans="1:32" x14ac:dyDescent="0.25">
      <c r="A60" s="63"/>
      <c r="B60" s="64"/>
      <c r="C60" s="64" t="s">
        <v>121</v>
      </c>
      <c r="D60" s="64"/>
      <c r="E60" s="64"/>
      <c r="F60" s="64" t="s">
        <v>155</v>
      </c>
      <c r="G60" s="96">
        <v>68.2</v>
      </c>
      <c r="H60" s="97">
        <v>67.099999999999994</v>
      </c>
      <c r="I60" s="97">
        <v>67.2</v>
      </c>
      <c r="J60" s="97">
        <v>67.5</v>
      </c>
      <c r="K60" s="97">
        <v>67.400000000000006</v>
      </c>
      <c r="L60" s="97">
        <v>67.3</v>
      </c>
      <c r="M60" s="97">
        <v>66.900000000000006</v>
      </c>
      <c r="N60" s="97">
        <v>66.400000000000006</v>
      </c>
      <c r="O60" s="97">
        <v>66.400000000000006</v>
      </c>
      <c r="P60" s="97">
        <v>66.7</v>
      </c>
      <c r="Q60" s="97">
        <v>66.5</v>
      </c>
      <c r="R60" s="97">
        <v>65.900000000000006</v>
      </c>
      <c r="S60" s="97">
        <v>66.3</v>
      </c>
      <c r="T60" s="97">
        <v>65.900000000000006</v>
      </c>
      <c r="U60" s="97">
        <v>65.7</v>
      </c>
      <c r="V60" s="141">
        <v>66.099999999999994</v>
      </c>
      <c r="W60" s="170">
        <v>64.5</v>
      </c>
      <c r="X60" s="138" t="s">
        <v>116</v>
      </c>
      <c r="Y60" s="138" t="s">
        <v>116</v>
      </c>
      <c r="Z60" s="137" t="s">
        <v>116</v>
      </c>
      <c r="AA60" s="138" t="s">
        <v>116</v>
      </c>
      <c r="AB60" s="138" t="s">
        <v>116</v>
      </c>
      <c r="AC60" s="137"/>
      <c r="AD60" s="137" t="s">
        <v>116</v>
      </c>
      <c r="AE60" s="137"/>
      <c r="AF60" s="137" t="s">
        <v>116</v>
      </c>
    </row>
    <row r="61" spans="1:32" ht="16.5" x14ac:dyDescent="0.25">
      <c r="A61" s="42" t="s">
        <v>183</v>
      </c>
      <c r="B61" s="57"/>
      <c r="C61" s="57"/>
      <c r="D61" s="57"/>
      <c r="E61" s="57"/>
      <c r="F61" s="57"/>
      <c r="G61" s="76"/>
      <c r="H61" s="77"/>
      <c r="I61" s="77"/>
      <c r="J61" s="77"/>
      <c r="K61" s="77"/>
      <c r="L61" s="77"/>
      <c r="M61" s="77"/>
      <c r="N61" s="77"/>
      <c r="O61" s="77"/>
      <c r="P61" s="77"/>
      <c r="Q61" s="77"/>
      <c r="R61" s="77"/>
      <c r="S61" s="77"/>
      <c r="T61" s="77"/>
      <c r="U61" s="77"/>
      <c r="V61" s="139"/>
      <c r="W61" s="59"/>
      <c r="X61" s="60"/>
      <c r="Y61" s="60"/>
      <c r="Z61" s="61"/>
      <c r="AA61" s="60"/>
      <c r="AB61" s="60"/>
      <c r="AC61" s="61"/>
      <c r="AD61" s="61"/>
      <c r="AE61" s="61"/>
      <c r="AF61" s="61"/>
    </row>
    <row r="62" spans="1:32" x14ac:dyDescent="0.25">
      <c r="A62" s="63"/>
      <c r="B62" s="64" t="s">
        <v>68</v>
      </c>
      <c r="C62" s="64"/>
      <c r="D62" s="64"/>
      <c r="E62" s="64"/>
      <c r="F62" s="64" t="s">
        <v>74</v>
      </c>
      <c r="G62" s="99">
        <v>-3439</v>
      </c>
      <c r="H62" s="100">
        <v>-2590</v>
      </c>
      <c r="I62" s="100">
        <v>-3466</v>
      </c>
      <c r="J62" s="100">
        <v>-2541</v>
      </c>
      <c r="K62" s="100">
        <v>-3506</v>
      </c>
      <c r="L62" s="100">
        <v>-2481</v>
      </c>
      <c r="M62" s="100">
        <v>-2725</v>
      </c>
      <c r="N62" s="100">
        <v>-1529</v>
      </c>
      <c r="O62" s="100">
        <v>-2857</v>
      </c>
      <c r="P62" s="100">
        <v>-3281</v>
      </c>
      <c r="Q62" s="100">
        <v>-3219</v>
      </c>
      <c r="R62" s="100">
        <v>-3759</v>
      </c>
      <c r="S62" s="100">
        <v>-3529</v>
      </c>
      <c r="T62" s="100">
        <v>-2731</v>
      </c>
      <c r="U62" s="100">
        <v>-4030</v>
      </c>
      <c r="V62" s="140">
        <v>-3451</v>
      </c>
      <c r="W62" s="100">
        <v>-2712</v>
      </c>
      <c r="X62" s="101" t="s">
        <v>116</v>
      </c>
      <c r="Y62" s="101" t="s">
        <v>116</v>
      </c>
      <c r="Z62" s="102" t="s">
        <v>116</v>
      </c>
      <c r="AA62" s="101" t="s">
        <v>116</v>
      </c>
      <c r="AB62" s="101" t="s">
        <v>116</v>
      </c>
      <c r="AC62" s="102" t="s">
        <v>116</v>
      </c>
      <c r="AD62" s="102" t="s">
        <v>116</v>
      </c>
      <c r="AE62" s="102" t="s">
        <v>116</v>
      </c>
      <c r="AF62" s="102" t="s">
        <v>116</v>
      </c>
    </row>
    <row r="63" spans="1:32" x14ac:dyDescent="0.25">
      <c r="A63" s="42"/>
      <c r="B63" s="57"/>
      <c r="C63" s="57" t="s">
        <v>69</v>
      </c>
      <c r="D63" s="57"/>
      <c r="E63" s="57"/>
      <c r="F63" s="57" t="s">
        <v>156</v>
      </c>
      <c r="G63" s="76">
        <v>-5.5</v>
      </c>
      <c r="H63" s="77">
        <v>-3.7</v>
      </c>
      <c r="I63" s="77">
        <v>-4.7</v>
      </c>
      <c r="J63" s="77">
        <v>-3.2</v>
      </c>
      <c r="K63" s="77">
        <v>-4.7</v>
      </c>
      <c r="L63" s="77">
        <v>-3.3</v>
      </c>
      <c r="M63" s="77">
        <v>-3.5</v>
      </c>
      <c r="N63" s="77">
        <v>-1.8</v>
      </c>
      <c r="O63" s="77">
        <v>-3.5</v>
      </c>
      <c r="P63" s="77">
        <v>-3.9</v>
      </c>
      <c r="Q63" s="77">
        <v>-3.8</v>
      </c>
      <c r="R63" s="77">
        <v>-4.4000000000000004</v>
      </c>
      <c r="S63" s="77">
        <v>-4.5</v>
      </c>
      <c r="T63" s="77">
        <v>-3.5</v>
      </c>
      <c r="U63" s="77">
        <v>-5</v>
      </c>
      <c r="V63" s="139">
        <v>-4.0999999999999996</v>
      </c>
      <c r="W63" s="59">
        <v>-3.7</v>
      </c>
      <c r="X63" s="60" t="s">
        <v>116</v>
      </c>
      <c r="Y63" s="60" t="s">
        <v>116</v>
      </c>
      <c r="Z63" s="61" t="s">
        <v>116</v>
      </c>
      <c r="AA63" s="60" t="s">
        <v>116</v>
      </c>
      <c r="AB63" s="60" t="s">
        <v>116</v>
      </c>
      <c r="AC63" s="61" t="s">
        <v>116</v>
      </c>
      <c r="AD63" s="61" t="s">
        <v>116</v>
      </c>
      <c r="AE63" s="61" t="s">
        <v>116</v>
      </c>
      <c r="AF63" s="61" t="s">
        <v>116</v>
      </c>
    </row>
    <row r="64" spans="1:32" x14ac:dyDescent="0.25">
      <c r="A64" s="63"/>
      <c r="B64" s="64"/>
      <c r="C64" s="64" t="s">
        <v>71</v>
      </c>
      <c r="D64" s="64"/>
      <c r="E64" s="64"/>
      <c r="F64" s="64" t="s">
        <v>74</v>
      </c>
      <c r="G64" s="99">
        <v>-3792</v>
      </c>
      <c r="H64" s="100">
        <v>-2757</v>
      </c>
      <c r="I64" s="100">
        <v>-3367</v>
      </c>
      <c r="J64" s="100">
        <v>-2789</v>
      </c>
      <c r="K64" s="100">
        <v>-2584</v>
      </c>
      <c r="L64" s="100">
        <v>-2482</v>
      </c>
      <c r="M64" s="100">
        <v>-2283</v>
      </c>
      <c r="N64" s="100">
        <v>-1099</v>
      </c>
      <c r="O64" s="100">
        <v>-1503</v>
      </c>
      <c r="P64" s="100">
        <v>-2196</v>
      </c>
      <c r="Q64" s="100">
        <v>-2298</v>
      </c>
      <c r="R64" s="100">
        <v>-2999</v>
      </c>
      <c r="S64" s="100">
        <v>-2728</v>
      </c>
      <c r="T64" s="100">
        <v>-2458</v>
      </c>
      <c r="U64" s="100">
        <v>-3998</v>
      </c>
      <c r="V64" s="140">
        <v>-3072</v>
      </c>
      <c r="W64" s="100">
        <v>-2886</v>
      </c>
      <c r="X64" s="101" t="s">
        <v>116</v>
      </c>
      <c r="Y64" s="101" t="s">
        <v>116</v>
      </c>
      <c r="Z64" s="102" t="s">
        <v>116</v>
      </c>
      <c r="AA64" s="101" t="s">
        <v>116</v>
      </c>
      <c r="AB64" s="101" t="s">
        <v>116</v>
      </c>
      <c r="AC64" s="102" t="s">
        <v>116</v>
      </c>
      <c r="AD64" s="102" t="s">
        <v>116</v>
      </c>
      <c r="AE64" s="102" t="s">
        <v>116</v>
      </c>
      <c r="AF64" s="102" t="s">
        <v>116</v>
      </c>
    </row>
    <row r="65" spans="1:32" x14ac:dyDescent="0.25">
      <c r="A65" s="42"/>
      <c r="B65" s="57"/>
      <c r="C65" s="57" t="s">
        <v>72</v>
      </c>
      <c r="D65" s="57"/>
      <c r="E65" s="57"/>
      <c r="F65" s="57" t="s">
        <v>74</v>
      </c>
      <c r="G65" s="92">
        <v>-1018</v>
      </c>
      <c r="H65" s="93">
        <v>-1270</v>
      </c>
      <c r="I65" s="93">
        <v>-1509</v>
      </c>
      <c r="J65" s="93">
        <v>-1432</v>
      </c>
      <c r="K65" s="93">
        <v>-2343</v>
      </c>
      <c r="L65" s="93">
        <v>-1632</v>
      </c>
      <c r="M65" s="93">
        <v>-2128</v>
      </c>
      <c r="N65" s="93">
        <v>-2303</v>
      </c>
      <c r="O65" s="93">
        <v>-2977</v>
      </c>
      <c r="P65" s="93">
        <v>-2897</v>
      </c>
      <c r="Q65" s="93">
        <v>-2878</v>
      </c>
      <c r="R65" s="93">
        <v>-3011</v>
      </c>
      <c r="S65" s="93">
        <v>-2599</v>
      </c>
      <c r="T65" s="93">
        <v>-2484</v>
      </c>
      <c r="U65" s="93">
        <v>-2344</v>
      </c>
      <c r="V65" s="148">
        <v>-2762</v>
      </c>
      <c r="W65" s="93">
        <v>-1932</v>
      </c>
      <c r="X65" s="105" t="s">
        <v>116</v>
      </c>
      <c r="Y65" s="105" t="s">
        <v>116</v>
      </c>
      <c r="Z65" s="94" t="s">
        <v>116</v>
      </c>
      <c r="AA65" s="105" t="s">
        <v>116</v>
      </c>
      <c r="AB65" s="105" t="s">
        <v>116</v>
      </c>
      <c r="AC65" s="94" t="s">
        <v>116</v>
      </c>
      <c r="AD65" s="94" t="s">
        <v>116</v>
      </c>
      <c r="AE65" s="94" t="s">
        <v>116</v>
      </c>
      <c r="AF65" s="94" t="s">
        <v>116</v>
      </c>
    </row>
    <row r="66" spans="1:32" x14ac:dyDescent="0.25">
      <c r="A66" s="63"/>
      <c r="B66" s="64"/>
      <c r="C66" s="64" t="s">
        <v>73</v>
      </c>
      <c r="D66" s="64"/>
      <c r="E66" s="64"/>
      <c r="F66" s="64" t="s">
        <v>74</v>
      </c>
      <c r="G66" s="99">
        <v>1371</v>
      </c>
      <c r="H66" s="100">
        <v>1437</v>
      </c>
      <c r="I66" s="100">
        <v>1410</v>
      </c>
      <c r="J66" s="100">
        <v>1679</v>
      </c>
      <c r="K66" s="100">
        <v>1421</v>
      </c>
      <c r="L66" s="100">
        <v>1632</v>
      </c>
      <c r="M66" s="100">
        <v>1685</v>
      </c>
      <c r="N66" s="100">
        <v>1873</v>
      </c>
      <c r="O66" s="100">
        <v>1623</v>
      </c>
      <c r="P66" s="100">
        <v>1812</v>
      </c>
      <c r="Q66" s="100">
        <v>1957</v>
      </c>
      <c r="R66" s="100">
        <v>2250</v>
      </c>
      <c r="S66" s="100">
        <v>1798</v>
      </c>
      <c r="T66" s="100">
        <v>2211</v>
      </c>
      <c r="U66" s="100">
        <v>2312</v>
      </c>
      <c r="V66" s="140">
        <v>2383</v>
      </c>
      <c r="W66" s="100">
        <v>2106</v>
      </c>
      <c r="X66" s="101" t="s">
        <v>116</v>
      </c>
      <c r="Y66" s="101" t="s">
        <v>116</v>
      </c>
      <c r="Z66" s="102" t="s">
        <v>116</v>
      </c>
      <c r="AA66" s="101" t="s">
        <v>116</v>
      </c>
      <c r="AB66" s="101" t="s">
        <v>116</v>
      </c>
      <c r="AC66" s="102" t="s">
        <v>116</v>
      </c>
      <c r="AD66" s="102" t="s">
        <v>116</v>
      </c>
      <c r="AE66" s="102" t="s">
        <v>116</v>
      </c>
      <c r="AF66" s="102" t="s">
        <v>116</v>
      </c>
    </row>
    <row r="67" spans="1:32" x14ac:dyDescent="0.25">
      <c r="A67" s="42"/>
      <c r="B67" s="57" t="s">
        <v>75</v>
      </c>
      <c r="C67" s="57"/>
      <c r="D67" s="57"/>
      <c r="E67" s="57"/>
      <c r="F67" s="57" t="s">
        <v>74</v>
      </c>
      <c r="G67" s="92">
        <v>-3620</v>
      </c>
      <c r="H67" s="93">
        <v>-3154</v>
      </c>
      <c r="I67" s="93">
        <v>-3423</v>
      </c>
      <c r="J67" s="93">
        <v>-2077</v>
      </c>
      <c r="K67" s="93">
        <v>-2922</v>
      </c>
      <c r="L67" s="93">
        <v>-2363</v>
      </c>
      <c r="M67" s="93">
        <v>-2675</v>
      </c>
      <c r="N67" s="93">
        <v>-1598</v>
      </c>
      <c r="O67" s="93">
        <v>-2562</v>
      </c>
      <c r="P67" s="93">
        <v>-2851</v>
      </c>
      <c r="Q67" s="93">
        <v>-3434</v>
      </c>
      <c r="R67" s="93">
        <v>-3568</v>
      </c>
      <c r="S67" s="93">
        <v>-3306</v>
      </c>
      <c r="T67" s="93">
        <v>-3179</v>
      </c>
      <c r="U67" s="93">
        <v>-3441</v>
      </c>
      <c r="V67" s="148">
        <v>-3126</v>
      </c>
      <c r="W67" s="93">
        <v>-2378</v>
      </c>
      <c r="X67" s="105" t="s">
        <v>116</v>
      </c>
      <c r="Y67" s="105" t="s">
        <v>116</v>
      </c>
      <c r="Z67" s="94" t="s">
        <v>116</v>
      </c>
      <c r="AA67" s="105" t="s">
        <v>116</v>
      </c>
      <c r="AB67" s="105" t="s">
        <v>116</v>
      </c>
      <c r="AC67" s="94" t="s">
        <v>116</v>
      </c>
      <c r="AD67" s="94" t="s">
        <v>116</v>
      </c>
      <c r="AE67" s="94" t="s">
        <v>116</v>
      </c>
      <c r="AF67" s="94" t="s">
        <v>116</v>
      </c>
    </row>
    <row r="68" spans="1:32" x14ac:dyDescent="0.25">
      <c r="A68" s="63"/>
      <c r="B68" s="64"/>
      <c r="C68" s="64" t="s">
        <v>69</v>
      </c>
      <c r="D68" s="64"/>
      <c r="E68" s="64"/>
      <c r="F68" s="64" t="s">
        <v>156</v>
      </c>
      <c r="G68" s="96">
        <v>-5.8</v>
      </c>
      <c r="H68" s="97">
        <v>-4.5999999999999996</v>
      </c>
      <c r="I68" s="97">
        <v>-4.5999999999999996</v>
      </c>
      <c r="J68" s="97">
        <v>-2.6</v>
      </c>
      <c r="K68" s="97">
        <v>-4</v>
      </c>
      <c r="L68" s="97">
        <v>-3.1</v>
      </c>
      <c r="M68" s="97">
        <v>-3.4</v>
      </c>
      <c r="N68" s="97">
        <v>-1.9</v>
      </c>
      <c r="O68" s="97">
        <v>-3.2</v>
      </c>
      <c r="P68" s="97">
        <v>-3.4</v>
      </c>
      <c r="Q68" s="97">
        <v>-4</v>
      </c>
      <c r="R68" s="97">
        <v>-4.2</v>
      </c>
      <c r="S68" s="97">
        <v>-4.2</v>
      </c>
      <c r="T68" s="97">
        <v>-4</v>
      </c>
      <c r="U68" s="97">
        <v>-4.2</v>
      </c>
      <c r="V68" s="141">
        <v>-3.7</v>
      </c>
      <c r="W68" s="170">
        <v>-3.3</v>
      </c>
      <c r="X68" s="138" t="s">
        <v>116</v>
      </c>
      <c r="Y68" s="138" t="s">
        <v>116</v>
      </c>
      <c r="Z68" s="137" t="s">
        <v>116</v>
      </c>
      <c r="AA68" s="138" t="s">
        <v>116</v>
      </c>
      <c r="AB68" s="138" t="s">
        <v>116</v>
      </c>
      <c r="AC68" s="137"/>
      <c r="AD68" s="137" t="s">
        <v>116</v>
      </c>
      <c r="AE68" s="137"/>
      <c r="AF68" s="137" t="s">
        <v>116</v>
      </c>
    </row>
    <row r="69" spans="1:32" x14ac:dyDescent="0.25">
      <c r="A69" s="42"/>
      <c r="B69" s="57"/>
      <c r="C69" s="57" t="s">
        <v>76</v>
      </c>
      <c r="D69" s="57"/>
      <c r="E69" s="57"/>
      <c r="F69" s="57" t="s">
        <v>74</v>
      </c>
      <c r="G69" s="92">
        <v>-3672</v>
      </c>
      <c r="H69" s="93">
        <v>-2726</v>
      </c>
      <c r="I69" s="93">
        <v>-1579</v>
      </c>
      <c r="J69" s="93">
        <v>-1353</v>
      </c>
      <c r="K69" s="93">
        <v>-1797</v>
      </c>
      <c r="L69" s="93">
        <v>-1252</v>
      </c>
      <c r="M69" s="93">
        <v>-4148</v>
      </c>
      <c r="N69" s="93">
        <v>-2951</v>
      </c>
      <c r="O69" s="93">
        <v>-935</v>
      </c>
      <c r="P69" s="93">
        <v>-2345</v>
      </c>
      <c r="Q69" s="93">
        <v>-2469</v>
      </c>
      <c r="R69" s="93">
        <v>-659</v>
      </c>
      <c r="S69" s="93">
        <v>-2602</v>
      </c>
      <c r="T69" s="93">
        <v>-3642</v>
      </c>
      <c r="U69" s="93">
        <v>-1791</v>
      </c>
      <c r="V69" s="148">
        <v>-3308</v>
      </c>
      <c r="W69" s="93">
        <v>-2321</v>
      </c>
      <c r="X69" s="105" t="s">
        <v>116</v>
      </c>
      <c r="Y69" s="105" t="s">
        <v>116</v>
      </c>
      <c r="Z69" s="94" t="s">
        <v>116</v>
      </c>
      <c r="AA69" s="105" t="s">
        <v>116</v>
      </c>
      <c r="AB69" s="105" t="s">
        <v>116</v>
      </c>
      <c r="AC69" s="94" t="s">
        <v>116</v>
      </c>
      <c r="AD69" s="94" t="s">
        <v>116</v>
      </c>
      <c r="AE69" s="94" t="s">
        <v>116</v>
      </c>
      <c r="AF69" s="94" t="s">
        <v>116</v>
      </c>
    </row>
    <row r="70" spans="1:32" x14ac:dyDescent="0.25">
      <c r="A70" s="63"/>
      <c r="B70" s="64"/>
      <c r="C70" s="64"/>
      <c r="D70" s="64" t="s">
        <v>77</v>
      </c>
      <c r="E70" s="64"/>
      <c r="F70" s="64" t="s">
        <v>74</v>
      </c>
      <c r="G70" s="99">
        <v>4684</v>
      </c>
      <c r="H70" s="100">
        <v>3638</v>
      </c>
      <c r="I70" s="100">
        <v>2256</v>
      </c>
      <c r="J70" s="100">
        <v>3269</v>
      </c>
      <c r="K70" s="100">
        <v>2513</v>
      </c>
      <c r="L70" s="100">
        <v>2526</v>
      </c>
      <c r="M70" s="100">
        <v>4992</v>
      </c>
      <c r="N70" s="100">
        <v>3805</v>
      </c>
      <c r="O70" s="100">
        <v>2007</v>
      </c>
      <c r="P70" s="100">
        <v>3846</v>
      </c>
      <c r="Q70" s="100">
        <v>2799</v>
      </c>
      <c r="R70" s="100">
        <v>2883</v>
      </c>
      <c r="S70" s="100">
        <v>3385</v>
      </c>
      <c r="T70" s="100">
        <v>4119</v>
      </c>
      <c r="U70" s="100">
        <v>3269</v>
      </c>
      <c r="V70" s="140">
        <v>3800</v>
      </c>
      <c r="W70" s="100">
        <v>3589</v>
      </c>
      <c r="X70" s="101" t="s">
        <v>116</v>
      </c>
      <c r="Y70" s="101" t="s">
        <v>116</v>
      </c>
      <c r="Z70" s="102" t="s">
        <v>116</v>
      </c>
      <c r="AA70" s="101" t="s">
        <v>116</v>
      </c>
      <c r="AB70" s="101" t="s">
        <v>116</v>
      </c>
      <c r="AC70" s="102" t="s">
        <v>116</v>
      </c>
      <c r="AD70" s="102" t="s">
        <v>116</v>
      </c>
      <c r="AE70" s="102" t="s">
        <v>116</v>
      </c>
      <c r="AF70" s="102" t="s">
        <v>116</v>
      </c>
    </row>
    <row r="71" spans="1:32" x14ac:dyDescent="0.25">
      <c r="A71" s="42"/>
      <c r="B71" s="57"/>
      <c r="C71" s="57"/>
      <c r="D71" s="57" t="s">
        <v>78</v>
      </c>
      <c r="E71" s="57"/>
      <c r="F71" s="57" t="s">
        <v>74</v>
      </c>
      <c r="G71" s="92">
        <v>1012</v>
      </c>
      <c r="H71" s="93">
        <v>913</v>
      </c>
      <c r="I71" s="93">
        <v>677</v>
      </c>
      <c r="J71" s="93">
        <v>1916</v>
      </c>
      <c r="K71" s="93">
        <v>716</v>
      </c>
      <c r="L71" s="93">
        <v>1275</v>
      </c>
      <c r="M71" s="93">
        <v>845</v>
      </c>
      <c r="N71" s="93">
        <v>854</v>
      </c>
      <c r="O71" s="93">
        <v>1072</v>
      </c>
      <c r="P71" s="93">
        <v>1500</v>
      </c>
      <c r="Q71" s="93">
        <v>330</v>
      </c>
      <c r="R71" s="93">
        <v>2224</v>
      </c>
      <c r="S71" s="93">
        <v>783</v>
      </c>
      <c r="T71" s="93">
        <v>477</v>
      </c>
      <c r="U71" s="93">
        <v>1477</v>
      </c>
      <c r="V71" s="148">
        <v>492</v>
      </c>
      <c r="W71" s="93">
        <v>1268</v>
      </c>
      <c r="X71" s="105" t="s">
        <v>116</v>
      </c>
      <c r="Y71" s="105" t="s">
        <v>116</v>
      </c>
      <c r="Z71" s="94" t="s">
        <v>116</v>
      </c>
      <c r="AA71" s="105" t="s">
        <v>116</v>
      </c>
      <c r="AB71" s="105" t="s">
        <v>116</v>
      </c>
      <c r="AC71" s="94" t="s">
        <v>116</v>
      </c>
      <c r="AD71" s="94" t="s">
        <v>116</v>
      </c>
      <c r="AE71" s="94" t="s">
        <v>116</v>
      </c>
      <c r="AF71" s="94" t="s">
        <v>116</v>
      </c>
    </row>
    <row r="72" spans="1:32" x14ac:dyDescent="0.25">
      <c r="A72" s="63"/>
      <c r="B72" s="64"/>
      <c r="C72" s="64" t="s">
        <v>79</v>
      </c>
      <c r="D72" s="64"/>
      <c r="E72" s="64"/>
      <c r="F72" s="64" t="s">
        <v>74</v>
      </c>
      <c r="G72" s="99">
        <v>-856</v>
      </c>
      <c r="H72" s="100">
        <v>-1625</v>
      </c>
      <c r="I72" s="100">
        <v>-975</v>
      </c>
      <c r="J72" s="100">
        <v>-1384</v>
      </c>
      <c r="K72" s="100">
        <v>265</v>
      </c>
      <c r="L72" s="100">
        <v>-1983</v>
      </c>
      <c r="M72" s="100">
        <v>-519</v>
      </c>
      <c r="N72" s="100">
        <v>620</v>
      </c>
      <c r="O72" s="100">
        <v>1750</v>
      </c>
      <c r="P72" s="100">
        <v>334</v>
      </c>
      <c r="Q72" s="100">
        <v>536</v>
      </c>
      <c r="R72" s="100">
        <v>-1323</v>
      </c>
      <c r="S72" s="100">
        <v>-1307</v>
      </c>
      <c r="T72" s="100">
        <v>-178</v>
      </c>
      <c r="U72" s="100">
        <v>268</v>
      </c>
      <c r="V72" s="140">
        <v>1514</v>
      </c>
      <c r="W72" s="100">
        <v>-521</v>
      </c>
      <c r="X72" s="101" t="s">
        <v>116</v>
      </c>
      <c r="Y72" s="101" t="s">
        <v>116</v>
      </c>
      <c r="Z72" s="102" t="s">
        <v>116</v>
      </c>
      <c r="AA72" s="101" t="s">
        <v>116</v>
      </c>
      <c r="AB72" s="101" t="s">
        <v>116</v>
      </c>
      <c r="AC72" s="102" t="s">
        <v>116</v>
      </c>
      <c r="AD72" s="102" t="s">
        <v>116</v>
      </c>
      <c r="AE72" s="102" t="s">
        <v>116</v>
      </c>
      <c r="AF72" s="102" t="s">
        <v>116</v>
      </c>
    </row>
    <row r="73" spans="1:32" x14ac:dyDescent="0.25">
      <c r="A73" s="42"/>
      <c r="B73" s="57"/>
      <c r="C73" s="57" t="s">
        <v>80</v>
      </c>
      <c r="D73" s="57"/>
      <c r="E73" s="57"/>
      <c r="F73" s="57" t="s">
        <v>74</v>
      </c>
      <c r="G73" s="92">
        <v>810</v>
      </c>
      <c r="H73" s="93">
        <v>1352</v>
      </c>
      <c r="I73" s="93">
        <v>-954</v>
      </c>
      <c r="J73" s="93">
        <v>524</v>
      </c>
      <c r="K73" s="93">
        <v>-1482</v>
      </c>
      <c r="L73" s="93">
        <v>717</v>
      </c>
      <c r="M73" s="93">
        <v>1867</v>
      </c>
      <c r="N73" s="93">
        <v>560</v>
      </c>
      <c r="O73" s="93">
        <v>-3514</v>
      </c>
      <c r="P73" s="93">
        <v>-988</v>
      </c>
      <c r="Q73" s="93">
        <v>-1670</v>
      </c>
      <c r="R73" s="93">
        <v>-2317</v>
      </c>
      <c r="S73" s="93">
        <v>-1748</v>
      </c>
      <c r="T73" s="93">
        <v>114</v>
      </c>
      <c r="U73" s="93">
        <v>-2171</v>
      </c>
      <c r="V73" s="148">
        <v>-1534</v>
      </c>
      <c r="W73" s="93">
        <v>634</v>
      </c>
      <c r="X73" s="105" t="s">
        <v>116</v>
      </c>
      <c r="Y73" s="105" t="s">
        <v>116</v>
      </c>
      <c r="Z73" s="94" t="s">
        <v>116</v>
      </c>
      <c r="AA73" s="105" t="s">
        <v>116</v>
      </c>
      <c r="AB73" s="105" t="s">
        <v>116</v>
      </c>
      <c r="AC73" s="94" t="s">
        <v>116</v>
      </c>
      <c r="AD73" s="94" t="s">
        <v>116</v>
      </c>
      <c r="AE73" s="94" t="s">
        <v>116</v>
      </c>
      <c r="AF73" s="94" t="s">
        <v>116</v>
      </c>
    </row>
    <row r="74" spans="1:32" x14ac:dyDescent="0.25">
      <c r="A74" s="63"/>
      <c r="B74" s="64"/>
      <c r="C74" s="64" t="s">
        <v>81</v>
      </c>
      <c r="D74" s="64"/>
      <c r="E74" s="64"/>
      <c r="F74" s="64" t="s">
        <v>74</v>
      </c>
      <c r="G74" s="99">
        <v>98</v>
      </c>
      <c r="H74" s="100">
        <v>-155</v>
      </c>
      <c r="I74" s="100">
        <v>85</v>
      </c>
      <c r="J74" s="100">
        <v>136</v>
      </c>
      <c r="K74" s="100">
        <v>93</v>
      </c>
      <c r="L74" s="100">
        <v>154</v>
      </c>
      <c r="M74" s="100">
        <v>126</v>
      </c>
      <c r="N74" s="100">
        <v>173</v>
      </c>
      <c r="O74" s="100">
        <v>137</v>
      </c>
      <c r="P74" s="100">
        <v>150</v>
      </c>
      <c r="Q74" s="100">
        <v>169</v>
      </c>
      <c r="R74" s="100">
        <v>732</v>
      </c>
      <c r="S74" s="100">
        <v>2351</v>
      </c>
      <c r="T74" s="100">
        <v>526</v>
      </c>
      <c r="U74" s="100">
        <v>254</v>
      </c>
      <c r="V74" s="140">
        <v>202</v>
      </c>
      <c r="W74" s="100">
        <v>-171</v>
      </c>
      <c r="X74" s="101" t="s">
        <v>116</v>
      </c>
      <c r="Y74" s="101" t="s">
        <v>116</v>
      </c>
      <c r="Z74" s="102" t="s">
        <v>116</v>
      </c>
      <c r="AA74" s="101" t="s">
        <v>116</v>
      </c>
      <c r="AB74" s="101" t="s">
        <v>116</v>
      </c>
      <c r="AC74" s="102" t="s">
        <v>116</v>
      </c>
      <c r="AD74" s="102" t="s">
        <v>116</v>
      </c>
      <c r="AE74" s="102" t="s">
        <v>116</v>
      </c>
      <c r="AF74" s="102" t="s">
        <v>116</v>
      </c>
    </row>
    <row r="75" spans="1:32" x14ac:dyDescent="0.25">
      <c r="A75" s="42"/>
      <c r="B75" s="57" t="s">
        <v>82</v>
      </c>
      <c r="C75" s="57"/>
      <c r="D75" s="57"/>
      <c r="E75" s="57"/>
      <c r="F75" s="57" t="s">
        <v>74</v>
      </c>
      <c r="G75" s="92">
        <v>-181</v>
      </c>
      <c r="H75" s="93">
        <v>-564</v>
      </c>
      <c r="I75" s="93">
        <v>43</v>
      </c>
      <c r="J75" s="93">
        <v>465</v>
      </c>
      <c r="K75" s="93">
        <v>584</v>
      </c>
      <c r="L75" s="93">
        <v>117</v>
      </c>
      <c r="M75" s="93">
        <v>50</v>
      </c>
      <c r="N75" s="93">
        <v>-69</v>
      </c>
      <c r="O75" s="93">
        <v>295</v>
      </c>
      <c r="P75" s="93">
        <v>431</v>
      </c>
      <c r="Q75" s="93">
        <v>-215</v>
      </c>
      <c r="R75" s="93">
        <v>191</v>
      </c>
      <c r="S75" s="93">
        <v>223</v>
      </c>
      <c r="T75" s="93">
        <v>-448</v>
      </c>
      <c r="U75" s="93">
        <v>589</v>
      </c>
      <c r="V75" s="148">
        <v>325</v>
      </c>
      <c r="W75" s="93">
        <v>333</v>
      </c>
      <c r="X75" s="105" t="s">
        <v>116</v>
      </c>
      <c r="Y75" s="105" t="s">
        <v>116</v>
      </c>
      <c r="Z75" s="94" t="s">
        <v>116</v>
      </c>
      <c r="AA75" s="105" t="s">
        <v>116</v>
      </c>
      <c r="AB75" s="105" t="s">
        <v>116</v>
      </c>
      <c r="AC75" s="94" t="s">
        <v>116</v>
      </c>
      <c r="AD75" s="94" t="s">
        <v>116</v>
      </c>
      <c r="AE75" s="94" t="s">
        <v>116</v>
      </c>
      <c r="AF75" s="94" t="s">
        <v>116</v>
      </c>
    </row>
    <row r="76" spans="1:32" x14ac:dyDescent="0.25">
      <c r="A76" s="63" t="s">
        <v>122</v>
      </c>
      <c r="B76" s="64"/>
      <c r="C76" s="64"/>
      <c r="D76" s="64"/>
      <c r="E76" s="64"/>
      <c r="F76" s="64"/>
      <c r="G76" s="96"/>
      <c r="H76" s="97"/>
      <c r="I76" s="97"/>
      <c r="J76" s="97"/>
      <c r="K76" s="97"/>
      <c r="L76" s="97"/>
      <c r="M76" s="97"/>
      <c r="N76" s="97"/>
      <c r="O76" s="97"/>
      <c r="P76" s="97"/>
      <c r="Q76" s="97"/>
      <c r="R76" s="97"/>
      <c r="S76" s="97"/>
      <c r="T76" s="97"/>
      <c r="U76" s="97"/>
      <c r="V76" s="141"/>
      <c r="W76" s="170"/>
      <c r="X76" s="138"/>
      <c r="Y76" s="138"/>
      <c r="Z76" s="137"/>
      <c r="AA76" s="138"/>
      <c r="AB76" s="138"/>
      <c r="AC76" s="137"/>
      <c r="AD76" s="137"/>
      <c r="AE76" s="137"/>
      <c r="AF76" s="137"/>
    </row>
    <row r="77" spans="1:32" x14ac:dyDescent="0.25">
      <c r="A77" s="42"/>
      <c r="B77" s="57" t="s">
        <v>101</v>
      </c>
      <c r="C77" s="57"/>
      <c r="D77" s="57"/>
      <c r="E77" s="57"/>
      <c r="F77" s="57" t="s">
        <v>136</v>
      </c>
      <c r="G77" s="76">
        <v>6.054166666666668</v>
      </c>
      <c r="H77" s="77">
        <v>6.9435483870967678</v>
      </c>
      <c r="I77" s="77">
        <v>7.6746031746031731</v>
      </c>
      <c r="J77" s="77">
        <v>7.7161016949152588</v>
      </c>
      <c r="K77" s="77">
        <v>7.3849206349206327</v>
      </c>
      <c r="L77" s="77">
        <v>6.5593220338983045</v>
      </c>
      <c r="M77" s="77">
        <v>5.4836065573770565</v>
      </c>
      <c r="N77" s="77">
        <v>4.9913793103448256</v>
      </c>
      <c r="O77" s="77">
        <v>4.5791666666666631</v>
      </c>
      <c r="P77" s="77">
        <v>4.3319672131147531</v>
      </c>
      <c r="Q77" s="77">
        <v>4.2499999999999991</v>
      </c>
      <c r="R77" s="77">
        <v>4.2499999999999991</v>
      </c>
      <c r="S77" s="77">
        <v>4.2499999999999991</v>
      </c>
      <c r="T77" s="77">
        <v>4.2499999999999991</v>
      </c>
      <c r="U77" s="77">
        <v>4.2499999999999991</v>
      </c>
      <c r="V77" s="139">
        <v>4.25</v>
      </c>
      <c r="W77" s="59">
        <v>4.2300000000000004</v>
      </c>
      <c r="X77" s="59">
        <v>3.26</v>
      </c>
      <c r="Y77" s="60" t="s">
        <v>116</v>
      </c>
      <c r="Z77" s="61" t="s">
        <v>116</v>
      </c>
      <c r="AA77" s="60" t="s">
        <v>116</v>
      </c>
      <c r="AB77" s="60" t="s">
        <v>116</v>
      </c>
      <c r="AC77" s="61"/>
      <c r="AD77" s="61" t="s">
        <v>116</v>
      </c>
      <c r="AE77" s="61"/>
      <c r="AF77" s="61" t="s">
        <v>116</v>
      </c>
    </row>
    <row r="78" spans="1:32" ht="18" x14ac:dyDescent="0.25">
      <c r="A78" s="63"/>
      <c r="B78" s="64" t="s">
        <v>184</v>
      </c>
      <c r="C78" s="64"/>
      <c r="D78" s="64"/>
      <c r="E78" s="64"/>
      <c r="F78" s="64" t="s">
        <v>136</v>
      </c>
      <c r="G78" s="96" t="s">
        <v>116</v>
      </c>
      <c r="H78" s="97" t="s">
        <v>116</v>
      </c>
      <c r="I78" s="97" t="s">
        <v>116</v>
      </c>
      <c r="J78" s="97" t="s">
        <v>116</v>
      </c>
      <c r="K78" s="97" t="s">
        <v>116</v>
      </c>
      <c r="L78" s="97" t="s">
        <v>116</v>
      </c>
      <c r="M78" s="97" t="s">
        <v>116</v>
      </c>
      <c r="N78" s="97" t="s">
        <v>116</v>
      </c>
      <c r="O78" s="97" t="s">
        <v>116</v>
      </c>
      <c r="P78" s="97" t="s">
        <v>116</v>
      </c>
      <c r="Q78" s="97" t="s">
        <v>116</v>
      </c>
      <c r="R78" s="97" t="s">
        <v>116</v>
      </c>
      <c r="S78" s="97" t="s">
        <v>116</v>
      </c>
      <c r="T78" s="97" t="s">
        <v>116</v>
      </c>
      <c r="U78" s="97" t="s">
        <v>116</v>
      </c>
      <c r="V78" s="140"/>
      <c r="W78" s="140"/>
      <c r="X78" s="140"/>
      <c r="Y78" s="136">
        <v>2.083333333333333</v>
      </c>
      <c r="Z78" s="98">
        <v>2</v>
      </c>
      <c r="AA78" s="136">
        <v>2</v>
      </c>
      <c r="AB78" s="136">
        <v>2</v>
      </c>
      <c r="AC78" s="98">
        <v>2.2500000000000004</v>
      </c>
      <c r="AD78" s="98">
        <v>2.5833333333333335</v>
      </c>
      <c r="AE78" s="98">
        <v>2.75</v>
      </c>
      <c r="AF78" s="98">
        <v>3</v>
      </c>
    </row>
    <row r="79" spans="1:32" x14ac:dyDescent="0.25">
      <c r="A79" s="42"/>
      <c r="B79" s="57" t="s">
        <v>129</v>
      </c>
      <c r="C79" s="57"/>
      <c r="D79" s="57"/>
      <c r="E79" s="57"/>
      <c r="F79" s="57" t="s">
        <v>136</v>
      </c>
      <c r="G79" s="76">
        <v>6.0685932203389816</v>
      </c>
      <c r="H79" s="77">
        <v>6.9488387096774202</v>
      </c>
      <c r="I79" s="77">
        <v>7.6717301587301572</v>
      </c>
      <c r="J79" s="77">
        <v>7.7167966101694905</v>
      </c>
      <c r="K79" s="77">
        <v>7.3856031746031743</v>
      </c>
      <c r="L79" s="77">
        <v>6.5603220338983084</v>
      </c>
      <c r="M79" s="77">
        <v>5.4959508196721307</v>
      </c>
      <c r="N79" s="77">
        <v>5.0026551724137933</v>
      </c>
      <c r="O79" s="77">
        <v>4.569466666666667</v>
      </c>
      <c r="P79" s="77">
        <v>4.3086885245901652</v>
      </c>
      <c r="Q79" s="77">
        <v>4.2520819672131154</v>
      </c>
      <c r="R79" s="77">
        <v>4.250799999999999</v>
      </c>
      <c r="S79" s="77">
        <v>4.252180327868853</v>
      </c>
      <c r="T79" s="77">
        <v>4.2553000000000019</v>
      </c>
      <c r="U79" s="77">
        <v>4.2588253968253973</v>
      </c>
      <c r="V79" s="139">
        <v>4.25</v>
      </c>
      <c r="W79" s="59">
        <v>4.22</v>
      </c>
      <c r="X79" s="59">
        <v>3.22</v>
      </c>
      <c r="Y79" s="60" t="s">
        <v>116</v>
      </c>
      <c r="Z79" s="61" t="s">
        <v>116</v>
      </c>
      <c r="AA79" s="60" t="s">
        <v>116</v>
      </c>
      <c r="AB79" s="60" t="s">
        <v>116</v>
      </c>
      <c r="AC79" s="61"/>
      <c r="AD79" s="61" t="s">
        <v>116</v>
      </c>
      <c r="AE79" s="61"/>
      <c r="AF79" s="61" t="s">
        <v>116</v>
      </c>
    </row>
    <row r="80" spans="1:32" x14ac:dyDescent="0.25">
      <c r="A80" s="63"/>
      <c r="B80" s="64" t="s">
        <v>102</v>
      </c>
      <c r="C80" s="64"/>
      <c r="D80" s="64"/>
      <c r="E80" s="64"/>
      <c r="F80" s="64" t="s">
        <v>136</v>
      </c>
      <c r="G80" s="96">
        <v>11.657384088922223</v>
      </c>
      <c r="H80" s="97">
        <v>12.963240243112276</v>
      </c>
      <c r="I80" s="97">
        <v>13.436181538242629</v>
      </c>
      <c r="J80" s="97">
        <v>13.206547823520072</v>
      </c>
      <c r="K80" s="97">
        <v>12.78566824562823</v>
      </c>
      <c r="L80" s="97">
        <v>11.609953636743006</v>
      </c>
      <c r="M80" s="97">
        <v>10.56088262417212</v>
      </c>
      <c r="N80" s="97">
        <v>9.9785800798109996</v>
      </c>
      <c r="O80" s="97">
        <v>9.4378123302964312</v>
      </c>
      <c r="P80" s="97">
        <v>9.4280018204351723</v>
      </c>
      <c r="Q80" s="97">
        <v>9.3179565581893886</v>
      </c>
      <c r="R80" s="97">
        <v>8.9695919992158668</v>
      </c>
      <c r="S80" s="97">
        <v>9.1112322359810705</v>
      </c>
      <c r="T80" s="97">
        <v>8.9585883015967216</v>
      </c>
      <c r="U80" s="97">
        <v>8.8570943596153171</v>
      </c>
      <c r="V80" s="141">
        <v>8.52</v>
      </c>
      <c r="W80" s="170">
        <v>8.35</v>
      </c>
      <c r="X80" s="170">
        <v>8.27</v>
      </c>
      <c r="Y80" s="138" t="s">
        <v>116</v>
      </c>
      <c r="Z80" s="137" t="s">
        <v>116</v>
      </c>
      <c r="AA80" s="138" t="s">
        <v>116</v>
      </c>
      <c r="AB80" s="138" t="s">
        <v>116</v>
      </c>
      <c r="AC80" s="137"/>
      <c r="AD80" s="137" t="s">
        <v>116</v>
      </c>
      <c r="AE80" s="137"/>
      <c r="AF80" s="137" t="s">
        <v>116</v>
      </c>
    </row>
    <row r="81" spans="1:32" x14ac:dyDescent="0.25">
      <c r="A81" s="42"/>
      <c r="B81" s="57" t="s">
        <v>103</v>
      </c>
      <c r="C81" s="57"/>
      <c r="D81" s="57"/>
      <c r="E81" s="57"/>
      <c r="F81" s="57" t="s">
        <v>136</v>
      </c>
      <c r="G81" s="76">
        <v>18.509982143749387</v>
      </c>
      <c r="H81" s="77">
        <v>18.96768640039118</v>
      </c>
      <c r="I81" s="77">
        <v>19.468097503389181</v>
      </c>
      <c r="J81" s="77">
        <v>19.620557193607212</v>
      </c>
      <c r="K81" s="77">
        <v>20.103597537285392</v>
      </c>
      <c r="L81" s="77">
        <v>19.70903341699977</v>
      </c>
      <c r="M81" s="77">
        <v>19.030538494043167</v>
      </c>
      <c r="N81" s="77">
        <v>18.730364549026046</v>
      </c>
      <c r="O81" s="77">
        <v>18.707895557267044</v>
      </c>
      <c r="P81" s="77">
        <v>17.920423669581304</v>
      </c>
      <c r="Q81" s="77">
        <v>18.006466884110594</v>
      </c>
      <c r="R81" s="77">
        <v>17.339366834478863</v>
      </c>
      <c r="S81" s="77">
        <v>17.953648328849678</v>
      </c>
      <c r="T81" s="77">
        <v>17.225636567157387</v>
      </c>
      <c r="U81" s="77">
        <v>16.032165828664024</v>
      </c>
      <c r="V81" s="139">
        <v>15.49</v>
      </c>
      <c r="W81" s="59">
        <v>15.8</v>
      </c>
      <c r="X81" s="59">
        <v>15.51</v>
      </c>
      <c r="Y81" s="60" t="s">
        <v>116</v>
      </c>
      <c r="Z81" s="61" t="s">
        <v>116</v>
      </c>
      <c r="AA81" s="60" t="s">
        <v>116</v>
      </c>
      <c r="AB81" s="60" t="s">
        <v>116</v>
      </c>
      <c r="AC81" s="61"/>
      <c r="AD81" s="61" t="s">
        <v>116</v>
      </c>
      <c r="AE81" s="61"/>
      <c r="AF81" s="61" t="s">
        <v>116</v>
      </c>
    </row>
    <row r="82" spans="1:32" ht="15.75" thickBot="1" x14ac:dyDescent="0.3">
      <c r="A82" s="44"/>
      <c r="B82" s="45" t="s">
        <v>104</v>
      </c>
      <c r="C82" s="45"/>
      <c r="D82" s="45"/>
      <c r="E82" s="45"/>
      <c r="F82" s="45" t="s">
        <v>136</v>
      </c>
      <c r="G82" s="106">
        <v>11.847099028766261</v>
      </c>
      <c r="H82" s="107">
        <v>12.377440119383353</v>
      </c>
      <c r="I82" s="107">
        <v>12.717165448549755</v>
      </c>
      <c r="J82" s="107">
        <v>12.654370231392836</v>
      </c>
      <c r="K82" s="107">
        <v>12.477031566236443</v>
      </c>
      <c r="L82" s="107">
        <v>12.253219996881054</v>
      </c>
      <c r="M82" s="107">
        <v>11.261183251913627</v>
      </c>
      <c r="N82" s="107">
        <v>10.877743628705586</v>
      </c>
      <c r="O82" s="107">
        <v>10.781634168366564</v>
      </c>
      <c r="P82" s="107">
        <v>10.612380557135813</v>
      </c>
      <c r="Q82" s="107">
        <v>10.511828070146267</v>
      </c>
      <c r="R82" s="107">
        <v>10.429059212108365</v>
      </c>
      <c r="S82" s="107">
        <v>10.416515260319239</v>
      </c>
      <c r="T82" s="107">
        <v>10.45697319729671</v>
      </c>
      <c r="U82" s="107">
        <v>10.421165201648568</v>
      </c>
      <c r="V82" s="142">
        <v>10.42</v>
      </c>
      <c r="W82" s="171">
        <v>10.44</v>
      </c>
      <c r="X82" s="171">
        <v>10.39</v>
      </c>
      <c r="Y82" s="47" t="s">
        <v>116</v>
      </c>
      <c r="Z82" s="143" t="s">
        <v>116</v>
      </c>
      <c r="AA82" s="47" t="s">
        <v>116</v>
      </c>
      <c r="AB82" s="47" t="s">
        <v>116</v>
      </c>
      <c r="AC82" s="143"/>
      <c r="AD82" s="143" t="s">
        <v>116</v>
      </c>
      <c r="AE82" s="143"/>
      <c r="AF82" s="143" t="s">
        <v>116</v>
      </c>
    </row>
    <row r="83" spans="1:32" x14ac:dyDescent="0.25">
      <c r="A83" s="109" t="s">
        <v>162</v>
      </c>
      <c r="F83" s="110"/>
      <c r="G83" s="111"/>
      <c r="H83" s="111"/>
      <c r="I83" s="111"/>
      <c r="J83" s="111"/>
      <c r="K83" s="111"/>
      <c r="L83" s="111"/>
      <c r="M83" s="111"/>
      <c r="N83" s="111"/>
      <c r="O83" s="111"/>
      <c r="P83" s="111"/>
      <c r="Q83" s="111"/>
      <c r="R83" s="111"/>
      <c r="S83" s="111"/>
      <c r="T83" s="111"/>
      <c r="U83" s="112"/>
      <c r="V83" s="144"/>
      <c r="W83" s="144"/>
      <c r="X83" s="144"/>
      <c r="Y83" s="144"/>
      <c r="Z83" s="144"/>
      <c r="AA83" s="144"/>
      <c r="AB83" s="144"/>
      <c r="AC83" s="144"/>
      <c r="AD83" s="144"/>
    </row>
    <row r="84" spans="1:32" x14ac:dyDescent="0.25">
      <c r="A84" s="109" t="s">
        <v>161</v>
      </c>
      <c r="F84" s="110"/>
      <c r="G84" s="111"/>
      <c r="H84" s="111"/>
      <c r="I84" s="111"/>
      <c r="J84" s="111"/>
      <c r="K84" s="111"/>
      <c r="L84" s="111"/>
      <c r="M84" s="111"/>
      <c r="N84" s="111"/>
      <c r="O84" s="111"/>
      <c r="P84" s="111"/>
      <c r="Q84" s="111"/>
      <c r="R84" s="111"/>
      <c r="S84" s="111"/>
      <c r="T84" s="111"/>
      <c r="U84" s="112"/>
      <c r="V84" s="144"/>
      <c r="W84" s="144"/>
      <c r="X84" s="144"/>
      <c r="Y84" s="144"/>
      <c r="Z84" s="144"/>
      <c r="AA84" s="144"/>
      <c r="AB84" s="144"/>
      <c r="AC84" s="144"/>
      <c r="AD84" s="144"/>
    </row>
    <row r="85" spans="1:32" x14ac:dyDescent="0.25">
      <c r="A85" s="109" t="s">
        <v>130</v>
      </c>
      <c r="B85" s="110"/>
      <c r="C85" s="110"/>
      <c r="D85" s="110"/>
      <c r="E85" s="110"/>
    </row>
    <row r="86" spans="1:32" x14ac:dyDescent="0.25">
      <c r="A86" s="109" t="s">
        <v>131</v>
      </c>
      <c r="B86" s="110"/>
      <c r="C86" s="110"/>
      <c r="D86" s="110"/>
      <c r="E86" s="110"/>
    </row>
    <row r="87" spans="1:32" x14ac:dyDescent="0.25">
      <c r="A87" s="109" t="s">
        <v>132</v>
      </c>
    </row>
    <row r="88" spans="1:32" x14ac:dyDescent="0.25">
      <c r="A88" s="109" t="s">
        <v>133</v>
      </c>
    </row>
    <row r="89" spans="1:32" x14ac:dyDescent="0.25">
      <c r="A89" s="109" t="s">
        <v>134</v>
      </c>
    </row>
    <row r="90" spans="1:32" x14ac:dyDescent="0.25">
      <c r="A90" s="109" t="s">
        <v>185</v>
      </c>
    </row>
    <row r="91" spans="1:32" ht="15.75" customHeight="1" x14ac:dyDescent="0.25">
      <c r="A91" s="151" t="s">
        <v>182</v>
      </c>
    </row>
    <row r="92" spans="1:32" s="109" customFormat="1" x14ac:dyDescent="0.25">
      <c r="A92" s="109" t="s">
        <v>186</v>
      </c>
      <c r="B92" s="113"/>
      <c r="C92" s="113"/>
      <c r="D92" s="113"/>
      <c r="E92" s="113"/>
      <c r="G92" s="116"/>
      <c r="H92" s="116"/>
      <c r="I92" s="116"/>
      <c r="J92" s="116"/>
      <c r="K92" s="116"/>
      <c r="L92" s="116"/>
      <c r="M92" s="116"/>
      <c r="N92" s="116"/>
      <c r="O92" s="116"/>
      <c r="P92" s="116"/>
      <c r="Q92" s="116"/>
      <c r="R92" s="116"/>
      <c r="S92" s="116"/>
      <c r="T92" s="116"/>
      <c r="U92" s="116"/>
      <c r="V92" s="117"/>
      <c r="W92" s="117"/>
      <c r="X92" s="117"/>
      <c r="Y92" s="117"/>
      <c r="Z92" s="117"/>
      <c r="AA92" s="117"/>
      <c r="AB92" s="117"/>
      <c r="AC92" s="117"/>
      <c r="AD92" s="117"/>
    </row>
    <row r="93" spans="1:32" x14ac:dyDescent="0.25">
      <c r="A93" s="109" t="s">
        <v>187</v>
      </c>
    </row>
    <row r="94" spans="1:32" x14ac:dyDescent="0.25">
      <c r="A94" s="109" t="s">
        <v>180</v>
      </c>
    </row>
    <row r="95" spans="1:32" x14ac:dyDescent="0.25">
      <c r="F95" s="109"/>
    </row>
  </sheetData>
  <mergeCells count="7">
    <mergeCell ref="AE1:AF1"/>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180" t="s">
        <v>9</v>
      </c>
      <c r="H1" s="180"/>
      <c r="I1" s="180"/>
      <c r="J1" s="180"/>
      <c r="K1" s="180"/>
      <c r="L1" s="180"/>
      <c r="M1" s="180"/>
      <c r="N1" s="180"/>
      <c r="O1" s="180"/>
      <c r="P1" s="180"/>
      <c r="Q1" s="180"/>
      <c r="R1" s="180">
        <f>M2</f>
        <v>2016</v>
      </c>
      <c r="S1" s="180"/>
      <c r="T1" s="180"/>
      <c r="U1" s="180"/>
      <c r="V1" s="180">
        <f>R1+1</f>
        <v>2017</v>
      </c>
      <c r="W1" s="180"/>
      <c r="X1" s="180"/>
      <c r="Y1" s="180"/>
      <c r="Z1" s="180">
        <f>V1+1</f>
        <v>2018</v>
      </c>
      <c r="AA1" s="180"/>
      <c r="AB1" s="180"/>
      <c r="AC1" s="180"/>
      <c r="AD1" s="180">
        <f>Z1+1</f>
        <v>2019</v>
      </c>
      <c r="AE1" s="180"/>
      <c r="AF1" s="180"/>
      <c r="AG1" s="180"/>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181" t="s">
        <v>53</v>
      </c>
      <c r="D55" s="181"/>
      <c r="E55" s="181"/>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Anexo estadístico (anual)</vt:lpstr>
      <vt:lpstr>Anexo estadístico (trimestral)</vt:lpstr>
      <vt:lpstr>Anexo trim</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2020-08-04T14:10:35Z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