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CREDITO\Reporte 202506\Historicos No Vigiladas\"/>
    </mc:Choice>
  </mc:AlternateContent>
  <xr:revisionPtr revIDLastSave="0" documentId="13_ncr:1_{B5A64450-F0E6-4E09-90D9-84FCEE18258C}" xr6:coauthVersionLast="47" xr6:coauthVersionMax="47" xr10:uidLastSave="{00000000-0000-0000-0000-000000000000}"/>
  <bookViews>
    <workbookView xWindow="-120" yWindow="-120" windowWidth="29040" windowHeight="15720" activeTab="1" xr2:uid="{D76185CC-C186-403A-A38D-D5C5A53BBADE}"/>
  </bookViews>
  <sheets>
    <sheet name="GS1.A" sheetId="3" r:id="rId1"/>
    <sheet name="GS1.B" sheetId="2" r:id="rId2"/>
    <sheet name="GS.2" sheetId="5" r:id="rId3"/>
    <sheet name="GS.3" sheetId="6" r:id="rId4"/>
    <sheet name="GS4.A" sheetId="1" r:id="rId5"/>
    <sheet name="GS4.B" sheetId="7" r:id="rId6"/>
    <sheet name="GS5" sheetId="8" r:id="rId7"/>
    <sheet name="GS.6" sheetId="9" r:id="rId8"/>
    <sheet name="GS7" sheetId="11" r:id="rId9"/>
    <sheet name="P.Registro" sheetId="13" r:id="rId10"/>
    <sheet name="Ignorar" sheetId="14" state="hidden" r:id="rId11"/>
  </sheets>
  <definedNames>
    <definedName name="_xlnm._FilterDatabase" localSheetId="2" hidden="1">GS.2!$A$4:$L$10</definedName>
    <definedName name="_xlnm._FilterDatabase" localSheetId="3" hidden="1">GS.3!$A$2:$L$13</definedName>
    <definedName name="_xlnm._FilterDatabase" localSheetId="0" hidden="1">'GS1.A'!$A$2:$L$10</definedName>
    <definedName name="_xlnm._FilterDatabase" localSheetId="1" hidden="1">'GS1.B'!$A$2:$L$10</definedName>
    <definedName name="_xlnm._FilterDatabase" localSheetId="4" hidden="1">'GS4.A'!$A$2:$O$2</definedName>
    <definedName name="_xlnm._FilterDatabase" localSheetId="5" hidden="1">'GS4.B'!$A$2:$L$10</definedName>
    <definedName name="_xlnm._FilterDatabase" localSheetId="6" hidden="1">'GS5'!$J$75:$M$81</definedName>
    <definedName name="_xlnm._FilterDatabase" localSheetId="8" hidden="1">'GS7'!$L$24:$M$29</definedName>
    <definedName name="_xlnm.Print_Area" localSheetId="2">GS.2!$A$21:$F$44</definedName>
    <definedName name="_xlnm.Print_Area" localSheetId="3">GS.3!$C$12:$R$35</definedName>
    <definedName name="_xlnm.Print_Area" localSheetId="7">GS.6!$E$71:$L$89</definedName>
    <definedName name="_xlnm.Print_Area" localSheetId="0">'GS1.A'!$N$3:$W$24</definedName>
    <definedName name="_xlnm.Print_Area" localSheetId="1">'GS1.B'!$N$3:$V$22</definedName>
    <definedName name="_xlnm.Print_Area" localSheetId="4">'GS4.A'!$M$6:$W$28</definedName>
    <definedName name="_xlnm.Print_Area" localSheetId="5">'GS4.B'!$M$10:$Y$34</definedName>
    <definedName name="_xlnm.Print_Area" localSheetId="6">'GS5'!$F$2:$O$23</definedName>
    <definedName name="_xlnm.Print_Area" localSheetId="8">'GS7'!$A$17:$AA$42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3" l="1"/>
</calcChain>
</file>

<file path=xl/sharedStrings.xml><?xml version="1.0" encoding="utf-8"?>
<sst xmlns="http://schemas.openxmlformats.org/spreadsheetml/2006/main" count="388" uniqueCount="167">
  <si>
    <t>Opcion</t>
  </si>
  <si>
    <t>a</t>
  </si>
  <si>
    <t xml:space="preserve"> Deudas con más de tres entidades</t>
  </si>
  <si>
    <t>b</t>
  </si>
  <si>
    <t xml:space="preserve"> Capacidad de pago de los clientes</t>
  </si>
  <si>
    <t>c</t>
  </si>
  <si>
    <t>d</t>
  </si>
  <si>
    <t>e</t>
  </si>
  <si>
    <t>f</t>
  </si>
  <si>
    <t>g</t>
  </si>
  <si>
    <t xml:space="preserve"> Ubicación geográfica</t>
  </si>
  <si>
    <t>h</t>
  </si>
  <si>
    <t xml:space="preserve"> Nivel de la tasa de usura</t>
  </si>
  <si>
    <t>i</t>
  </si>
  <si>
    <t xml:space="preserve"> Poca experiencia en su actividad económica</t>
  </si>
  <si>
    <t>j</t>
  </si>
  <si>
    <t xml:space="preserve"> Destino del crédito</t>
  </si>
  <si>
    <t>k</t>
  </si>
  <si>
    <t>l</t>
  </si>
  <si>
    <t xml:space="preserve"> Historial crediticio</t>
  </si>
  <si>
    <t>m</t>
  </si>
  <si>
    <t xml:space="preserve"> Medidas adoptadas por los entes reguladores</t>
  </si>
  <si>
    <t xml:space="preserve"> Actividad económica del cliente</t>
  </si>
  <si>
    <t xml:space="preserve"> Reestructuración de préstamos</t>
  </si>
  <si>
    <t>¿Cuáles son los principales factores que le impiden o le podrían impedir otorgar un mayor volumen de microcrédito al sector privado en la actualidad?</t>
  </si>
  <si>
    <t>Sobreendeudamiento del cliente</t>
  </si>
  <si>
    <t xml:space="preserve"> Falta de información financiera</t>
  </si>
  <si>
    <t>Sectores económicos:</t>
  </si>
  <si>
    <t xml:space="preserve"> Industria</t>
  </si>
  <si>
    <t xml:space="preserve"> Servicios</t>
  </si>
  <si>
    <t xml:space="preserve"> Comercio</t>
  </si>
  <si>
    <t xml:space="preserve"> Construcción</t>
  </si>
  <si>
    <t xml:space="preserve"> Agropecuario</t>
  </si>
  <si>
    <t xml:space="preserve"> Comunicaciones</t>
  </si>
  <si>
    <t xml:space="preserve"> Otro</t>
  </si>
  <si>
    <t>¿Cómo ha cambiado la demanda por nuevos microcréditos por sector económico durante los últimos tres meses?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</si>
  <si>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</si>
  <si>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</si>
  <si>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>En la aprobación de nuevos microcréditos, ¿qué tan importantes fueron y serán para su entidad los siguientes aspectos? Enumere en orden jerárquico según su importancia, siendo 1 la más relevante.</t>
  </si>
  <si>
    <t>Últimos tres meses</t>
  </si>
  <si>
    <t>Opciones de respuesta</t>
  </si>
  <si>
    <t>Próximos tres meses</t>
  </si>
  <si>
    <t>La alta rentabilidad esperada del crédito</t>
  </si>
  <si>
    <t>El bajo riesgo del crédito</t>
  </si>
  <si>
    <t>La existencia de garantías reales o idóneas</t>
  </si>
  <si>
    <t xml:space="preserve">f. </t>
  </si>
  <si>
    <t>Crédito vigente con otras entidades microcrediticias</t>
  </si>
  <si>
    <t>Otro</t>
  </si>
  <si>
    <t>El conocimiento previo del cliente y su historia de crédito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</si>
  <si>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</si>
  <si>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 xml:space="preserve">Opciones de respuesta </t>
  </si>
  <si>
    <t>Otra</t>
  </si>
  <si>
    <t>Capacidad de pago del cliente</t>
  </si>
  <si>
    <t>Poco tiempo de creada la microempresa</t>
  </si>
  <si>
    <t>Mala historia crediticia</t>
  </si>
  <si>
    <t>Crédito con más de tres entidades</t>
  </si>
  <si>
    <t>Sobrendeudamiento del cliente</t>
  </si>
  <si>
    <t>El sector productivo del cliente</t>
  </si>
  <si>
    <t>Historia crediticia del cliente en otra institución</t>
  </si>
  <si>
    <t>¿Qué tan importantes considera los siguientes aspectos?Elija 3 opciones en orden jerárquico, donde 1 es la más importante.</t>
  </si>
  <si>
    <t>Que el cliente o asociado cuente con codeudor(es)</t>
  </si>
  <si>
    <t>La actividad económica del cliente o asociado</t>
  </si>
  <si>
    <t>Conocimiento sobre su negocio</t>
  </si>
  <si>
    <t>El crecimiento de las ventas del negocio</t>
  </si>
  <si>
    <t>La existencia y la cantidad de garantías</t>
  </si>
  <si>
    <t>Controlado</t>
  </si>
  <si>
    <t>Afecta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</si>
  <si>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</si>
  <si>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Riesgo de crédito</t>
  </si>
  <si>
    <t>Sobrendeudamiento</t>
  </si>
  <si>
    <t>Riesgo de fondeo</t>
  </si>
  <si>
    <t>Riesgo de tasa de interés</t>
  </si>
  <si>
    <t>Riesgo de liquidez</t>
  </si>
  <si>
    <t>Riesgo cibernético</t>
  </si>
  <si>
    <t>Fecha</t>
  </si>
  <si>
    <t>ICM</t>
  </si>
  <si>
    <r>
      <t>Gráfico 2.</t>
    </r>
    <r>
      <rPr>
        <sz val="12"/>
        <color theme="1"/>
        <rFont val="Times New Roman"/>
        <family val="1"/>
      </rPr>
      <t xml:space="preserve"> Aspectos relevantes en la aprobación de nuevos microcréditos</t>
    </r>
  </si>
  <si>
    <r>
      <t>Gráfico 3.</t>
    </r>
    <r>
      <rPr>
        <sz val="12"/>
        <color theme="1"/>
        <rFont val="Times New Roman"/>
        <family val="1"/>
      </rPr>
      <t xml:space="preserve"> Factores que determinan el rechazo de un nuevo microcrédito</t>
    </r>
  </si>
  <si>
    <r>
      <t>Gráfico 4</t>
    </r>
    <r>
      <rPr>
        <sz val="12"/>
        <color theme="1"/>
        <rFont val="Times New Roman"/>
        <family val="1"/>
      </rPr>
      <t>. Factores globales para la evolución del microcrédito</t>
    </r>
  </si>
  <si>
    <r>
      <t>Gráfico 5.</t>
    </r>
    <r>
      <rPr>
        <sz val="12"/>
        <color theme="1"/>
        <rFont val="Times New Roman"/>
        <family val="1"/>
      </rPr>
      <t xml:space="preserve"> Evaluación cualitativa de riesgos financieros</t>
    </r>
  </si>
  <si>
    <t xml:space="preserve"> Comunica-
ciones</t>
  </si>
  <si>
    <t xml:space="preserve"> Personas
naturales</t>
  </si>
  <si>
    <t>Los ingresos recientes de la empresa o persona natural</t>
  </si>
  <si>
    <t>La historia de crédito del cliente o asociado</t>
  </si>
  <si>
    <t>Dudas sobre la viabilidad financiera
y la rentabilidad del negocio</t>
  </si>
  <si>
    <t xml:space="preserve"> Falta de interés en el
cumplimiento de sus obligaciones</t>
  </si>
  <si>
    <t>Tipo</t>
  </si>
  <si>
    <t>Nombre de la entidad</t>
  </si>
  <si>
    <t>Activos y Finanzas</t>
  </si>
  <si>
    <t>Actuar Atlántico</t>
  </si>
  <si>
    <t>Actuar Quindío</t>
  </si>
  <si>
    <t>Actuar Tolima</t>
  </si>
  <si>
    <t>Comerciacoop</t>
  </si>
  <si>
    <t>Contactar</t>
  </si>
  <si>
    <t>Cooperativa de Ahorro y Crédito Congente</t>
  </si>
  <si>
    <t>Cooperativa de Ahorro y Crédito Crearcoop</t>
  </si>
  <si>
    <t>Corporación Microcrédito Aval</t>
  </si>
  <si>
    <t>Corposuma</t>
  </si>
  <si>
    <t>Crediservir</t>
  </si>
  <si>
    <t>Eclof</t>
  </si>
  <si>
    <t>Financiera Comultrasan</t>
  </si>
  <si>
    <t>Finanfuturo</t>
  </si>
  <si>
    <t>Fintra</t>
  </si>
  <si>
    <t>Fundación Amanecer</t>
  </si>
  <si>
    <t>Fundación Coomeva</t>
  </si>
  <si>
    <t>Fundación El Alcaraván</t>
  </si>
  <si>
    <t>Fundación Mario Santo Domingo</t>
  </si>
  <si>
    <t>Fundesmag</t>
  </si>
  <si>
    <t>Garantías Comunitarias</t>
  </si>
  <si>
    <t>Interactuar</t>
  </si>
  <si>
    <t>Microempresas de Colombia</t>
  </si>
  <si>
    <t xml:space="preserve"> </t>
  </si>
  <si>
    <t>Participó</t>
  </si>
  <si>
    <t>No participó</t>
  </si>
  <si>
    <t>Inactiva</t>
  </si>
  <si>
    <t>Acercasa</t>
  </si>
  <si>
    <t>Cootregua</t>
  </si>
  <si>
    <t>UNI2 Microcrédito (Finamiga)</t>
  </si>
  <si>
    <t>No asociado</t>
  </si>
  <si>
    <t>Microactivos SAS</t>
  </si>
  <si>
    <t>Fundación de la Mujer</t>
  </si>
  <si>
    <t>CrÃ©dito productivo de mayor monto</t>
  </si>
  <si>
    <t>min</t>
  </si>
  <si>
    <t>promedio</t>
  </si>
  <si>
    <t>max</t>
  </si>
  <si>
    <t>EMP023</t>
  </si>
  <si>
    <t>Garantía Automática para Operaciones de Microcrédito Empresarial</t>
  </si>
  <si>
    <t>FNG</t>
  </si>
  <si>
    <t>emp319</t>
  </si>
  <si>
    <t>UNIDOS POR EL CAMBIO</t>
  </si>
  <si>
    <t>Porcentaje del saldo de cartera de microcrÃ©dito (corte diciembre de 2023) que cuenta algÃºn tipo de garantÃ­a.</t>
  </si>
  <si>
    <t>Porcentaje promedio de cubrimiento de las garantÃ­as que tiene su portafolio de cartera. Es decir, el saldo que cubren las garantÃ­as, como porcentaje de su cartera de microcrÃ©ditos.</t>
  </si>
  <si>
    <t>emp001</t>
  </si>
  <si>
    <t>Garantía Empresarial Multipropósito</t>
  </si>
  <si>
    <t>JOVEN Y MUJER RURAL</t>
  </si>
  <si>
    <t>DESJARDIN</t>
  </si>
  <si>
    <t>emp250</t>
  </si>
  <si>
    <t>Garantía para créditos individuales populares</t>
  </si>
  <si>
    <t>A. Disposición para otorgar microcréditos</t>
  </si>
  <si>
    <r>
      <t>Gráfico S1</t>
    </r>
    <r>
      <rPr>
        <sz val="12"/>
        <color theme="1"/>
        <rFont val="Times New Roman"/>
        <family val="1"/>
      </rPr>
      <t>. Oferta y demanda por sector económico</t>
    </r>
  </si>
  <si>
    <r>
      <t xml:space="preserve">Fuente: </t>
    </r>
    <r>
      <rPr>
        <i/>
        <sz val="12"/>
        <color theme="1"/>
        <rFont val="Times New Roman"/>
        <family val="1"/>
      </rPr>
      <t>Encuesta de la Situación del Microcrédito</t>
    </r>
    <r>
      <rPr>
        <sz val="12"/>
        <color theme="1"/>
        <rFont val="Times New Roman"/>
        <family val="1"/>
      </rPr>
      <t>; cálculos del Banco de la República.</t>
    </r>
  </si>
  <si>
    <t>B. Demanda por nuevos microcréditos</t>
  </si>
  <si>
    <r>
      <t>A</t>
    </r>
    <r>
      <rPr>
        <sz val="12"/>
        <color theme="1"/>
        <rFont val="Times New Roman"/>
        <family val="1"/>
      </rPr>
      <t>. Obstáculos para aumentar el otorgamiento de microcréditos</t>
    </r>
  </si>
  <si>
    <r>
      <t>B</t>
    </r>
    <r>
      <rPr>
        <sz val="12"/>
        <color theme="1"/>
        <rFont val="Times New Roman"/>
        <family val="1"/>
      </rPr>
      <t>. Análisis sobre el cliente</t>
    </r>
  </si>
  <si>
    <r>
      <t>Gráfico 6</t>
    </r>
    <r>
      <rPr>
        <sz val="12"/>
        <color theme="1"/>
        <rFont val="Times New Roman"/>
        <family val="1"/>
      </rPr>
      <t>. Indicador de calidad por mora</t>
    </r>
  </si>
  <si>
    <t>Popular productivo urbano</t>
  </si>
  <si>
    <t>Productivo rural</t>
  </si>
  <si>
    <t>Productivo urbano</t>
  </si>
  <si>
    <t>Productivo de mayor monto</t>
  </si>
  <si>
    <t>Popular productivo rural</t>
  </si>
  <si>
    <t>Coopmultiservicios Villanueva</t>
  </si>
  <si>
    <t>Cofincafé</t>
  </si>
  <si>
    <t>Coomuldesa</t>
  </si>
  <si>
    <t>Coomultagro</t>
  </si>
  <si>
    <t>BR138</t>
  </si>
  <si>
    <t>BR130</t>
  </si>
  <si>
    <t>MP141</t>
  </si>
  <si>
    <t>MP160</t>
  </si>
  <si>
    <t>MP110</t>
  </si>
  <si>
    <t>MP163</t>
  </si>
  <si>
    <t>BR169</t>
  </si>
  <si>
    <t>RA187</t>
  </si>
  <si>
    <t>Cooperativa Minuto de Dios</t>
  </si>
  <si>
    <t>Corporación Industrial Minuto de Dios</t>
  </si>
  <si>
    <t>Total de personas que ingresaron nuevas a microcrédito</t>
  </si>
  <si>
    <r>
      <t>Gráfico PC1</t>
    </r>
    <r>
      <rPr>
        <sz val="12"/>
        <color theme="1"/>
        <rFont val="Times New Roman"/>
        <family val="1"/>
      </rPr>
      <t>. Distribución de los desembolsos trimestrales de cartera microcrediticia por subsegmento - junio 2025</t>
    </r>
  </si>
  <si>
    <r>
      <t>Gráfico PC2</t>
    </r>
    <r>
      <rPr>
        <sz val="12"/>
        <color theme="1"/>
        <rFont val="Times New Roman"/>
        <family val="1"/>
      </rPr>
      <t xml:space="preserve">. Total de personas que ingresaron nuevas a cada subsegmento de microcrédito durante el trimestre - junio 2025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</si>
</sst>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4"/>
      <color rgb="FF333333"/>
      <name val="Arial"/>
      <family val="2"/>
    </font>
    <font>
      <b/>
      <sz val="10"/>
      <name val="Microsoft Sans Serif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color rgb="FF333333"/>
      <name val="Microsoft Sans Serif"/>
      <family val="2"/>
    </font>
    <font>
      <b/>
      <sz val="9"/>
      <name val="Microsoft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ZapfHumnst BT"/>
      <family val="2"/>
    </font>
    <font>
      <sz val="12"/>
      <color theme="0" tint="-0.499984740745262"/>
      <name val="Times New Roman"/>
      <family val="1"/>
    </font>
    <font>
      <sz val="10"/>
      <color rgb="FFFF0000"/>
      <name val="Tahoma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EAEAE8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17" fontId="0" fillId="0" borderId="0" xfId="0" applyNumberFormat="1"/>
    <xf numFmtId="0" fontId="4" fillId="0" borderId="0" xfId="0" applyFont="1"/>
    <xf numFmtId="0" fontId="5" fillId="3" borderId="1" xfId="0" applyFont="1" applyFill="1" applyBorder="1"/>
    <xf numFmtId="17" fontId="5" fillId="3" borderId="2" xfId="0" applyNumberFormat="1" applyFont="1" applyFill="1" applyBorder="1"/>
    <xf numFmtId="0" fontId="5" fillId="5" borderId="1" xfId="0" applyFont="1" applyFill="1" applyBorder="1" applyAlignment="1">
      <alignment horizontal="center"/>
    </xf>
    <xf numFmtId="17" fontId="5" fillId="5" borderId="5" xfId="0" applyNumberFormat="1" applyFont="1" applyFill="1" applyBorder="1" applyAlignment="1">
      <alignment horizontal="center"/>
    </xf>
    <xf numFmtId="164" fontId="3" fillId="0" borderId="2" xfId="1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5" borderId="0" xfId="0" applyFont="1" applyFill="1" applyAlignment="1">
      <alignment horizontal="center"/>
    </xf>
    <xf numFmtId="0" fontId="11" fillId="0" borderId="0" xfId="0" applyFont="1"/>
    <xf numFmtId="9" fontId="11" fillId="0" borderId="0" xfId="1" applyFont="1"/>
    <xf numFmtId="164" fontId="11" fillId="0" borderId="0" xfId="0" applyNumberFormat="1" applyFont="1"/>
    <xf numFmtId="164" fontId="0" fillId="0" borderId="0" xfId="0" applyNumberFormat="1"/>
    <xf numFmtId="17" fontId="10" fillId="5" borderId="0" xfId="0" applyNumberFormat="1" applyFont="1" applyFill="1" applyAlignment="1">
      <alignment horizontal="center"/>
    </xf>
    <xf numFmtId="0" fontId="13" fillId="0" borderId="0" xfId="0" applyFont="1"/>
    <xf numFmtId="0" fontId="10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7" fontId="10" fillId="5" borderId="6" xfId="0" applyNumberFormat="1" applyFont="1" applyFill="1" applyBorder="1" applyAlignment="1">
      <alignment horizontal="center"/>
    </xf>
    <xf numFmtId="0" fontId="14" fillId="0" borderId="0" xfId="0" applyFont="1"/>
    <xf numFmtId="0" fontId="10" fillId="3" borderId="2" xfId="0" applyFont="1" applyFill="1" applyBorder="1"/>
    <xf numFmtId="9" fontId="6" fillId="0" borderId="2" xfId="1" applyFont="1" applyBorder="1"/>
    <xf numFmtId="17" fontId="2" fillId="0" borderId="0" xfId="0" applyNumberFormat="1" applyFont="1" applyAlignment="1">
      <alignment horizontal="center" vertical="center"/>
    </xf>
    <xf numFmtId="164" fontId="0" fillId="0" borderId="0" xfId="1" applyNumberFormat="1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wrapText="1"/>
    </xf>
    <xf numFmtId="0" fontId="3" fillId="2" borderId="3" xfId="0" applyFont="1" applyFill="1" applyBorder="1" applyAlignment="1">
      <alignment wrapText="1"/>
    </xf>
    <xf numFmtId="164" fontId="6" fillId="0" borderId="2" xfId="0" applyNumberFormat="1" applyFont="1" applyBorder="1"/>
    <xf numFmtId="17" fontId="5" fillId="5" borderId="0" xfId="0" applyNumberFormat="1" applyFont="1" applyFill="1" applyAlignment="1">
      <alignment horizontal="center"/>
    </xf>
    <xf numFmtId="164" fontId="3" fillId="0" borderId="0" xfId="1" applyNumberFormat="1" applyFont="1" applyBorder="1"/>
    <xf numFmtId="164" fontId="6" fillId="0" borderId="0" xfId="0" applyNumberFormat="1" applyFont="1"/>
    <xf numFmtId="164" fontId="3" fillId="0" borderId="2" xfId="0" applyNumberFormat="1" applyFont="1" applyBorder="1"/>
    <xf numFmtId="165" fontId="0" fillId="0" borderId="0" xfId="0" applyNumberFormat="1"/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7" fontId="17" fillId="0" borderId="2" xfId="0" applyNumberFormat="1" applyFont="1" applyBorder="1" applyAlignment="1">
      <alignment horizontal="center" vertical="center"/>
    </xf>
    <xf numFmtId="0" fontId="18" fillId="0" borderId="2" xfId="0" applyFont="1" applyBorder="1"/>
    <xf numFmtId="0" fontId="18" fillId="7" borderId="2" xfId="0" applyFont="1" applyFill="1" applyBorder="1"/>
    <xf numFmtId="0" fontId="18" fillId="8" borderId="2" xfId="0" applyFont="1" applyFill="1" applyBorder="1" applyAlignment="1">
      <alignment vertical="center"/>
    </xf>
    <xf numFmtId="0" fontId="18" fillId="6" borderId="2" xfId="0" applyFont="1" applyFill="1" applyBorder="1"/>
    <xf numFmtId="17" fontId="17" fillId="6" borderId="2" xfId="0" applyNumberFormat="1" applyFont="1" applyFill="1" applyBorder="1" applyAlignment="1">
      <alignment horizontal="center" vertical="center"/>
    </xf>
    <xf numFmtId="0" fontId="20" fillId="0" borderId="0" xfId="0" applyFont="1"/>
    <xf numFmtId="0" fontId="3" fillId="4" borderId="3" xfId="0" applyFont="1" applyFill="1" applyBorder="1"/>
    <xf numFmtId="0" fontId="21" fillId="6" borderId="2" xfId="0" applyFont="1" applyFill="1" applyBorder="1"/>
    <xf numFmtId="0" fontId="20" fillId="0" borderId="2" xfId="0" applyFont="1" applyBorder="1"/>
    <xf numFmtId="0" fontId="20" fillId="6" borderId="2" xfId="0" applyFont="1" applyFill="1" applyBorder="1"/>
    <xf numFmtId="0" fontId="21" fillId="0" borderId="2" xfId="0" applyFont="1" applyBorder="1"/>
    <xf numFmtId="9" fontId="3" fillId="0" borderId="0" xfId="1" applyFont="1" applyBorder="1"/>
    <xf numFmtId="0" fontId="3" fillId="2" borderId="0" xfId="0" applyFont="1" applyFill="1"/>
    <xf numFmtId="9" fontId="6" fillId="0" borderId="0" xfId="0" applyNumberFormat="1" applyFont="1"/>
    <xf numFmtId="9" fontId="3" fillId="0" borderId="2" xfId="1" applyFont="1" applyBorder="1"/>
    <xf numFmtId="9" fontId="3" fillId="0" borderId="2" xfId="0" applyNumberFormat="1" applyFont="1" applyBorder="1"/>
    <xf numFmtId="9" fontId="3" fillId="0" borderId="0" xfId="0" applyNumberFormat="1" applyFont="1"/>
    <xf numFmtId="17" fontId="5" fillId="3" borderId="0" xfId="0" applyNumberFormat="1" applyFont="1" applyFill="1"/>
    <xf numFmtId="9" fontId="25" fillId="0" borderId="0" xfId="0" applyNumberFormat="1" applyFont="1"/>
    <xf numFmtId="9" fontId="0" fillId="0" borderId="0" xfId="1" applyFont="1"/>
    <xf numFmtId="164" fontId="0" fillId="0" borderId="0" xfId="1" applyNumberFormat="1" applyFont="1" applyBorder="1"/>
    <xf numFmtId="0" fontId="26" fillId="0" borderId="0" xfId="0" applyFont="1"/>
    <xf numFmtId="9" fontId="0" fillId="0" borderId="0" xfId="1" applyFont="1" applyBorder="1"/>
    <xf numFmtId="0" fontId="3" fillId="2" borderId="1" xfId="0" applyFont="1" applyFill="1" applyBorder="1" applyAlignment="1">
      <alignment wrapText="1"/>
    </xf>
    <xf numFmtId="0" fontId="10" fillId="3" borderId="0" xfId="0" applyFont="1" applyFill="1"/>
    <xf numFmtId="9" fontId="6" fillId="0" borderId="0" xfId="1" applyFont="1" applyBorder="1"/>
    <xf numFmtId="165" fontId="0" fillId="0" borderId="0" xfId="1" applyNumberFormat="1" applyFont="1"/>
    <xf numFmtId="1" fontId="0" fillId="0" borderId="0" xfId="0" applyNumberFormat="1"/>
    <xf numFmtId="164" fontId="22" fillId="0" borderId="0" xfId="1" applyNumberFormat="1" applyFont="1" applyFill="1" applyBorder="1" applyAlignment="1">
      <alignment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17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left" vertical="center"/>
    </xf>
    <xf numFmtId="1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572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9562554680663E-2"/>
          <c:y val="0.15740740740740741"/>
          <c:w val="0.8775043744531934"/>
          <c:h val="0.5276837270341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'GS1.A'!$K$2</c:f>
              <c:strCache>
                <c:ptCount val="1"/>
                <c:pt idx="0">
                  <c:v>Mar-25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'GS1.A'!$B$3:$B$10</c:f>
              <c:strCache>
                <c:ptCount val="8"/>
                <c:pt idx="0">
                  <c:v> Construcción</c:v>
                </c:pt>
                <c:pt idx="1">
                  <c:v> Comunica-
ciones</c:v>
                </c:pt>
                <c:pt idx="2">
                  <c:v> Otro</c:v>
                </c:pt>
                <c:pt idx="3">
                  <c:v> Industria</c:v>
                </c:pt>
                <c:pt idx="4">
                  <c:v> Agropecuario</c:v>
                </c:pt>
                <c:pt idx="5">
                  <c:v> Personas
naturales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'GS1.A'!$K$3:$K$10</c:f>
              <c:numCache>
                <c:formatCode>0%</c:formatCode>
                <c:ptCount val="8"/>
                <c:pt idx="0">
                  <c:v>-0.54545454545454541</c:v>
                </c:pt>
                <c:pt idx="1">
                  <c:v>-0.45454545454545453</c:v>
                </c:pt>
                <c:pt idx="2">
                  <c:v>-0.2857142857142857</c:v>
                </c:pt>
                <c:pt idx="3">
                  <c:v>-9.0909090909090912E-2</c:v>
                </c:pt>
                <c:pt idx="4">
                  <c:v>0.27272727272727271</c:v>
                </c:pt>
                <c:pt idx="5">
                  <c:v>9.0909090909090912E-2</c:v>
                </c:pt>
                <c:pt idx="6">
                  <c:v>0.36363636363636365</c:v>
                </c:pt>
                <c:pt idx="7">
                  <c:v>0.54545454545454541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6-46B8-A103-B71D5A137ABC}"/>
            </c:ext>
          </c:extLst>
        </c:ser>
        <c:ser>
          <c:idx val="1"/>
          <c:order val="1"/>
          <c:tx>
            <c:strRef>
              <c:f>'GS1.A'!$L$2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'GS1.A'!$B$3:$B$10</c:f>
              <c:strCache>
                <c:ptCount val="8"/>
                <c:pt idx="0">
                  <c:v> Construcción</c:v>
                </c:pt>
                <c:pt idx="1">
                  <c:v> Comunica-
ciones</c:v>
                </c:pt>
                <c:pt idx="2">
                  <c:v> Otro</c:v>
                </c:pt>
                <c:pt idx="3">
                  <c:v> Industria</c:v>
                </c:pt>
                <c:pt idx="4">
                  <c:v> Agropecuario</c:v>
                </c:pt>
                <c:pt idx="5">
                  <c:v> Personas
naturales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'GS1.A'!$L$3:$L$10</c:f>
              <c:numCache>
                <c:formatCode>0%</c:formatCode>
                <c:ptCount val="8"/>
                <c:pt idx="0">
                  <c:v>-6.6666666666666666E-2</c:v>
                </c:pt>
                <c:pt idx="1">
                  <c:v>6.6666666666666666E-2</c:v>
                </c:pt>
                <c:pt idx="2">
                  <c:v>0.23076923076923078</c:v>
                </c:pt>
                <c:pt idx="3">
                  <c:v>0.5625</c:v>
                </c:pt>
                <c:pt idx="4">
                  <c:v>0.625</c:v>
                </c:pt>
                <c:pt idx="5">
                  <c:v>0.6875</c:v>
                </c:pt>
                <c:pt idx="6">
                  <c:v>0.75</c:v>
                </c:pt>
                <c:pt idx="7">
                  <c:v>0.8125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C-4DBB-BA6A-A5D6C818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102575"/>
        <c:axId val="190986063"/>
      </c:barChart>
      <c:catAx>
        <c:axId val="11301025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6063"/>
        <c:crosses val="autoZero"/>
        <c:auto val="1"/>
        <c:lblAlgn val="ctr"/>
        <c:lblOffset val="100"/>
        <c:noMultiLvlLbl val="0"/>
      </c:catAx>
      <c:valAx>
        <c:axId val="19098606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8.306997126988140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301025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71097866125792"/>
          <c:y val="0.76803545167875675"/>
          <c:w val="0.2430877820651681"/>
          <c:h val="7.244149032562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04043387995137"/>
          <c:y val="2.2011129621096661E-2"/>
          <c:w val="0.42398101317919495"/>
          <c:h val="0.79763649546669768"/>
        </c:manualLayout>
      </c:layout>
      <c:pie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2-433B-AB0F-47AA718B69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32-433B-AB0F-47AA718B69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32-433B-AB0F-47AA718B69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2-433B-AB0F-47AA718B692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32-433B-AB0F-47AA718B69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'GS7'!$Q$8:$U$8</c:f>
              <c:strCache>
                <c:ptCount val="5"/>
                <c:pt idx="0">
                  <c:v>Popular productivo rural</c:v>
                </c:pt>
                <c:pt idx="1">
                  <c:v>Popular productivo urbano</c:v>
                </c:pt>
                <c:pt idx="2">
                  <c:v>Productivo rural</c:v>
                </c:pt>
                <c:pt idx="3">
                  <c:v>Productivo urbano</c:v>
                </c:pt>
                <c:pt idx="4">
                  <c:v>Productivo de mayor monto</c:v>
                </c:pt>
              </c:strCache>
            </c:strRef>
          </c:cat>
          <c:val>
            <c:numRef>
              <c:f>'GS7'!$Q$14:$U$14</c:f>
              <c:numCache>
                <c:formatCode>0.0</c:formatCode>
                <c:ptCount val="5"/>
                <c:pt idx="0">
                  <c:v>7.5223720755908525</c:v>
                </c:pt>
                <c:pt idx="1">
                  <c:v>24.700727385493046</c:v>
                </c:pt>
                <c:pt idx="2">
                  <c:v>9.6907161430199817</c:v>
                </c:pt>
                <c:pt idx="3">
                  <c:v>25.873647364348635</c:v>
                </c:pt>
                <c:pt idx="4">
                  <c:v>32.212537031547484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2-433B-AB0F-47AA718B6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508092738407699E-2"/>
          <c:y val="0.83096625153540704"/>
          <c:w val="0.96349190726159228"/>
          <c:h val="0.16724701079031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'GS7'!$K$9</c:f>
              <c:strCache>
                <c:ptCount val="1"/>
                <c:pt idx="0">
                  <c:v>Total de personas que ingresaron nuevas a microcrédito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'GS7'!$J$10:$J$14</c:f>
              <c:strCache>
                <c:ptCount val="5"/>
                <c:pt idx="0">
                  <c:v>Popular productivo rural</c:v>
                </c:pt>
                <c:pt idx="1">
                  <c:v>Popular productivo urbano</c:v>
                </c:pt>
                <c:pt idx="2">
                  <c:v>Productivo rural</c:v>
                </c:pt>
                <c:pt idx="3">
                  <c:v>Productivo urbano</c:v>
                </c:pt>
                <c:pt idx="4">
                  <c:v>Productivo de mayor monto</c:v>
                </c:pt>
              </c:strCache>
            </c:strRef>
          </c:cat>
          <c:val>
            <c:numRef>
              <c:f>'GS7'!$K$10:$K$14</c:f>
              <c:numCache>
                <c:formatCode>0</c:formatCode>
                <c:ptCount val="5"/>
                <c:pt idx="0">
                  <c:v>1985</c:v>
                </c:pt>
                <c:pt idx="1">
                  <c:v>6242</c:v>
                </c:pt>
                <c:pt idx="2">
                  <c:v>676</c:v>
                </c:pt>
                <c:pt idx="3">
                  <c:v>1510</c:v>
                </c:pt>
                <c:pt idx="4">
                  <c:v>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9-4EDC-AB79-BEF59786C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0896943"/>
        <c:axId val="1290898383"/>
      </c:barChart>
      <c:catAx>
        <c:axId val="1290896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290898383"/>
        <c:crosses val="autoZero"/>
        <c:auto val="1"/>
        <c:lblAlgn val="ctr"/>
        <c:lblOffset val="100"/>
        <c:noMultiLvlLbl val="0"/>
      </c:catAx>
      <c:valAx>
        <c:axId val="1290898383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290896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3718285214348E-2"/>
          <c:y val="0.16666666666666666"/>
          <c:w val="0.87290726159230092"/>
          <c:h val="0.48601706036745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'GS1.B'!$K$2</c:f>
              <c:strCache>
                <c:ptCount val="1"/>
                <c:pt idx="0">
                  <c:v>Mar-25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'GS1.B'!$B$3:$B$10</c:f>
              <c:strCache>
                <c:ptCount val="8"/>
                <c:pt idx="0">
                  <c:v> Construcción</c:v>
                </c:pt>
                <c:pt idx="1">
                  <c:v> Comunicaciones</c:v>
                </c:pt>
                <c:pt idx="2">
                  <c:v> Otro</c:v>
                </c:pt>
                <c:pt idx="3">
                  <c:v> Industria</c:v>
                </c:pt>
                <c:pt idx="4">
                  <c:v> Personas
naturales</c:v>
                </c:pt>
                <c:pt idx="5">
                  <c:v> Agropecuario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'GS1.B'!$K$3:$K$10</c:f>
              <c:numCache>
                <c:formatCode>0%</c:formatCode>
                <c:ptCount val="8"/>
                <c:pt idx="0">
                  <c:v>-0.75</c:v>
                </c:pt>
                <c:pt idx="1">
                  <c:v>-0.625</c:v>
                </c:pt>
                <c:pt idx="2">
                  <c:v>-0.6</c:v>
                </c:pt>
                <c:pt idx="3">
                  <c:v>-0.55555555555555558</c:v>
                </c:pt>
                <c:pt idx="4">
                  <c:v>-0.27272727272727271</c:v>
                </c:pt>
                <c:pt idx="5">
                  <c:v>0</c:v>
                </c:pt>
                <c:pt idx="6">
                  <c:v>-0.5</c:v>
                </c:pt>
                <c:pt idx="7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23F-A814-8065EDB91133}"/>
            </c:ext>
          </c:extLst>
        </c:ser>
        <c:ser>
          <c:idx val="1"/>
          <c:order val="1"/>
          <c:tx>
            <c:strRef>
              <c:f>'GS1.B'!$L$2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'GS1.B'!$B$3:$B$10</c:f>
              <c:strCache>
                <c:ptCount val="8"/>
                <c:pt idx="0">
                  <c:v> Construcción</c:v>
                </c:pt>
                <c:pt idx="1">
                  <c:v> Comunicaciones</c:v>
                </c:pt>
                <c:pt idx="2">
                  <c:v> Otro</c:v>
                </c:pt>
                <c:pt idx="3">
                  <c:v> Industria</c:v>
                </c:pt>
                <c:pt idx="4">
                  <c:v> Personas
naturales</c:v>
                </c:pt>
                <c:pt idx="5">
                  <c:v> Agropecuario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'GS1.B'!$L$3:$L$10</c:f>
              <c:numCache>
                <c:formatCode>0%</c:formatCode>
                <c:ptCount val="8"/>
                <c:pt idx="0">
                  <c:v>-0.41666666666666669</c:v>
                </c:pt>
                <c:pt idx="1">
                  <c:v>-9.0909090909090912E-2</c:v>
                </c:pt>
                <c:pt idx="2">
                  <c:v>0</c:v>
                </c:pt>
                <c:pt idx="3">
                  <c:v>6.6666666666666666E-2</c:v>
                </c:pt>
                <c:pt idx="4">
                  <c:v>0.30769230769230771</c:v>
                </c:pt>
                <c:pt idx="5">
                  <c:v>0.5</c:v>
                </c:pt>
                <c:pt idx="6">
                  <c:v>0.5625</c:v>
                </c:pt>
                <c:pt idx="7">
                  <c:v>0.5625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D-4A11-AB18-8251879A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306287"/>
        <c:axId val="190983183"/>
      </c:barChart>
      <c:catAx>
        <c:axId val="70730628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3183"/>
        <c:crosses val="autoZero"/>
        <c:auto val="1"/>
        <c:lblAlgn val="ctr"/>
        <c:lblOffset val="100"/>
        <c:noMultiLvlLbl val="0"/>
      </c:catAx>
      <c:valAx>
        <c:axId val="19098318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5.08530183727063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730628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584416180553194"/>
          <c:y val="0.74046470786713259"/>
          <c:w val="0.24205774278215222"/>
          <c:h val="7.8836395450568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GS.2!$K$4</c:f>
              <c:strCache>
                <c:ptCount val="1"/>
                <c:pt idx="0">
                  <c:v>Mar-25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GS.2!$B$6:$B$10</c:f>
              <c:strCache>
                <c:ptCount val="5"/>
                <c:pt idx="0">
                  <c:v>Crédito vigente con otras entidades microcrediticias</c:v>
                </c:pt>
                <c:pt idx="1">
                  <c:v>La alta rentabilidad esperada del crédito</c:v>
                </c:pt>
                <c:pt idx="2">
                  <c:v>La existencia de garantías reales o idóneas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GS.2!$K$6:$K$10</c:f>
              <c:numCache>
                <c:formatCode>0%</c:formatCode>
                <c:ptCount val="5"/>
                <c:pt idx="0">
                  <c:v>0.13060606060606061</c:v>
                </c:pt>
                <c:pt idx="1">
                  <c:v>0.12272727272727271</c:v>
                </c:pt>
                <c:pt idx="2">
                  <c:v>0.17696969696969697</c:v>
                </c:pt>
                <c:pt idx="3">
                  <c:v>0.26969696969696971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A-4B14-AB68-F7CE5C5BD2D9}"/>
            </c:ext>
          </c:extLst>
        </c:ser>
        <c:ser>
          <c:idx val="1"/>
          <c:order val="1"/>
          <c:tx>
            <c:strRef>
              <c:f>GS.2!$L$4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GS.2!$B$6:$B$10</c:f>
              <c:strCache>
                <c:ptCount val="5"/>
                <c:pt idx="0">
                  <c:v>Crédito vigente con otras entidades microcrediticias</c:v>
                </c:pt>
                <c:pt idx="1">
                  <c:v>La alta rentabilidad esperada del crédito</c:v>
                </c:pt>
                <c:pt idx="2">
                  <c:v>La existencia de garantías reales o idóneas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GS.2!$L$6:$L$10</c:f>
              <c:numCache>
                <c:formatCode>0%</c:formatCode>
                <c:ptCount val="5"/>
                <c:pt idx="0">
                  <c:v>0.12387218045112783</c:v>
                </c:pt>
                <c:pt idx="1">
                  <c:v>0.12998120300751878</c:v>
                </c:pt>
                <c:pt idx="2">
                  <c:v>0.17100041771094401</c:v>
                </c:pt>
                <c:pt idx="3">
                  <c:v>0.27507309941520469</c:v>
                </c:pt>
                <c:pt idx="4">
                  <c:v>0.30007309941520466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A-4A24-BEA6-2DB51C28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GS.2!$G$4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GS.2!$B$16:$B$20</c:f>
              <c:strCache>
                <c:ptCount val="5"/>
                <c:pt idx="0">
                  <c:v>La alta rentabilidad esperada del crédito</c:v>
                </c:pt>
                <c:pt idx="1">
                  <c:v>El bajo riesgo del crédito</c:v>
                </c:pt>
                <c:pt idx="2">
                  <c:v>La existencia de garantías reales o idóneas</c:v>
                </c:pt>
                <c:pt idx="3">
                  <c:v>Crédito vigente con otras entidades microcrediticias</c:v>
                </c:pt>
                <c:pt idx="4">
                  <c:v>Otro</c:v>
                </c:pt>
              </c:strCache>
            </c:strRef>
          </c:cat>
          <c:val>
            <c:numRef>
              <c:f>GS.2!$G$16:$G$20</c:f>
              <c:numCache>
                <c:formatCode>0.0%</c:formatCode>
                <c:ptCount val="5"/>
                <c:pt idx="0">
                  <c:v>0.12592592592592594</c:v>
                </c:pt>
                <c:pt idx="1">
                  <c:v>0.24444444444444444</c:v>
                </c:pt>
                <c:pt idx="2">
                  <c:v>0.17777777777777778</c:v>
                </c:pt>
                <c:pt idx="3">
                  <c:v>0.14814814814814817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B-4750-B63D-1805125A5F36}"/>
            </c:ext>
          </c:extLst>
        </c:ser>
        <c:ser>
          <c:idx val="1"/>
          <c:order val="1"/>
          <c:tx>
            <c:strRef>
              <c:f>GS.2!$H$4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GS.2!$B$16:$B$20</c:f>
              <c:strCache>
                <c:ptCount val="5"/>
                <c:pt idx="0">
                  <c:v>La alta rentabilidad esperada del crédito</c:v>
                </c:pt>
                <c:pt idx="1">
                  <c:v>El bajo riesgo del crédito</c:v>
                </c:pt>
                <c:pt idx="2">
                  <c:v>La existencia de garantías reales o idóneas</c:v>
                </c:pt>
                <c:pt idx="3">
                  <c:v>Crédito vigente con otras entidades microcrediticias</c:v>
                </c:pt>
                <c:pt idx="4">
                  <c:v>Otro</c:v>
                </c:pt>
              </c:strCache>
            </c:strRef>
          </c:cat>
          <c:val>
            <c:numRef>
              <c:f>GS.2!$H$16:$H$20</c:f>
              <c:numCache>
                <c:formatCode>0.0%</c:formatCode>
                <c:ptCount val="5"/>
                <c:pt idx="0">
                  <c:v>0.13675070028011205</c:v>
                </c:pt>
                <c:pt idx="1">
                  <c:v>0.23906629318394024</c:v>
                </c:pt>
                <c:pt idx="2">
                  <c:v>0.19992530345471521</c:v>
                </c:pt>
                <c:pt idx="3">
                  <c:v>0.18183006535947713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5-4E86-893F-58B0A5A6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672346086781858"/>
          <c:y val="4.915618153937315E-2"/>
          <c:w val="0.46948944493931732"/>
          <c:h val="0.770103541145166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GS.3!$K$2</c:f>
              <c:strCache>
                <c:ptCount val="1"/>
                <c:pt idx="0">
                  <c:v>Mar-25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GS.3!$B$6:$B$11</c:f>
              <c:strCache>
                <c:ptCount val="6"/>
                <c:pt idx="0">
                  <c:v>Crédito con más de tres entidades</c:v>
                </c:pt>
                <c:pt idx="1">
                  <c:v>Historia crediticia del cliente en otra institución</c:v>
                </c:pt>
                <c:pt idx="2">
                  <c:v>Dudas sobre la viabilidad financiera
y la rentabilidad del negocio</c:v>
                </c:pt>
                <c:pt idx="3">
                  <c:v>Sobrendeudamiento del cliente</c:v>
                </c:pt>
                <c:pt idx="4">
                  <c:v>Mala historia crediticia</c:v>
                </c:pt>
                <c:pt idx="5">
                  <c:v>Capacidad de pago del cliente</c:v>
                </c:pt>
              </c:strCache>
            </c:strRef>
          </c:cat>
          <c:val>
            <c:numRef>
              <c:f>GS.3!$K$6:$K$11</c:f>
              <c:numCache>
                <c:formatCode>0.0%</c:formatCode>
                <c:ptCount val="6"/>
                <c:pt idx="0" formatCode="0%">
                  <c:v>0</c:v>
                </c:pt>
                <c:pt idx="1">
                  <c:v>3.3333333333333333E-2</c:v>
                </c:pt>
                <c:pt idx="2" formatCode="0%">
                  <c:v>0</c:v>
                </c:pt>
                <c:pt idx="3" formatCode="0%">
                  <c:v>0.38560606060606062</c:v>
                </c:pt>
                <c:pt idx="4" formatCode="0%">
                  <c:v>0.26818181818181813</c:v>
                </c:pt>
                <c:pt idx="5" formatCode="0%">
                  <c:v>0.2962121212121212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D79-89B3-E88A6A8E199A}"/>
            </c:ext>
          </c:extLst>
        </c:ser>
        <c:ser>
          <c:idx val="1"/>
          <c:order val="1"/>
          <c:tx>
            <c:strRef>
              <c:f>GS.3!$L$2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GS.3!$B$6:$B$11</c:f>
              <c:strCache>
                <c:ptCount val="6"/>
                <c:pt idx="0">
                  <c:v>Crédito con más de tres entidades</c:v>
                </c:pt>
                <c:pt idx="1">
                  <c:v>Historia crediticia del cliente en otra institución</c:v>
                </c:pt>
                <c:pt idx="2">
                  <c:v>Dudas sobre la viabilidad financiera
y la rentabilidad del negocio</c:v>
                </c:pt>
                <c:pt idx="3">
                  <c:v>Sobrendeudamiento del cliente</c:v>
                </c:pt>
                <c:pt idx="4">
                  <c:v>Mala historia crediticia</c:v>
                </c:pt>
                <c:pt idx="5">
                  <c:v>Capacidad de pago del cliente</c:v>
                </c:pt>
              </c:strCache>
            </c:strRef>
          </c:cat>
          <c:val>
            <c:numRef>
              <c:f>GS.3!$L$6:$L$11</c:f>
              <c:numCache>
                <c:formatCode>0.0%</c:formatCode>
                <c:ptCount val="6"/>
                <c:pt idx="0" formatCode="0%">
                  <c:v>3.125E-2</c:v>
                </c:pt>
                <c:pt idx="1">
                  <c:v>3.125E-2</c:v>
                </c:pt>
                <c:pt idx="2" formatCode="0%">
                  <c:v>4.1666666666666664E-2</c:v>
                </c:pt>
                <c:pt idx="3" formatCode="0%">
                  <c:v>0.26041666666666663</c:v>
                </c:pt>
                <c:pt idx="4" formatCode="0%">
                  <c:v>0.30208333333333337</c:v>
                </c:pt>
                <c:pt idx="5" formatCode="0%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7-4C63-B2D9-B6C50549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3977935"/>
        <c:axId val="705928111"/>
      </c:barChart>
      <c:catAx>
        <c:axId val="1833977935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5928111"/>
        <c:crosses val="autoZero"/>
        <c:auto val="1"/>
        <c:lblAlgn val="ctr"/>
        <c:lblOffset val="100"/>
        <c:noMultiLvlLbl val="0"/>
      </c:catAx>
      <c:valAx>
        <c:axId val="70592811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83397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524377484546696"/>
          <c:y val="4.4227419480452876E-2"/>
          <c:w val="0.47895438822424102"/>
          <c:h val="0.756523465226231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'GS4.A'!$K$2</c:f>
              <c:strCache>
                <c:ptCount val="1"/>
                <c:pt idx="0">
                  <c:v>Mar-25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'GS4.A'!$B$5:$B$15</c:f>
              <c:strCache>
                <c:ptCount val="11"/>
                <c:pt idx="0">
                  <c:v> Reestructuración de préstamos</c:v>
                </c:pt>
                <c:pt idx="1">
                  <c:v> Destino del crédito</c:v>
                </c:pt>
                <c:pt idx="2">
                  <c:v> Falta de información financiera</c:v>
                </c:pt>
                <c:pt idx="3">
                  <c:v> Poca experiencia en su actividad económica</c:v>
                </c:pt>
                <c:pt idx="4">
                  <c:v> Actividad económica del cliente</c:v>
                </c:pt>
                <c:pt idx="5">
                  <c:v> Nivel de la tasa de usura</c:v>
                </c:pt>
                <c:pt idx="6">
                  <c:v> Medidas adoptadas por los entes reguladores</c:v>
                </c:pt>
                <c:pt idx="7">
                  <c:v> Deudas con más de tres entidades</c:v>
                </c:pt>
                <c:pt idx="8">
                  <c:v> Historial crediticio</c:v>
                </c:pt>
                <c:pt idx="9">
                  <c:v>Sobreendeudamiento del cliente</c:v>
                </c:pt>
                <c:pt idx="10">
                  <c:v> Capacidad de pago de los clientes</c:v>
                </c:pt>
              </c:strCache>
            </c:strRef>
          </c:cat>
          <c:val>
            <c:numRef>
              <c:f>'GS4.A'!$K$5:$K$15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3.7037037037037035E-2</c:v>
                </c:pt>
                <c:pt idx="3">
                  <c:v>0</c:v>
                </c:pt>
                <c:pt idx="4">
                  <c:v>0</c:v>
                </c:pt>
                <c:pt idx="5">
                  <c:v>3.7037037037037035E-2</c:v>
                </c:pt>
                <c:pt idx="6">
                  <c:v>0</c:v>
                </c:pt>
                <c:pt idx="7">
                  <c:v>1.8518518518518517E-2</c:v>
                </c:pt>
                <c:pt idx="8">
                  <c:v>0.16666666666666666</c:v>
                </c:pt>
                <c:pt idx="9">
                  <c:v>0.29629629629629628</c:v>
                </c:pt>
                <c:pt idx="10">
                  <c:v>0.42592592592592593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F-47FD-B815-F784C829D48F}"/>
            </c:ext>
          </c:extLst>
        </c:ser>
        <c:ser>
          <c:idx val="1"/>
          <c:order val="1"/>
          <c:tx>
            <c:strRef>
              <c:f>'GS4.A'!$L$2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'GS4.A'!$B$5:$B$15</c:f>
              <c:strCache>
                <c:ptCount val="11"/>
                <c:pt idx="0">
                  <c:v> Reestructuración de préstamos</c:v>
                </c:pt>
                <c:pt idx="1">
                  <c:v> Destino del crédito</c:v>
                </c:pt>
                <c:pt idx="2">
                  <c:v> Falta de información financiera</c:v>
                </c:pt>
                <c:pt idx="3">
                  <c:v> Poca experiencia en su actividad económica</c:v>
                </c:pt>
                <c:pt idx="4">
                  <c:v> Actividad económica del cliente</c:v>
                </c:pt>
                <c:pt idx="5">
                  <c:v> Nivel de la tasa de usura</c:v>
                </c:pt>
                <c:pt idx="6">
                  <c:v> Medidas adoptadas por los entes reguladores</c:v>
                </c:pt>
                <c:pt idx="7">
                  <c:v> Deudas con más de tres entidades</c:v>
                </c:pt>
                <c:pt idx="8">
                  <c:v> Historial crediticio</c:v>
                </c:pt>
                <c:pt idx="9">
                  <c:v>Sobreendeudamiento del cliente</c:v>
                </c:pt>
                <c:pt idx="10">
                  <c:v> Capacidad de pago de los clientes</c:v>
                </c:pt>
              </c:strCache>
            </c:strRef>
          </c:cat>
          <c:val>
            <c:numRef>
              <c:f>'GS4.A'!$L$5:$L$15</c:f>
              <c:numCache>
                <c:formatCode>0%</c:formatCode>
                <c:ptCount val="11"/>
                <c:pt idx="0">
                  <c:v>1.111111111111111E-2</c:v>
                </c:pt>
                <c:pt idx="1">
                  <c:v>1.111111111111111E-2</c:v>
                </c:pt>
                <c:pt idx="2">
                  <c:v>1.111111111111111E-2</c:v>
                </c:pt>
                <c:pt idx="3">
                  <c:v>2.222222222222222E-2</c:v>
                </c:pt>
                <c:pt idx="4">
                  <c:v>2.7777777777777776E-2</c:v>
                </c:pt>
                <c:pt idx="5">
                  <c:v>2.7777777777777776E-2</c:v>
                </c:pt>
                <c:pt idx="6">
                  <c:v>4.1666666666666664E-2</c:v>
                </c:pt>
                <c:pt idx="7">
                  <c:v>4.9999999999999996E-2</c:v>
                </c:pt>
                <c:pt idx="8">
                  <c:v>0.14166666666666666</c:v>
                </c:pt>
                <c:pt idx="9">
                  <c:v>0.25555555555555554</c:v>
                </c:pt>
                <c:pt idx="10">
                  <c:v>0.39999999999999997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E-46DA-A31B-B14080CD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563567"/>
        <c:axId val="150940943"/>
      </c:barChart>
      <c:catAx>
        <c:axId val="67656356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0943"/>
        <c:crosses val="autoZero"/>
        <c:auto val="1"/>
        <c:lblAlgn val="ctr"/>
        <c:lblOffset val="100"/>
        <c:noMultiLvlLbl val="0"/>
      </c:catAx>
      <c:valAx>
        <c:axId val="150940943"/>
        <c:scaling>
          <c:orientation val="minMax"/>
          <c:max val="0.45"/>
          <c:min val="0"/>
        </c:scaling>
        <c:delete val="0"/>
        <c:axPos val="b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56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'GS4.B'!$K$2</c:f>
              <c:strCache>
                <c:ptCount val="1"/>
                <c:pt idx="0">
                  <c:v>Mar-25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'GS4.B'!$B$4:$B$10</c:f>
              <c:strCache>
                <c:ptCount val="7"/>
                <c:pt idx="0">
                  <c:v>Que el cliente o asociado cuente con codeudor(es)</c:v>
                </c:pt>
                <c:pt idx="1">
                  <c:v>La actividad económica del cliente o asociado</c:v>
                </c:pt>
                <c:pt idx="2">
                  <c:v>La existencia y la cantidad de garantías</c:v>
                </c:pt>
                <c:pt idx="3">
                  <c:v>El crecimiento de las ventas del negocio</c:v>
                </c:pt>
                <c:pt idx="4">
                  <c:v>Los ingresos recientes de la empresa o persona natural</c:v>
                </c:pt>
                <c:pt idx="5">
                  <c:v>Conocimiento sobre su negocio</c:v>
                </c:pt>
                <c:pt idx="6">
                  <c:v>La historia de crédito del cliente o asociado</c:v>
                </c:pt>
              </c:strCache>
            </c:strRef>
          </c:cat>
          <c:val>
            <c:numRef>
              <c:f>'GS4.B'!$K$4:$K$10</c:f>
              <c:numCache>
                <c:formatCode>0%</c:formatCode>
                <c:ptCount val="7"/>
                <c:pt idx="0">
                  <c:v>3.03030303030303E-2</c:v>
                </c:pt>
                <c:pt idx="1">
                  <c:v>3.03030303030303E-2</c:v>
                </c:pt>
                <c:pt idx="2">
                  <c:v>9.0909090909090898E-2</c:v>
                </c:pt>
                <c:pt idx="3">
                  <c:v>0.10606060606060606</c:v>
                </c:pt>
                <c:pt idx="4">
                  <c:v>0.12121212121212122</c:v>
                </c:pt>
                <c:pt idx="5">
                  <c:v>0.27272727272727271</c:v>
                </c:pt>
                <c:pt idx="6">
                  <c:v>0.34848484848484845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2-4A85-9721-D08004D6FC12}"/>
            </c:ext>
          </c:extLst>
        </c:ser>
        <c:ser>
          <c:idx val="0"/>
          <c:order val="1"/>
          <c:tx>
            <c:strRef>
              <c:f>'GS4.B'!$L$2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'GS4.B'!$B$4:$B$10</c:f>
              <c:strCache>
                <c:ptCount val="7"/>
                <c:pt idx="0">
                  <c:v>Que el cliente o asociado cuente con codeudor(es)</c:v>
                </c:pt>
                <c:pt idx="1">
                  <c:v>La actividad económica del cliente o asociado</c:v>
                </c:pt>
                <c:pt idx="2">
                  <c:v>La existencia y la cantidad de garantías</c:v>
                </c:pt>
                <c:pt idx="3">
                  <c:v>El crecimiento de las ventas del negocio</c:v>
                </c:pt>
                <c:pt idx="4">
                  <c:v>Los ingresos recientes de la empresa o persona natural</c:v>
                </c:pt>
                <c:pt idx="5">
                  <c:v>Conocimiento sobre su negocio</c:v>
                </c:pt>
                <c:pt idx="6">
                  <c:v>La historia de crédito del cliente o asociado</c:v>
                </c:pt>
              </c:strCache>
            </c:strRef>
          </c:cat>
          <c:val>
            <c:numRef>
              <c:f>'GS4.B'!$L$4:$L$10</c:f>
              <c:numCache>
                <c:formatCode>0%</c:formatCode>
                <c:ptCount val="7"/>
                <c:pt idx="0">
                  <c:v>4.1666666666666664E-2</c:v>
                </c:pt>
                <c:pt idx="1">
                  <c:v>6.25E-2</c:v>
                </c:pt>
                <c:pt idx="2">
                  <c:v>8.3333333333333329E-2</c:v>
                </c:pt>
                <c:pt idx="3">
                  <c:v>0.10416666666666666</c:v>
                </c:pt>
                <c:pt idx="4">
                  <c:v>0.15625</c:v>
                </c:pt>
                <c:pt idx="5">
                  <c:v>0.17708333333333334</c:v>
                </c:pt>
                <c:pt idx="6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2-45CD-9BEB-5841015892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674855359"/>
        <c:axId val="681720031"/>
      </c:barChart>
      <c:catAx>
        <c:axId val="674855359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720031"/>
        <c:crosses val="autoZero"/>
        <c:auto val="1"/>
        <c:lblAlgn val="ctr"/>
        <c:lblOffset val="100"/>
        <c:noMultiLvlLbl val="0"/>
      </c:catAx>
      <c:valAx>
        <c:axId val="681720031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485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'GS5'!$D$3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'GS5'!$C$77:$C$82</c:f>
              <c:strCache>
                <c:ptCount val="6"/>
                <c:pt idx="0">
                  <c:v>Riesgo de fondeo</c:v>
                </c:pt>
                <c:pt idx="1">
                  <c:v>Riesgo de crédito</c:v>
                </c:pt>
                <c:pt idx="2">
                  <c:v>Sobrendeudamiento</c:v>
                </c:pt>
                <c:pt idx="3">
                  <c:v>Riesgo cibernético</c:v>
                </c:pt>
                <c:pt idx="4">
                  <c:v>Riesgo de liquidez</c:v>
                </c:pt>
                <c:pt idx="5">
                  <c:v>Riesgo de tasa de interés</c:v>
                </c:pt>
              </c:strCache>
            </c:strRef>
          </c:cat>
          <c:val>
            <c:numRef>
              <c:f>'GS5'!$D$77:$D$82</c:f>
              <c:numCache>
                <c:formatCode>0%</c:formatCode>
                <c:ptCount val="6"/>
                <c:pt idx="0">
                  <c:v>0.8666666666666667</c:v>
                </c:pt>
                <c:pt idx="1">
                  <c:v>0.8</c:v>
                </c:pt>
                <c:pt idx="2">
                  <c:v>0.7857142857142857</c:v>
                </c:pt>
                <c:pt idx="3">
                  <c:v>0.73333333333333328</c:v>
                </c:pt>
                <c:pt idx="4">
                  <c:v>0.6875</c:v>
                </c:pt>
                <c:pt idx="5">
                  <c:v>0.46153846153846156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9-4646-967B-0C7E43B284BA}"/>
            </c:ext>
          </c:extLst>
        </c:ser>
        <c:ser>
          <c:idx val="1"/>
          <c:order val="1"/>
          <c:tx>
            <c:strRef>
              <c:f>'GS5'!$E$3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'GS5'!$C$77:$C$82</c:f>
              <c:strCache>
                <c:ptCount val="6"/>
                <c:pt idx="0">
                  <c:v>Riesgo de fondeo</c:v>
                </c:pt>
                <c:pt idx="1">
                  <c:v>Riesgo de crédito</c:v>
                </c:pt>
                <c:pt idx="2">
                  <c:v>Sobrendeudamiento</c:v>
                </c:pt>
                <c:pt idx="3">
                  <c:v>Riesgo cibernético</c:v>
                </c:pt>
                <c:pt idx="4">
                  <c:v>Riesgo de liquidez</c:v>
                </c:pt>
                <c:pt idx="5">
                  <c:v>Riesgo de tasa de interés</c:v>
                </c:pt>
              </c:strCache>
            </c:strRef>
          </c:cat>
          <c:val>
            <c:numRef>
              <c:f>'GS5'!$E$77:$E$82</c:f>
              <c:numCache>
                <c:formatCode>0%</c:formatCode>
                <c:ptCount val="6"/>
                <c:pt idx="0">
                  <c:v>0.13333333333333333</c:v>
                </c:pt>
                <c:pt idx="1">
                  <c:v>0.2</c:v>
                </c:pt>
                <c:pt idx="2">
                  <c:v>0.21428571428571427</c:v>
                </c:pt>
                <c:pt idx="3">
                  <c:v>0.26666666666666666</c:v>
                </c:pt>
                <c:pt idx="4">
                  <c:v>0.25</c:v>
                </c:pt>
                <c:pt idx="5">
                  <c:v>0.53846153846153844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9-4646-967B-0C7E43B2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018207"/>
        <c:axId val="681158607"/>
      </c:barChart>
      <c:catAx>
        <c:axId val="68501820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158607"/>
        <c:crosses val="autoZero"/>
        <c:auto val="1"/>
        <c:lblAlgn val="ctr"/>
        <c:lblOffset val="100"/>
        <c:noMultiLvlLbl val="0"/>
      </c:catAx>
      <c:valAx>
        <c:axId val="681158607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501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0.12003269762618114"/>
          <c:w val="0.84332174103237101"/>
          <c:h val="0.71080786183452416"/>
        </c:manualLayout>
      </c:layout>
      <c:lineChart>
        <c:grouping val="standard"/>
        <c:varyColors val="0"/>
        <c:ser>
          <c:idx val="0"/>
          <c:order val="0"/>
          <c:tx>
            <c:strRef>
              <c:f>GS.6!$B$1</c:f>
              <c:strCache>
                <c:ptCount val="1"/>
                <c:pt idx="0">
                  <c:v>ICM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1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97-4A6B-9F5E-98AFDD9D3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GS.6!$A$2:$A$115</c:f>
              <c:numCache>
                <c:formatCode>mmm\-yy</c:formatCode>
                <c:ptCount val="114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</c:numCache>
            </c:numRef>
          </c:cat>
          <c:val>
            <c:numRef>
              <c:f>GS.6!$B$2:$B$115</c:f>
              <c:numCache>
                <c:formatCode>0.0%</c:formatCode>
                <c:ptCount val="114"/>
                <c:pt idx="0">
                  <c:v>4.5604287518542903E-2</c:v>
                </c:pt>
                <c:pt idx="1">
                  <c:v>4.865612872571521E-2</c:v>
                </c:pt>
                <c:pt idx="2">
                  <c:v>5.2366625404393068E-2</c:v>
                </c:pt>
                <c:pt idx="3">
                  <c:v>5.303959778345043E-2</c:v>
                </c:pt>
                <c:pt idx="4">
                  <c:v>5.4166715306715955E-2</c:v>
                </c:pt>
                <c:pt idx="5">
                  <c:v>4.8836776571127762E-2</c:v>
                </c:pt>
                <c:pt idx="6">
                  <c:v>4.816986420541805E-2</c:v>
                </c:pt>
                <c:pt idx="7">
                  <c:v>4.7362759796706712E-2</c:v>
                </c:pt>
                <c:pt idx="8">
                  <c:v>4.8322348051689078E-2</c:v>
                </c:pt>
                <c:pt idx="9">
                  <c:v>7.025107173494205E-2</c:v>
                </c:pt>
                <c:pt idx="10">
                  <c:v>7.2212107408037088E-2</c:v>
                </c:pt>
                <c:pt idx="11">
                  <c:v>6.1775421329857437E-2</c:v>
                </c:pt>
                <c:pt idx="12">
                  <c:v>6.0565467310030027E-2</c:v>
                </c:pt>
                <c:pt idx="13">
                  <c:v>6.6189084324962427E-2</c:v>
                </c:pt>
                <c:pt idx="14">
                  <c:v>6.3074027137207597E-2</c:v>
                </c:pt>
                <c:pt idx="15">
                  <c:v>9.0804488961540142E-2</c:v>
                </c:pt>
                <c:pt idx="16">
                  <c:v>9.2212050115819053E-2</c:v>
                </c:pt>
                <c:pt idx="17">
                  <c:v>9.4712613901299841E-2</c:v>
                </c:pt>
                <c:pt idx="18">
                  <c:v>7.8184903816952589E-2</c:v>
                </c:pt>
                <c:pt idx="19">
                  <c:v>8.2007106861948967E-2</c:v>
                </c:pt>
                <c:pt idx="20">
                  <c:v>7.8449382862963726E-2</c:v>
                </c:pt>
                <c:pt idx="21">
                  <c:v>4.9855893979485623E-2</c:v>
                </c:pt>
                <c:pt idx="22">
                  <c:v>4.8014329886133363E-2</c:v>
                </c:pt>
                <c:pt idx="23">
                  <c:v>4.4930154707384561E-2</c:v>
                </c:pt>
                <c:pt idx="24">
                  <c:v>5.6286273139102665E-2</c:v>
                </c:pt>
                <c:pt idx="25">
                  <c:v>5.8147230374897406E-2</c:v>
                </c:pt>
                <c:pt idx="26">
                  <c:v>5.9527016553023546E-2</c:v>
                </c:pt>
                <c:pt idx="27">
                  <c:v>8.1840369286563727E-2</c:v>
                </c:pt>
                <c:pt idx="28">
                  <c:v>8.1747518490340385E-2</c:v>
                </c:pt>
                <c:pt idx="29">
                  <c:v>8.6263297621000684E-2</c:v>
                </c:pt>
                <c:pt idx="30">
                  <c:v>0.10722749405216944</c:v>
                </c:pt>
                <c:pt idx="31">
                  <c:v>0.1093910653435257</c:v>
                </c:pt>
                <c:pt idx="32">
                  <c:v>8.0268806686565469E-2</c:v>
                </c:pt>
                <c:pt idx="33">
                  <c:v>5.3165463306081046E-2</c:v>
                </c:pt>
                <c:pt idx="34">
                  <c:v>5.6856171587161879E-2</c:v>
                </c:pt>
                <c:pt idx="35">
                  <c:v>4.5650828996379969E-2</c:v>
                </c:pt>
                <c:pt idx="36">
                  <c:v>5.0447524498379887E-2</c:v>
                </c:pt>
                <c:pt idx="37">
                  <c:v>5.5111524143583425E-2</c:v>
                </c:pt>
                <c:pt idx="38">
                  <c:v>4.6772335559175669E-2</c:v>
                </c:pt>
                <c:pt idx="39">
                  <c:v>5.032208845038702E-2</c:v>
                </c:pt>
                <c:pt idx="40">
                  <c:v>5.2614956397133525E-2</c:v>
                </c:pt>
                <c:pt idx="41">
                  <c:v>4.4595623387893517E-2</c:v>
                </c:pt>
                <c:pt idx="42">
                  <c:v>4.7083216311237568E-2</c:v>
                </c:pt>
                <c:pt idx="43">
                  <c:v>5.0169071277551512E-2</c:v>
                </c:pt>
                <c:pt idx="44">
                  <c:v>5.2646675190712505E-2</c:v>
                </c:pt>
                <c:pt idx="45">
                  <c:v>5.0365382784521531E-2</c:v>
                </c:pt>
                <c:pt idx="46">
                  <c:v>5.0390611835273651E-2</c:v>
                </c:pt>
                <c:pt idx="47">
                  <c:v>4.8647389023725562E-2</c:v>
                </c:pt>
                <c:pt idx="48">
                  <c:v>4.675138176280047E-2</c:v>
                </c:pt>
                <c:pt idx="49">
                  <c:v>4.6509313904236134E-2</c:v>
                </c:pt>
                <c:pt idx="50">
                  <c:v>5.8416388000633201E-2</c:v>
                </c:pt>
                <c:pt idx="51">
                  <c:v>5.2655220263926585E-2</c:v>
                </c:pt>
                <c:pt idx="52">
                  <c:v>5.2805284721423006E-2</c:v>
                </c:pt>
                <c:pt idx="53">
                  <c:v>5.0159792173035067E-2</c:v>
                </c:pt>
                <c:pt idx="54">
                  <c:v>3.7286728303865417E-2</c:v>
                </c:pt>
                <c:pt idx="55">
                  <c:v>3.5936058995073683E-2</c:v>
                </c:pt>
                <c:pt idx="56">
                  <c:v>3.3185821645244203E-2</c:v>
                </c:pt>
                <c:pt idx="57">
                  <c:v>0.10544568207624078</c:v>
                </c:pt>
                <c:pt idx="58">
                  <c:v>9.8883756294637012E-2</c:v>
                </c:pt>
                <c:pt idx="59">
                  <c:v>9.0011615759446495E-2</c:v>
                </c:pt>
                <c:pt idx="60">
                  <c:v>9.2378797847715327E-2</c:v>
                </c:pt>
                <c:pt idx="61">
                  <c:v>9.4605604418119479E-2</c:v>
                </c:pt>
                <c:pt idx="62">
                  <c:v>9.419131804599426E-2</c:v>
                </c:pt>
                <c:pt idx="63">
                  <c:v>0.12182519498153375</c:v>
                </c:pt>
                <c:pt idx="64">
                  <c:v>0.12197297404259452</c:v>
                </c:pt>
                <c:pt idx="65">
                  <c:v>0.12148388628357489</c:v>
                </c:pt>
                <c:pt idx="66">
                  <c:v>9.6512726418397948E-2</c:v>
                </c:pt>
                <c:pt idx="67">
                  <c:v>9.6868505533972596E-2</c:v>
                </c:pt>
                <c:pt idx="68">
                  <c:v>9.2679339122025389E-2</c:v>
                </c:pt>
                <c:pt idx="69">
                  <c:v>9.3745489716672792E-2</c:v>
                </c:pt>
                <c:pt idx="70">
                  <c:v>9.4038154750377398E-2</c:v>
                </c:pt>
                <c:pt idx="71">
                  <c:v>7.3056243602482182E-2</c:v>
                </c:pt>
                <c:pt idx="72">
                  <c:v>7.6688680661605835E-2</c:v>
                </c:pt>
                <c:pt idx="73">
                  <c:v>7.6541761490149171E-2</c:v>
                </c:pt>
                <c:pt idx="74">
                  <c:v>7.4734231079483959E-2</c:v>
                </c:pt>
                <c:pt idx="75">
                  <c:v>7.4180986231687104E-2</c:v>
                </c:pt>
                <c:pt idx="76">
                  <c:v>7.3944436042850614E-2</c:v>
                </c:pt>
                <c:pt idx="77">
                  <c:v>6.8125200464929689E-2</c:v>
                </c:pt>
                <c:pt idx="78">
                  <c:v>6.4926028103003366E-2</c:v>
                </c:pt>
                <c:pt idx="79">
                  <c:v>5.9353501584645828E-2</c:v>
                </c:pt>
                <c:pt idx="80">
                  <c:v>6.043233826738649E-2</c:v>
                </c:pt>
                <c:pt idx="81">
                  <c:v>6.2740296081188057E-2</c:v>
                </c:pt>
                <c:pt idx="82">
                  <c:v>6.0997214170948076E-2</c:v>
                </c:pt>
                <c:pt idx="83">
                  <c:v>6.0295746693123459E-2</c:v>
                </c:pt>
                <c:pt idx="84">
                  <c:v>5.7022523500598228E-2</c:v>
                </c:pt>
                <c:pt idx="85">
                  <c:v>6.1632914521666332E-2</c:v>
                </c:pt>
                <c:pt idx="86">
                  <c:v>5.7521121400820323E-2</c:v>
                </c:pt>
                <c:pt idx="87">
                  <c:v>7.2946712314570741E-2</c:v>
                </c:pt>
                <c:pt idx="88">
                  <c:v>7.6564180592538361E-2</c:v>
                </c:pt>
                <c:pt idx="89">
                  <c:v>6.4701400760499392E-2</c:v>
                </c:pt>
                <c:pt idx="90">
                  <c:v>6.8022788999662992E-2</c:v>
                </c:pt>
                <c:pt idx="91">
                  <c:v>6.7674759755652097E-2</c:v>
                </c:pt>
                <c:pt idx="92">
                  <c:v>6.0582983760468639E-2</c:v>
                </c:pt>
                <c:pt idx="93">
                  <c:v>6.551227134722841E-2</c:v>
                </c:pt>
                <c:pt idx="94">
                  <c:v>7.0795262719532917E-2</c:v>
                </c:pt>
                <c:pt idx="95">
                  <c:v>7.8433922573361861E-2</c:v>
                </c:pt>
                <c:pt idx="96">
                  <c:v>7.4462802449096407E-2</c:v>
                </c:pt>
                <c:pt idx="97">
                  <c:v>7.8650860201584127E-2</c:v>
                </c:pt>
                <c:pt idx="98">
                  <c:v>8.5185050913454852E-2</c:v>
                </c:pt>
                <c:pt idx="99">
                  <c:v>9.3281418795531465E-2</c:v>
                </c:pt>
                <c:pt idx="100">
                  <c:v>9.7438753798784097E-2</c:v>
                </c:pt>
                <c:pt idx="101">
                  <c:v>0.10397988458059534</c:v>
                </c:pt>
                <c:pt idx="102">
                  <c:v>8.9406289678369485E-2</c:v>
                </c:pt>
                <c:pt idx="103">
                  <c:v>8.9131004479537673E-2</c:v>
                </c:pt>
                <c:pt idx="104">
                  <c:v>7.7319944959669512E-2</c:v>
                </c:pt>
                <c:pt idx="105">
                  <c:v>8.7630645054582609E-2</c:v>
                </c:pt>
                <c:pt idx="106">
                  <c:v>8.9026886602421557E-2</c:v>
                </c:pt>
                <c:pt idx="107">
                  <c:v>7.3166197828993154E-2</c:v>
                </c:pt>
                <c:pt idx="108">
                  <c:v>8.8665287859267583E-2</c:v>
                </c:pt>
                <c:pt idx="109">
                  <c:v>9.1376443166698448E-2</c:v>
                </c:pt>
                <c:pt idx="110">
                  <c:v>7.4571069538509782E-2</c:v>
                </c:pt>
                <c:pt idx="111">
                  <c:v>6.7178637822386186E-2</c:v>
                </c:pt>
                <c:pt idx="112">
                  <c:v>6.5190081117475068E-2</c:v>
                </c:pt>
                <c:pt idx="113">
                  <c:v>6.5459674000069759E-2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A-4252-8F90-883E928B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60447"/>
        <c:axId val="2099108591"/>
      </c:lineChart>
      <c:dateAx>
        <c:axId val="1233660447"/>
        <c:scaling>
          <c:orientation val="minMax"/>
          <c:min val="4325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099108591"/>
        <c:crosses val="autoZero"/>
        <c:auto val="1"/>
        <c:lblOffset val="100"/>
        <c:baseTimeUnit val="months"/>
        <c:majorUnit val="12"/>
        <c:majorTimeUnit val="months"/>
      </c:dateAx>
      <c:valAx>
        <c:axId val="209910859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4.20494313210849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233660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8580489938758"/>
          <c:y val="0.90982064741907265"/>
          <c:w val="0.1462836832895888"/>
          <c:h val="9.017935258092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612825</xdr:colOff>
      <xdr:row>5</xdr:row>
      <xdr:rowOff>116179</xdr:rowOff>
    </xdr:from>
    <xdr:to>
      <xdr:col>19</xdr:col>
      <xdr:colOff>612825</xdr:colOff>
      <xdr:row>20</xdr:row>
      <xdr:rowOff>1879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40CF76-2089-0B79-C58A-96A7AEE8C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242887</xdr:colOff>
      <xdr:row>4</xdr:row>
      <xdr:rowOff>109537</xdr:rowOff>
    </xdr:from>
    <xdr:to>
      <xdr:col>20</xdr:col>
      <xdr:colOff>295275</xdr:colOff>
      <xdr:row>19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7C08D0-73D0-EBF0-1D65-2401D9CED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81857</xdr:colOff>
      <xdr:row>23</xdr:row>
      <xdr:rowOff>168260</xdr:rowOff>
    </xdr:from>
    <xdr:to>
      <xdr:col>4</xdr:col>
      <xdr:colOff>916780</xdr:colOff>
      <xdr:row>42</xdr:row>
      <xdr:rowOff>11906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A85774-6041-67E0-3A4D-51FC2475C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359568</xdr:colOff>
      <xdr:row>21</xdr:row>
      <xdr:rowOff>185738</xdr:rowOff>
    </xdr:from>
    <xdr:to>
      <xdr:col>15</xdr:col>
      <xdr:colOff>411956</xdr:colOff>
      <xdr:row>39</xdr:row>
      <xdr:rowOff>66676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F85F35-48F9-44FF-B651-3E3849938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21166</xdr:colOff>
      <xdr:row>11</xdr:row>
      <xdr:rowOff>132290</xdr:rowOff>
    </xdr:from>
    <xdr:to>
      <xdr:col>16</xdr:col>
      <xdr:colOff>10583</xdr:colOff>
      <xdr:row>31</xdr:row>
      <xdr:rowOff>126999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144085-0F74-FDC0-ABD4-0BDBF4179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438149</xdr:colOff>
      <xdr:row>8</xdr:row>
      <xdr:rowOff>119061</xdr:rowOff>
    </xdr:from>
    <xdr:to>
      <xdr:col>21</xdr:col>
      <xdr:colOff>140368</xdr:colOff>
      <xdr:row>26</xdr:row>
      <xdr:rowOff>30079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715A38-5F37-AFA8-7841-5E0E9D349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401828</xdr:colOff>
      <xdr:row>11</xdr:row>
      <xdr:rowOff>26215</xdr:rowOff>
    </xdr:from>
    <xdr:to>
      <xdr:col>22</xdr:col>
      <xdr:colOff>476250</xdr:colOff>
      <xdr:row>29</xdr:row>
      <xdr:rowOff>109680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2E4CA-4380-9C6A-24BF-C7B9AA017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743228</xdr:colOff>
      <xdr:row>3</xdr:row>
      <xdr:rowOff>78441</xdr:rowOff>
    </xdr:from>
    <xdr:to>
      <xdr:col>14</xdr:col>
      <xdr:colOff>100853</xdr:colOff>
      <xdr:row>20</xdr:row>
      <xdr:rowOff>145676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87AE3-BF3A-88FE-3580-BFD6366AD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661987</xdr:colOff>
      <xdr:row>72</xdr:row>
      <xdr:rowOff>33337</xdr:rowOff>
    </xdr:from>
    <xdr:to>
      <xdr:col>10</xdr:col>
      <xdr:colOff>661987</xdr:colOff>
      <xdr:row>86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8AFB15-22B3-F2C9-BE29-BB2E5F9B8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697967</xdr:colOff>
      <xdr:row>21</xdr:row>
      <xdr:rowOff>109657</xdr:rowOff>
    </xdr:from>
    <xdr:to>
      <xdr:col>7</xdr:col>
      <xdr:colOff>885346</xdr:colOff>
      <xdr:row>36</xdr:row>
      <xdr:rowOff>112739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43D7ED-7257-449D-A945-9354F6795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16808</xdr:colOff>
      <xdr:row>18</xdr:row>
      <xdr:rowOff>57150</xdr:rowOff>
    </xdr:from>
    <xdr:to>
      <xdr:col>16</xdr:col>
      <xdr:colOff>683559</xdr:colOff>
      <xdr:row>37</xdr:row>
      <xdr:rowOff>44824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8D65DB9-1187-23D9-0A92-5FDA38EA05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3F58-EC5A-48DC-BEF4-CB0EBBC14CB9}">
  <sheetPr>
    <tabColor rgb="FF92D050"/>
  </sheetPr>
  <dimension ref="A1:O22"/>
  <sheetViews>
    <sheetView view="pageBreakPreview" topLeftCell="K1" zoomScale="90" zoomScaleNormal="93" zoomScaleSheetLayoutView="90" workbookViewId="0">
      <selection activeCell="S33" sqref="S33"/>
    </sheetView>
  </sheetViews>
  <sheetFormatPr baseColWidth="10" defaultRowHeight="15"/>
  <cols>
    <col min="1" max="1" width="6.28515625" customWidth="1"/>
    <col min="2" max="2" width="13.42578125" customWidth="1"/>
  </cols>
  <sheetData>
    <row r="1" spans="1:15" ht="18.75">
      <c r="A1" s="67" t="s">
        <v>36</v>
      </c>
    </row>
    <row r="2" spans="1:15">
      <c r="A2" s="8" t="s">
        <v>37</v>
      </c>
      <c r="C2" s="9">
        <v>44986</v>
      </c>
      <c r="D2" s="9">
        <v>45078</v>
      </c>
      <c r="E2" s="9">
        <v>45170</v>
      </c>
      <c r="F2" s="38">
        <v>45261</v>
      </c>
      <c r="G2" s="9">
        <v>45352</v>
      </c>
      <c r="H2" s="9">
        <v>45444</v>
      </c>
      <c r="I2" s="38">
        <v>45536</v>
      </c>
      <c r="J2" s="9">
        <v>45627</v>
      </c>
      <c r="K2" s="9">
        <v>45717</v>
      </c>
      <c r="L2" s="9">
        <v>45809</v>
      </c>
      <c r="M2" s="38"/>
    </row>
    <row r="3" spans="1:15">
      <c r="A3" s="1" t="s">
        <v>6</v>
      </c>
      <c r="B3" t="s">
        <v>31</v>
      </c>
      <c r="C3" s="10">
        <v>-0.41666666666666669</v>
      </c>
      <c r="D3" s="10">
        <v>-0.5</v>
      </c>
      <c r="E3" s="39">
        <v>-0.41666666666666669</v>
      </c>
      <c r="F3" s="39">
        <v>-0.8</v>
      </c>
      <c r="G3" s="39">
        <v>-0.55555555555555558</v>
      </c>
      <c r="H3" s="39">
        <v>-0.46666666666666667</v>
      </c>
      <c r="I3" s="57">
        <v>-0.41666666666666669</v>
      </c>
      <c r="J3" s="57">
        <v>-0.5</v>
      </c>
      <c r="K3" s="57">
        <v>-0.54545454545454541</v>
      </c>
      <c r="L3" s="57">
        <v>-6.6666666666666666E-2</v>
      </c>
      <c r="M3" s="57"/>
    </row>
    <row r="4" spans="1:15" ht="30">
      <c r="A4" s="2" t="s">
        <v>8</v>
      </c>
      <c r="B4" s="35" t="s">
        <v>80</v>
      </c>
      <c r="C4" s="10">
        <v>-0.16666666666666666</v>
      </c>
      <c r="D4" s="10">
        <v>-0.21428571428571427</v>
      </c>
      <c r="E4" s="39">
        <v>-8.3333333333333329E-2</v>
      </c>
      <c r="F4" s="39">
        <v>-0.6</v>
      </c>
      <c r="G4" s="39">
        <v>-0.44444444444444442</v>
      </c>
      <c r="H4" s="39">
        <v>-0.33333333333333331</v>
      </c>
      <c r="I4" s="57">
        <v>-0.33333333333333331</v>
      </c>
      <c r="J4" s="57">
        <v>-0.3</v>
      </c>
      <c r="K4" s="57">
        <v>-0.45454545454545453</v>
      </c>
      <c r="L4" s="57">
        <v>6.6666666666666666E-2</v>
      </c>
      <c r="M4" s="57"/>
      <c r="O4" s="31" t="s">
        <v>139</v>
      </c>
    </row>
    <row r="5" spans="1:15">
      <c r="A5" s="2" t="s">
        <v>11</v>
      </c>
      <c r="B5" t="s">
        <v>34</v>
      </c>
      <c r="C5" s="10">
        <v>-0.8</v>
      </c>
      <c r="D5" s="10">
        <v>-0.4</v>
      </c>
      <c r="E5" s="39">
        <v>-0.25</v>
      </c>
      <c r="F5" s="39">
        <v>-0.16666666666666666</v>
      </c>
      <c r="G5" s="39">
        <v>0</v>
      </c>
      <c r="H5" s="39">
        <v>-0.18181818181818182</v>
      </c>
      <c r="I5" s="57">
        <v>-0.14285714285714285</v>
      </c>
      <c r="J5" s="57">
        <v>0</v>
      </c>
      <c r="K5" s="57">
        <v>-0.2857142857142857</v>
      </c>
      <c r="L5" s="57">
        <v>0.23076923076923078</v>
      </c>
      <c r="M5" s="57"/>
      <c r="O5" t="s">
        <v>138</v>
      </c>
    </row>
    <row r="6" spans="1:15">
      <c r="A6" s="2" t="s">
        <v>1</v>
      </c>
      <c r="B6" t="s">
        <v>28</v>
      </c>
      <c r="C6" s="10">
        <v>0.33333333333333331</v>
      </c>
      <c r="D6" s="10">
        <v>0.14285714285714285</v>
      </c>
      <c r="E6" s="39">
        <v>0.25</v>
      </c>
      <c r="F6" s="39">
        <v>-0.1</v>
      </c>
      <c r="G6" s="39">
        <v>0.22222222222222221</v>
      </c>
      <c r="H6" s="39">
        <v>0</v>
      </c>
      <c r="I6" s="57">
        <v>0.16666666666666666</v>
      </c>
      <c r="J6" s="57">
        <v>0.3</v>
      </c>
      <c r="K6" s="57">
        <v>-9.0909090909090912E-2</v>
      </c>
      <c r="L6" s="57">
        <v>0.5625</v>
      </c>
      <c r="M6" s="57"/>
    </row>
    <row r="7" spans="1:15">
      <c r="A7" s="2" t="s">
        <v>7</v>
      </c>
      <c r="B7" t="s">
        <v>32</v>
      </c>
      <c r="C7" s="10">
        <v>0.61538461538461542</v>
      </c>
      <c r="D7" s="10">
        <v>0.7142857142857143</v>
      </c>
      <c r="E7" s="39">
        <v>0.75</v>
      </c>
      <c r="F7" s="39">
        <v>0.4</v>
      </c>
      <c r="G7" s="39">
        <v>0.44444444444444442</v>
      </c>
      <c r="H7" s="39">
        <v>0.46666666666666667</v>
      </c>
      <c r="I7" s="57">
        <v>0.5</v>
      </c>
      <c r="J7" s="57">
        <v>0.4</v>
      </c>
      <c r="K7" s="57">
        <v>0.27272727272727271</v>
      </c>
      <c r="L7" s="57">
        <v>0.625</v>
      </c>
      <c r="M7" s="57"/>
    </row>
    <row r="8" spans="1:15" ht="30">
      <c r="A8" s="2" t="s">
        <v>9</v>
      </c>
      <c r="B8" s="35" t="s">
        <v>81</v>
      </c>
      <c r="C8" s="10">
        <v>0</v>
      </c>
      <c r="D8" s="10">
        <v>0.35714285714285715</v>
      </c>
      <c r="E8" s="39">
        <v>0.58333333333333337</v>
      </c>
      <c r="F8" s="39">
        <v>0.4</v>
      </c>
      <c r="G8" s="39">
        <v>0.55555555555555558</v>
      </c>
      <c r="H8" s="39">
        <v>0.53333333333333333</v>
      </c>
      <c r="I8" s="57">
        <v>0.58333333333333337</v>
      </c>
      <c r="J8" s="57">
        <v>0.1</v>
      </c>
      <c r="K8" s="57">
        <v>9.0909090909090912E-2</v>
      </c>
      <c r="L8" s="57">
        <v>0.6875</v>
      </c>
      <c r="M8" s="57"/>
    </row>
    <row r="9" spans="1:15">
      <c r="A9" s="2" t="s">
        <v>3</v>
      </c>
      <c r="B9" t="s">
        <v>29</v>
      </c>
      <c r="C9" s="10">
        <v>0.61538461538461542</v>
      </c>
      <c r="D9" s="10">
        <v>0.7142857142857143</v>
      </c>
      <c r="E9" s="39">
        <v>0.83333333333333337</v>
      </c>
      <c r="F9" s="39">
        <v>0.7</v>
      </c>
      <c r="G9" s="39">
        <v>0.88888888888888884</v>
      </c>
      <c r="H9" s="39">
        <v>0.46666666666666667</v>
      </c>
      <c r="I9" s="57">
        <v>0.25</v>
      </c>
      <c r="J9" s="57">
        <v>0.6</v>
      </c>
      <c r="K9" s="57">
        <v>0.36363636363636365</v>
      </c>
      <c r="L9" s="57">
        <v>0.75</v>
      </c>
      <c r="M9" s="57"/>
    </row>
    <row r="10" spans="1:15">
      <c r="A10" s="3" t="s">
        <v>5</v>
      </c>
      <c r="B10" t="s">
        <v>30</v>
      </c>
      <c r="C10" s="10">
        <v>0.76923076923076927</v>
      </c>
      <c r="D10" s="10">
        <v>0.7142857142857143</v>
      </c>
      <c r="E10" s="39">
        <v>0.83333333333333337</v>
      </c>
      <c r="F10" s="39">
        <v>1</v>
      </c>
      <c r="G10" s="39">
        <v>1</v>
      </c>
      <c r="H10" s="39">
        <v>0.73333333333333328</v>
      </c>
      <c r="I10" s="57">
        <v>0.83333333333333337</v>
      </c>
      <c r="J10" s="57">
        <v>0.8</v>
      </c>
      <c r="K10" s="57">
        <v>0.54545454545454541</v>
      </c>
      <c r="L10" s="57">
        <v>0.8125</v>
      </c>
      <c r="M10" s="57"/>
    </row>
    <row r="12" spans="1:15">
      <c r="A12" s="58" t="s">
        <v>154</v>
      </c>
    </row>
    <row r="22" spans="15:15" ht="15.75">
      <c r="O22" s="32" t="s">
        <v>140</v>
      </c>
    </row>
  </sheetData>
  <autoFilter ref="A2:L10" xr:uid="{47BC3F58-EC5A-48DC-BEF4-CB0EBBC14CB9}">
    <sortState xmlns:xlrd2="http://schemas.microsoft.com/office/spreadsheetml/2017/richdata2" ref="A3:L10">
      <sortCondition ref="L2:L10"/>
    </sortState>
  </autoFilter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0FA6-6C54-4AFB-88CC-8D176CEAE43B}">
  <sheetPr>
    <tabColor rgb="FF92D050"/>
  </sheetPr>
  <dimension ref="A2:L40"/>
  <sheetViews>
    <sheetView showGridLines="0" zoomScale="86" zoomScaleNormal="115" workbookViewId="0">
      <selection activeCell="M38" sqref="M38"/>
    </sheetView>
  </sheetViews>
  <sheetFormatPr baseColWidth="10" defaultRowHeight="15"/>
  <cols>
    <col min="1" max="1" width="11.42578125" style="51"/>
    <col min="2" max="2" width="40.5703125" style="51" customWidth="1"/>
    <col min="3" max="6" width="0" style="51" hidden="1" customWidth="1"/>
    <col min="7" max="16384" width="11.42578125" style="51"/>
  </cols>
  <sheetData>
    <row r="2" spans="1:12">
      <c r="B2" s="43" t="s">
        <v>87</v>
      </c>
      <c r="C2" s="45">
        <v>44986</v>
      </c>
      <c r="D2" s="45">
        <v>45078</v>
      </c>
      <c r="E2" s="45">
        <v>45170</v>
      </c>
      <c r="F2" s="45">
        <v>45261</v>
      </c>
      <c r="G2" s="45">
        <v>45352</v>
      </c>
      <c r="H2" s="45">
        <v>45444</v>
      </c>
      <c r="I2" s="45">
        <v>45536</v>
      </c>
      <c r="J2" s="45">
        <v>45627</v>
      </c>
      <c r="K2" s="45">
        <v>45717</v>
      </c>
      <c r="L2" s="45">
        <v>45809</v>
      </c>
    </row>
    <row r="3" spans="1:12">
      <c r="A3" s="51" t="s">
        <v>118</v>
      </c>
      <c r="B3" s="44" t="s">
        <v>115</v>
      </c>
      <c r="C3" s="50"/>
      <c r="D3" s="50"/>
      <c r="E3" s="45"/>
      <c r="F3" s="45"/>
      <c r="G3" s="45"/>
      <c r="H3" s="54"/>
      <c r="I3" s="54"/>
      <c r="J3" s="54"/>
      <c r="K3" s="54"/>
      <c r="L3" s="54"/>
    </row>
    <row r="4" spans="1:12">
      <c r="A4" s="51" t="s">
        <v>118</v>
      </c>
      <c r="B4" s="44" t="s">
        <v>88</v>
      </c>
      <c r="C4" s="46"/>
      <c r="D4" s="46"/>
      <c r="E4" s="46"/>
      <c r="F4" s="46"/>
      <c r="G4" s="46"/>
      <c r="H4" s="54"/>
      <c r="I4" s="54"/>
      <c r="J4" s="54"/>
      <c r="K4" s="54"/>
      <c r="L4" s="54"/>
    </row>
    <row r="5" spans="1:12">
      <c r="B5" s="44" t="s">
        <v>89</v>
      </c>
      <c r="C5" s="49"/>
      <c r="D5" s="49"/>
      <c r="E5" s="49"/>
      <c r="F5" s="49"/>
      <c r="G5" s="49"/>
      <c r="H5" s="55"/>
      <c r="I5" s="55"/>
      <c r="J5" s="55"/>
      <c r="K5" s="55"/>
      <c r="L5" s="55"/>
    </row>
    <row r="6" spans="1:12">
      <c r="B6" s="44" t="s">
        <v>90</v>
      </c>
      <c r="C6" s="49"/>
      <c r="D6" s="49"/>
      <c r="E6" s="49"/>
      <c r="F6" s="49"/>
      <c r="G6" s="49"/>
      <c r="H6" s="55"/>
      <c r="I6" s="55"/>
      <c r="J6" s="55"/>
      <c r="K6" s="55"/>
      <c r="L6" s="55"/>
    </row>
    <row r="7" spans="1:12">
      <c r="B7" s="44" t="s">
        <v>91</v>
      </c>
      <c r="C7" s="49"/>
      <c r="D7" s="49"/>
      <c r="E7" s="49"/>
      <c r="F7" s="49"/>
      <c r="G7" s="46"/>
      <c r="H7" s="53"/>
      <c r="I7" s="56"/>
      <c r="J7" s="56"/>
      <c r="K7" s="53"/>
      <c r="L7" s="55"/>
    </row>
    <row r="8" spans="1:12">
      <c r="B8" s="44" t="s">
        <v>92</v>
      </c>
      <c r="C8" s="49"/>
      <c r="D8" s="49"/>
      <c r="E8" s="46"/>
      <c r="F8" s="46"/>
      <c r="G8" s="49"/>
      <c r="H8" s="55"/>
      <c r="I8" s="55"/>
      <c r="J8" s="55"/>
      <c r="K8" s="54"/>
      <c r="L8" s="55"/>
    </row>
    <row r="9" spans="1:12">
      <c r="B9" s="44" t="s">
        <v>93</v>
      </c>
      <c r="C9" s="49"/>
      <c r="D9" s="49"/>
      <c r="E9" s="49"/>
      <c r="F9" s="46"/>
      <c r="G9" s="46"/>
      <c r="H9" s="54"/>
      <c r="I9" s="54"/>
      <c r="J9" s="54"/>
      <c r="K9" s="54"/>
      <c r="L9" s="54"/>
    </row>
    <row r="10" spans="1:12">
      <c r="B10" s="44" t="s">
        <v>94</v>
      </c>
      <c r="C10" s="46"/>
      <c r="D10" s="46"/>
      <c r="E10" s="46"/>
      <c r="F10" s="46"/>
      <c r="G10" s="46"/>
      <c r="H10" s="54"/>
      <c r="I10" s="54"/>
      <c r="J10" s="54"/>
      <c r="K10" s="54"/>
      <c r="L10" s="54"/>
    </row>
    <row r="11" spans="1:12">
      <c r="B11" s="44" t="s">
        <v>95</v>
      </c>
      <c r="C11" s="46"/>
      <c r="D11" s="46"/>
      <c r="E11" s="46"/>
      <c r="F11" s="46"/>
      <c r="G11" s="46"/>
      <c r="H11" s="55"/>
      <c r="I11" s="54"/>
      <c r="J11" s="54"/>
      <c r="K11" s="54"/>
      <c r="L11" s="55"/>
    </row>
    <row r="12" spans="1:12">
      <c r="A12" s="51" t="s">
        <v>118</v>
      </c>
      <c r="B12" s="44" t="s">
        <v>96</v>
      </c>
      <c r="C12" s="46"/>
      <c r="D12" s="46"/>
      <c r="E12" s="46"/>
      <c r="F12" s="46"/>
      <c r="G12" s="46"/>
      <c r="H12" s="54"/>
      <c r="I12" s="54"/>
      <c r="J12" s="54"/>
      <c r="K12" s="54"/>
      <c r="L12" s="54"/>
    </row>
    <row r="13" spans="1:12">
      <c r="B13" s="44" t="s">
        <v>162</v>
      </c>
      <c r="C13" s="46"/>
      <c r="D13" s="46" t="s">
        <v>111</v>
      </c>
      <c r="E13" s="46"/>
      <c r="F13" s="46"/>
      <c r="G13" s="46"/>
      <c r="H13" s="54"/>
      <c r="I13" s="54"/>
      <c r="J13" s="54"/>
      <c r="K13" s="55"/>
      <c r="L13" s="54"/>
    </row>
    <row r="14" spans="1:12">
      <c r="B14" s="44" t="s">
        <v>163</v>
      </c>
      <c r="C14" s="46"/>
      <c r="D14" s="46"/>
      <c r="E14" s="46"/>
      <c r="F14" s="46"/>
      <c r="G14" s="46"/>
      <c r="H14" s="54"/>
      <c r="I14" s="54"/>
      <c r="J14" s="54"/>
      <c r="K14" s="55"/>
      <c r="L14" s="54"/>
    </row>
    <row r="15" spans="1:12">
      <c r="A15" s="51" t="s">
        <v>118</v>
      </c>
      <c r="B15" s="44" t="s">
        <v>97</v>
      </c>
      <c r="C15" s="46"/>
      <c r="D15" s="46"/>
      <c r="E15" s="46"/>
      <c r="F15" s="49"/>
      <c r="G15" s="46"/>
      <c r="H15" s="55"/>
      <c r="I15" s="54"/>
      <c r="J15" s="55"/>
      <c r="K15" s="55"/>
      <c r="L15" s="55"/>
    </row>
    <row r="16" spans="1:12">
      <c r="B16" s="44" t="s">
        <v>98</v>
      </c>
      <c r="C16" s="46"/>
      <c r="D16" s="46"/>
      <c r="E16" s="46"/>
      <c r="F16" s="46"/>
      <c r="G16" s="49"/>
      <c r="H16" s="54"/>
      <c r="I16" s="55"/>
      <c r="J16" s="54"/>
      <c r="K16" s="54"/>
      <c r="L16" s="55"/>
    </row>
    <row r="17" spans="1:12">
      <c r="B17" s="44" t="s">
        <v>99</v>
      </c>
      <c r="C17" s="46"/>
      <c r="D17" s="46"/>
      <c r="E17" s="46"/>
      <c r="F17" s="46"/>
      <c r="G17" s="46"/>
      <c r="H17" s="54"/>
      <c r="I17" s="54"/>
      <c r="J17" s="54"/>
      <c r="K17" s="54"/>
      <c r="L17" s="54"/>
    </row>
    <row r="18" spans="1:12">
      <c r="B18" s="44" t="s">
        <v>117</v>
      </c>
      <c r="C18" s="49"/>
      <c r="D18" s="49"/>
      <c r="E18" s="49"/>
      <c r="F18" s="49"/>
      <c r="G18" s="49"/>
      <c r="H18" s="55"/>
      <c r="I18" s="55"/>
      <c r="J18" s="55"/>
      <c r="K18" s="54"/>
      <c r="L18" s="55"/>
    </row>
    <row r="19" spans="1:12">
      <c r="B19" s="44" t="s">
        <v>100</v>
      </c>
      <c r="C19" s="46"/>
      <c r="D19" s="49"/>
      <c r="E19" s="49"/>
      <c r="F19" s="49"/>
      <c r="G19" s="49"/>
      <c r="H19" s="55"/>
      <c r="I19" s="55"/>
      <c r="J19" s="55"/>
      <c r="K19" s="55"/>
      <c r="L19" s="55"/>
    </row>
    <row r="20" spans="1:12">
      <c r="B20" s="44" t="s">
        <v>101</v>
      </c>
      <c r="C20" s="46"/>
      <c r="D20" s="46"/>
      <c r="E20" s="49"/>
      <c r="F20" s="46"/>
      <c r="G20" s="49"/>
      <c r="H20" s="54"/>
      <c r="I20" s="55"/>
      <c r="J20" s="54"/>
      <c r="K20" s="54"/>
      <c r="L20" s="54"/>
    </row>
    <row r="21" spans="1:12">
      <c r="B21" s="44" t="s">
        <v>102</v>
      </c>
      <c r="C21" s="46"/>
      <c r="D21" s="46"/>
      <c r="E21" s="46"/>
      <c r="F21" s="46"/>
      <c r="G21" s="46"/>
      <c r="H21" s="54"/>
      <c r="I21" s="54"/>
      <c r="J21" s="54"/>
      <c r="K21" s="54"/>
      <c r="L21" s="54"/>
    </row>
    <row r="22" spans="1:12">
      <c r="B22" s="44" t="s">
        <v>103</v>
      </c>
      <c r="C22" s="46"/>
      <c r="D22" s="49"/>
      <c r="E22" s="46"/>
      <c r="F22" s="46"/>
      <c r="G22" s="46"/>
      <c r="H22" s="54"/>
      <c r="I22" s="54"/>
      <c r="J22" s="54"/>
      <c r="K22" s="54"/>
      <c r="L22" s="54"/>
    </row>
    <row r="23" spans="1:12">
      <c r="B23" s="44" t="s">
        <v>104</v>
      </c>
      <c r="C23" s="46"/>
      <c r="D23" s="46"/>
      <c r="E23" s="46"/>
      <c r="F23" s="46"/>
      <c r="G23" s="46"/>
      <c r="H23" s="54"/>
      <c r="I23" s="54"/>
      <c r="J23" s="54"/>
      <c r="K23" s="54"/>
      <c r="L23" s="54"/>
    </row>
    <row r="24" spans="1:12">
      <c r="B24" s="44" t="s">
        <v>120</v>
      </c>
      <c r="C24" s="49"/>
      <c r="D24" s="49"/>
      <c r="E24" s="49"/>
      <c r="F24" s="49"/>
      <c r="G24" s="53"/>
      <c r="H24" s="55"/>
      <c r="I24" s="55"/>
      <c r="J24" s="55"/>
      <c r="K24" s="55"/>
      <c r="L24" s="55"/>
    </row>
    <row r="25" spans="1:12">
      <c r="B25" s="44" t="s">
        <v>105</v>
      </c>
      <c r="C25" s="49"/>
      <c r="D25" s="49"/>
      <c r="E25" s="49"/>
      <c r="F25" s="46"/>
      <c r="G25" s="46"/>
      <c r="H25" s="55"/>
      <c r="I25" s="54"/>
      <c r="J25" s="54"/>
      <c r="K25" s="54"/>
      <c r="L25" s="55"/>
    </row>
    <row r="26" spans="1:12">
      <c r="B26" s="44" t="s">
        <v>106</v>
      </c>
      <c r="C26" s="49"/>
      <c r="D26" s="49"/>
      <c r="E26" s="46"/>
      <c r="F26" s="46"/>
      <c r="G26" s="46"/>
      <c r="H26" s="55"/>
      <c r="I26" s="54"/>
      <c r="J26" s="54"/>
      <c r="K26" s="54"/>
      <c r="L26" s="54"/>
    </row>
    <row r="27" spans="1:12">
      <c r="B27" s="44" t="s">
        <v>107</v>
      </c>
      <c r="C27" s="49"/>
      <c r="D27" s="46"/>
      <c r="E27" s="46"/>
      <c r="F27" s="46"/>
      <c r="G27" s="46"/>
      <c r="H27" s="54"/>
      <c r="I27" s="54"/>
      <c r="J27" s="54"/>
      <c r="K27" s="54"/>
      <c r="L27" s="55"/>
    </row>
    <row r="28" spans="1:12">
      <c r="B28" s="44" t="s">
        <v>108</v>
      </c>
      <c r="C28" s="46"/>
      <c r="D28" s="46"/>
      <c r="E28" s="46"/>
      <c r="F28" s="46"/>
      <c r="G28" s="46"/>
      <c r="H28" s="54"/>
      <c r="I28" s="54"/>
      <c r="J28" s="54"/>
      <c r="K28" s="54"/>
      <c r="L28" s="54"/>
    </row>
    <row r="29" spans="1:12">
      <c r="B29" s="44" t="s">
        <v>109</v>
      </c>
      <c r="C29" s="49"/>
      <c r="D29" s="49"/>
      <c r="E29" s="49"/>
      <c r="F29" s="49"/>
      <c r="G29" s="49"/>
      <c r="H29" s="54"/>
      <c r="I29" s="54"/>
      <c r="J29" s="54"/>
      <c r="K29" s="54"/>
      <c r="L29" s="55"/>
    </row>
    <row r="30" spans="1:12">
      <c r="A30" s="51" t="s">
        <v>118</v>
      </c>
      <c r="B30" s="44" t="s">
        <v>110</v>
      </c>
      <c r="C30" s="49"/>
      <c r="D30" s="49"/>
      <c r="E30" s="49"/>
      <c r="F30" s="49"/>
      <c r="G30" s="49"/>
      <c r="H30" s="55"/>
      <c r="I30" s="55"/>
      <c r="J30" s="55"/>
      <c r="K30" s="55"/>
      <c r="L30" s="55"/>
    </row>
    <row r="31" spans="1:12">
      <c r="B31" s="44" t="s">
        <v>119</v>
      </c>
      <c r="C31" s="49"/>
      <c r="D31" s="46"/>
      <c r="E31" s="46"/>
      <c r="F31" s="46"/>
      <c r="G31" s="46"/>
      <c r="H31" s="54"/>
      <c r="I31" s="54"/>
      <c r="J31" s="54"/>
      <c r="K31" s="54"/>
      <c r="L31" s="54"/>
    </row>
    <row r="32" spans="1:12">
      <c r="B32" s="44" t="s">
        <v>116</v>
      </c>
      <c r="C32" s="46"/>
      <c r="D32" s="49"/>
      <c r="E32" s="49"/>
      <c r="F32" s="49"/>
      <c r="G32" s="49"/>
      <c r="H32" s="55"/>
      <c r="I32" s="55"/>
      <c r="J32" s="55"/>
      <c r="K32" s="55"/>
      <c r="L32" s="55"/>
    </row>
    <row r="33" spans="1:12">
      <c r="B33" s="44" t="s">
        <v>150</v>
      </c>
      <c r="C33" s="46"/>
      <c r="D33" s="46"/>
      <c r="E33" s="46"/>
      <c r="F33" s="46"/>
      <c r="G33" s="46"/>
      <c r="H33" s="55"/>
      <c r="I33" s="55"/>
      <c r="J33" s="55"/>
      <c r="K33" s="55"/>
      <c r="L33" s="55"/>
    </row>
    <row r="34" spans="1:12">
      <c r="B34" s="44" t="s">
        <v>151</v>
      </c>
      <c r="C34" s="46"/>
      <c r="D34" s="46"/>
      <c r="E34" s="46"/>
      <c r="F34" s="46"/>
      <c r="G34" s="46"/>
      <c r="H34" s="55"/>
      <c r="I34" s="54"/>
      <c r="J34" s="54"/>
      <c r="K34" s="54"/>
      <c r="L34" s="54"/>
    </row>
    <row r="35" spans="1:12">
      <c r="B35" s="44" t="s">
        <v>152</v>
      </c>
      <c r="C35" s="46"/>
      <c r="D35" s="46"/>
      <c r="E35" s="46"/>
      <c r="F35" s="46"/>
      <c r="G35" s="46"/>
      <c r="H35" s="54"/>
      <c r="I35" s="55"/>
      <c r="J35" s="54"/>
      <c r="K35" s="54"/>
      <c r="L35" s="54"/>
    </row>
    <row r="36" spans="1:12">
      <c r="B36" s="44" t="s">
        <v>153</v>
      </c>
      <c r="C36" s="46"/>
      <c r="D36" s="46"/>
      <c r="E36" s="46"/>
      <c r="F36" s="46"/>
      <c r="G36" s="46"/>
      <c r="H36" s="54"/>
      <c r="I36" s="55"/>
      <c r="J36" s="54"/>
      <c r="K36" s="54"/>
      <c r="L36" s="54"/>
    </row>
    <row r="38" spans="1:12">
      <c r="D38" s="47" t="s">
        <v>112</v>
      </c>
      <c r="E38" s="49"/>
    </row>
    <row r="39" spans="1:12">
      <c r="A39" s="51">
        <f>16/30</f>
        <v>0.53333333333333333</v>
      </c>
      <c r="B39" s="51">
        <v>31</v>
      </c>
      <c r="D39" s="47" t="s">
        <v>113</v>
      </c>
      <c r="E39" s="47"/>
    </row>
    <row r="40" spans="1:12">
      <c r="D40" s="47" t="s">
        <v>114</v>
      </c>
      <c r="E40" s="4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1B8C-C4D2-4580-B391-A9A3E92C75A1}">
  <dimension ref="B3:H8"/>
  <sheetViews>
    <sheetView workbookViewId="0">
      <selection activeCell="G7" sqref="G7"/>
    </sheetView>
  </sheetViews>
  <sheetFormatPr baseColWidth="10" defaultRowHeight="15"/>
  <sheetData>
    <row r="3" spans="2:8">
      <c r="F3" t="s">
        <v>125</v>
      </c>
      <c r="G3" t="s">
        <v>126</v>
      </c>
      <c r="H3" t="s">
        <v>127</v>
      </c>
    </row>
    <row r="4" spans="2:8">
      <c r="F4" t="s">
        <v>128</v>
      </c>
      <c r="G4" t="s">
        <v>129</v>
      </c>
      <c r="H4" t="s">
        <v>127</v>
      </c>
    </row>
    <row r="5" spans="2:8">
      <c r="C5" t="s">
        <v>121</v>
      </c>
      <c r="D5" t="s">
        <v>130</v>
      </c>
      <c r="E5" t="s">
        <v>131</v>
      </c>
      <c r="F5" t="s">
        <v>132</v>
      </c>
      <c r="G5" t="s">
        <v>133</v>
      </c>
      <c r="H5" t="s">
        <v>127</v>
      </c>
    </row>
    <row r="6" spans="2:8">
      <c r="B6" t="s">
        <v>122</v>
      </c>
      <c r="C6">
        <v>1.19</v>
      </c>
      <c r="D6">
        <v>0.88</v>
      </c>
      <c r="E6">
        <v>0</v>
      </c>
      <c r="G6" t="s">
        <v>134</v>
      </c>
      <c r="H6" t="s">
        <v>135</v>
      </c>
    </row>
    <row r="7" spans="2:8">
      <c r="B7" t="s">
        <v>123</v>
      </c>
      <c r="C7">
        <v>49.975000000000001</v>
      </c>
      <c r="D7">
        <v>62.647500000000001</v>
      </c>
      <c r="E7">
        <v>16.25</v>
      </c>
      <c r="F7" t="s">
        <v>136</v>
      </c>
      <c r="G7" t="s">
        <v>137</v>
      </c>
      <c r="H7" t="s">
        <v>127</v>
      </c>
    </row>
    <row r="8" spans="2:8">
      <c r="B8" t="s">
        <v>124</v>
      </c>
      <c r="C8">
        <v>100</v>
      </c>
      <c r="D8">
        <v>90</v>
      </c>
      <c r="E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7818-5CCF-47E0-8CEB-7C9E294F2018}">
  <sheetPr>
    <tabColor rgb="FF92D050"/>
  </sheetPr>
  <dimension ref="A1:O20"/>
  <sheetViews>
    <sheetView tabSelected="1" view="pageBreakPreview" topLeftCell="I1" zoomScale="80" zoomScaleNormal="100" zoomScaleSheetLayoutView="80" workbookViewId="0">
      <selection activeCell="N37" sqref="N37"/>
    </sheetView>
  </sheetViews>
  <sheetFormatPr baseColWidth="10" defaultRowHeight="15"/>
  <sheetData>
    <row r="1" spans="1:15" ht="18.75">
      <c r="A1" s="67" t="s">
        <v>35</v>
      </c>
    </row>
    <row r="2" spans="1:15">
      <c r="B2" s="6" t="s">
        <v>27</v>
      </c>
      <c r="C2" s="7">
        <v>44986</v>
      </c>
      <c r="D2" s="7">
        <v>45078</v>
      </c>
      <c r="E2" s="7">
        <v>45170</v>
      </c>
      <c r="F2" s="7">
        <v>45261</v>
      </c>
      <c r="G2" s="7">
        <v>45352</v>
      </c>
      <c r="H2" s="7">
        <v>45444</v>
      </c>
      <c r="I2" s="7">
        <v>45536</v>
      </c>
      <c r="J2" s="7">
        <v>45627</v>
      </c>
      <c r="K2" s="7">
        <v>45717</v>
      </c>
      <c r="L2" s="63">
        <v>45809</v>
      </c>
      <c r="M2" s="63"/>
    </row>
    <row r="3" spans="1:15" ht="15.75">
      <c r="A3" s="2" t="s">
        <v>6</v>
      </c>
      <c r="B3" s="2" t="s">
        <v>31</v>
      </c>
      <c r="C3" s="37">
        <v>0</v>
      </c>
      <c r="D3" s="37">
        <v>-0.45454545454545453</v>
      </c>
      <c r="E3" s="40">
        <v>-0.5</v>
      </c>
      <c r="F3" s="40">
        <v>-0.66666666666666663</v>
      </c>
      <c r="G3" s="40">
        <v>-0.66666666666666663</v>
      </c>
      <c r="H3" s="40">
        <v>-0.5</v>
      </c>
      <c r="I3" s="59">
        <v>-0.33333333333333331</v>
      </c>
      <c r="J3" s="59">
        <v>-0.16666666666666666</v>
      </c>
      <c r="K3" s="59">
        <v>-0.75</v>
      </c>
      <c r="L3" s="59">
        <v>-0.41666666666666669</v>
      </c>
      <c r="M3" s="59"/>
      <c r="O3" s="31"/>
    </row>
    <row r="4" spans="1:15">
      <c r="A4" s="2" t="s">
        <v>8</v>
      </c>
      <c r="B4" s="2" t="s">
        <v>33</v>
      </c>
      <c r="C4" s="37">
        <v>0</v>
      </c>
      <c r="D4" s="37">
        <v>-0.44444444444444442</v>
      </c>
      <c r="E4" s="40">
        <v>-0.5</v>
      </c>
      <c r="F4" s="40">
        <v>-0.75</v>
      </c>
      <c r="G4" s="40">
        <v>-0.625</v>
      </c>
      <c r="H4" s="40">
        <v>-0.54545454545454541</v>
      </c>
      <c r="I4" s="59">
        <v>-0.75</v>
      </c>
      <c r="J4" s="59">
        <v>-0.16666666666666666</v>
      </c>
      <c r="K4" s="59">
        <v>-0.625</v>
      </c>
      <c r="L4" s="59">
        <v>-9.0909090909090912E-2</v>
      </c>
      <c r="M4" s="59"/>
      <c r="O4" t="s">
        <v>141</v>
      </c>
    </row>
    <row r="5" spans="1:15">
      <c r="A5" s="2" t="s">
        <v>11</v>
      </c>
      <c r="B5" s="52" t="s">
        <v>34</v>
      </c>
      <c r="C5" s="37">
        <v>0.25</v>
      </c>
      <c r="D5" s="37">
        <v>0</v>
      </c>
      <c r="E5" s="40">
        <v>-0.5</v>
      </c>
      <c r="F5" s="40">
        <v>-0.5</v>
      </c>
      <c r="G5" s="40">
        <v>-0.33333333333333331</v>
      </c>
      <c r="H5" s="40">
        <v>-0.4</v>
      </c>
      <c r="I5" s="59">
        <v>-0.4</v>
      </c>
      <c r="J5" s="59">
        <v>-0.16666666666666666</v>
      </c>
      <c r="K5" s="59">
        <v>-0.6</v>
      </c>
      <c r="L5" s="64">
        <v>0</v>
      </c>
      <c r="M5" s="59"/>
    </row>
    <row r="6" spans="1:15">
      <c r="A6" s="2" t="s">
        <v>1</v>
      </c>
      <c r="B6" s="2" t="s">
        <v>28</v>
      </c>
      <c r="C6" s="37">
        <v>0</v>
      </c>
      <c r="D6" s="37">
        <v>-0.27272727272727271</v>
      </c>
      <c r="E6" s="40">
        <v>-0.4</v>
      </c>
      <c r="F6" s="40">
        <v>-0.88888888888888884</v>
      </c>
      <c r="G6" s="40">
        <v>-0.44444444444444442</v>
      </c>
      <c r="H6" s="40">
        <v>-0.63636363636363635</v>
      </c>
      <c r="I6" s="59">
        <v>-0.1</v>
      </c>
      <c r="J6" s="59">
        <v>-0.42857142857142855</v>
      </c>
      <c r="K6" s="59">
        <v>-0.55555555555555558</v>
      </c>
      <c r="L6" s="59">
        <v>6.6666666666666666E-2</v>
      </c>
      <c r="M6" s="59"/>
    </row>
    <row r="7" spans="1:15" ht="26.25">
      <c r="A7" s="2" t="s">
        <v>9</v>
      </c>
      <c r="B7" s="36" t="s">
        <v>81</v>
      </c>
      <c r="C7" s="37">
        <v>-9.0909090909090912E-2</v>
      </c>
      <c r="D7" s="37">
        <v>9.0909090909090912E-2</v>
      </c>
      <c r="E7" s="40">
        <v>-0.3</v>
      </c>
      <c r="F7" s="40">
        <v>-0.5</v>
      </c>
      <c r="G7" s="40">
        <v>-0.1111111111111111</v>
      </c>
      <c r="H7" s="40">
        <v>8.3333333333333329E-2</v>
      </c>
      <c r="I7" s="59">
        <v>-9.0909090909090912E-2</v>
      </c>
      <c r="J7" s="59">
        <v>0.375</v>
      </c>
      <c r="K7" s="59">
        <v>-0.27272727272727271</v>
      </c>
      <c r="L7" s="59">
        <v>0.30769230769230771</v>
      </c>
      <c r="M7" s="59"/>
    </row>
    <row r="8" spans="1:15">
      <c r="A8" s="2" t="s">
        <v>7</v>
      </c>
      <c r="B8" s="2" t="s">
        <v>32</v>
      </c>
      <c r="C8" s="37">
        <v>8.3333333333333329E-2</v>
      </c>
      <c r="D8" s="37">
        <v>7.6923076923076927E-2</v>
      </c>
      <c r="E8" s="40">
        <v>8.3333333333333329E-2</v>
      </c>
      <c r="F8" s="40">
        <v>-0.55555555555555558</v>
      </c>
      <c r="G8" s="40">
        <v>-0.1</v>
      </c>
      <c r="H8" s="40">
        <v>0.14285714285714285</v>
      </c>
      <c r="I8" s="59">
        <v>-0.27272727272727271</v>
      </c>
      <c r="J8" s="59">
        <v>-0.2</v>
      </c>
      <c r="K8" s="59">
        <v>0</v>
      </c>
      <c r="L8" s="59">
        <v>0.5</v>
      </c>
      <c r="M8" s="59"/>
    </row>
    <row r="9" spans="1:15">
      <c r="A9" s="2" t="s">
        <v>3</v>
      </c>
      <c r="B9" s="2" t="s">
        <v>29</v>
      </c>
      <c r="C9" s="37">
        <v>-0.15384615384615385</v>
      </c>
      <c r="D9" s="37">
        <v>-7.1428571428571425E-2</v>
      </c>
      <c r="E9" s="40">
        <v>-8.3333333333333329E-2</v>
      </c>
      <c r="F9" s="40">
        <v>-0.55555555555555558</v>
      </c>
      <c r="G9" s="40">
        <v>0</v>
      </c>
      <c r="H9" s="40">
        <v>-0.15384615384615385</v>
      </c>
      <c r="I9" s="59">
        <v>-0.54545454545454541</v>
      </c>
      <c r="J9" s="59">
        <v>-0.22222222222222221</v>
      </c>
      <c r="K9" s="59">
        <v>-0.5</v>
      </c>
      <c r="L9" s="59">
        <v>0.5625</v>
      </c>
      <c r="M9" s="59"/>
    </row>
    <row r="10" spans="1:15">
      <c r="A10" s="3" t="s">
        <v>5</v>
      </c>
      <c r="B10" s="3" t="s">
        <v>30</v>
      </c>
      <c r="C10" s="37">
        <v>0.15384615384615385</v>
      </c>
      <c r="D10" s="37">
        <v>0</v>
      </c>
      <c r="E10" s="40">
        <v>0.16666666666666666</v>
      </c>
      <c r="F10" s="40">
        <v>-0.4</v>
      </c>
      <c r="G10" s="40">
        <v>-0.1</v>
      </c>
      <c r="H10" s="40">
        <v>0</v>
      </c>
      <c r="I10" s="59">
        <v>-0.16666666666666666</v>
      </c>
      <c r="J10" s="59">
        <v>-0.1</v>
      </c>
      <c r="K10" s="59">
        <v>0.18181818181818182</v>
      </c>
      <c r="L10" s="59">
        <v>0.5625</v>
      </c>
      <c r="M10" s="59"/>
    </row>
    <row r="12" spans="1:15">
      <c r="A12" s="58" t="s">
        <v>155</v>
      </c>
    </row>
    <row r="20" spans="15:15" ht="15.75">
      <c r="O20" s="32" t="s">
        <v>140</v>
      </c>
    </row>
  </sheetData>
  <autoFilter ref="A2:L10" xr:uid="{A19A7818-5CCF-47E0-8CEB-7C9E294F2018}">
    <sortState xmlns:xlrd2="http://schemas.microsoft.com/office/spreadsheetml/2017/richdata2" ref="A3:L10">
      <sortCondition ref="L2:L10"/>
    </sortState>
  </autoFilter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81A4-B9C7-4868-9080-D71F241C1E9E}">
  <sheetPr>
    <tabColor rgb="FF92D050"/>
  </sheetPr>
  <dimension ref="A1:L43"/>
  <sheetViews>
    <sheetView showGridLines="0" view="pageBreakPreview" zoomScale="70" zoomScaleNormal="80" zoomScaleSheetLayoutView="70" workbookViewId="0">
      <selection activeCell="B49" sqref="B49"/>
    </sheetView>
  </sheetViews>
  <sheetFormatPr baseColWidth="10" defaultColWidth="9.140625" defaultRowHeight="15"/>
  <cols>
    <col min="1" max="1" width="18" customWidth="1"/>
    <col min="2" max="2" width="60" customWidth="1"/>
    <col min="3" max="3" width="12" customWidth="1"/>
    <col min="4" max="4" width="16.85546875" bestFit="1" customWidth="1"/>
    <col min="5" max="5" width="17.5703125" bestFit="1" customWidth="1"/>
    <col min="6" max="6" width="17.140625" bestFit="1" customWidth="1"/>
    <col min="7" max="7" width="17.5703125" bestFit="1" customWidth="1"/>
    <col min="8" max="8" width="16.85546875" bestFit="1" customWidth="1"/>
    <col min="9" max="9" width="17.5703125" bestFit="1" customWidth="1"/>
  </cols>
  <sheetData>
    <row r="1" spans="1:12" ht="18">
      <c r="A1" s="11" t="s">
        <v>156</v>
      </c>
    </row>
    <row r="2" spans="1:12">
      <c r="A2" s="12" t="s">
        <v>38</v>
      </c>
    </row>
    <row r="3" spans="1:12" ht="15.75">
      <c r="A3" s="13" t="s">
        <v>39</v>
      </c>
    </row>
    <row r="4" spans="1:12">
      <c r="A4" s="14" t="s">
        <v>40</v>
      </c>
      <c r="B4" s="14"/>
      <c r="C4" s="19">
        <v>44986</v>
      </c>
      <c r="D4" s="19">
        <v>45078</v>
      </c>
      <c r="E4" s="19">
        <v>45170</v>
      </c>
      <c r="F4" s="19">
        <v>45261</v>
      </c>
      <c r="G4" s="19">
        <v>45352</v>
      </c>
      <c r="H4" s="19">
        <v>45444</v>
      </c>
      <c r="I4" s="19">
        <v>45536</v>
      </c>
      <c r="J4" s="19">
        <v>45627</v>
      </c>
      <c r="K4" s="19">
        <v>45717</v>
      </c>
      <c r="L4" s="19">
        <v>45809</v>
      </c>
    </row>
    <row r="5" spans="1:12">
      <c r="A5" s="1" t="s">
        <v>45</v>
      </c>
      <c r="B5" s="1" t="s">
        <v>47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60">
        <v>0</v>
      </c>
      <c r="J5" s="60">
        <v>0</v>
      </c>
      <c r="K5" s="60">
        <v>0</v>
      </c>
      <c r="L5" s="65">
        <v>0</v>
      </c>
    </row>
    <row r="6" spans="1:12">
      <c r="A6" s="2" t="s">
        <v>7</v>
      </c>
      <c r="B6" s="2" t="s">
        <v>46</v>
      </c>
      <c r="C6" s="10">
        <v>0.14358974358974358</v>
      </c>
      <c r="D6" s="10">
        <v>0.14761904761904759</v>
      </c>
      <c r="E6" s="10">
        <v>0.16254856254856254</v>
      </c>
      <c r="F6" s="10">
        <v>0.16444444444444442</v>
      </c>
      <c r="G6" s="10">
        <v>0.17777777777777778</v>
      </c>
      <c r="H6" s="10">
        <v>0.19103641456582635</v>
      </c>
      <c r="I6" s="60">
        <v>0.15672105672105671</v>
      </c>
      <c r="J6" s="60">
        <v>0.2</v>
      </c>
      <c r="K6" s="60">
        <v>0.13060606060606061</v>
      </c>
      <c r="L6" s="65">
        <v>0.12387218045112783</v>
      </c>
    </row>
    <row r="7" spans="1:12">
      <c r="A7" s="2" t="s">
        <v>3</v>
      </c>
      <c r="B7" s="2" t="s">
        <v>42</v>
      </c>
      <c r="C7" s="10">
        <v>0.11282051282051282</v>
      </c>
      <c r="D7" s="10">
        <v>0.13333333333333333</v>
      </c>
      <c r="E7" s="10">
        <v>0.12354312354312355</v>
      </c>
      <c r="F7" s="10">
        <v>0.12592592592592594</v>
      </c>
      <c r="G7" s="10">
        <v>0.12592592592592594</v>
      </c>
      <c r="H7" s="10">
        <v>0.13579831932773109</v>
      </c>
      <c r="I7" s="60">
        <v>0.13457653457653457</v>
      </c>
      <c r="J7" s="60">
        <v>0.1</v>
      </c>
      <c r="K7" s="60">
        <v>0.12272727272727271</v>
      </c>
      <c r="L7" s="65">
        <v>0.12998120300751878</v>
      </c>
    </row>
    <row r="8" spans="1:12">
      <c r="A8" s="2" t="s">
        <v>6</v>
      </c>
      <c r="B8" s="2" t="s">
        <v>44</v>
      </c>
      <c r="C8" s="10">
        <v>0.22564102564102564</v>
      </c>
      <c r="D8" s="10">
        <v>0.19999999999999998</v>
      </c>
      <c r="E8" s="10">
        <v>0.19063714063714063</v>
      </c>
      <c r="F8" s="10">
        <v>0.15814814814814815</v>
      </c>
      <c r="G8" s="10">
        <v>0.14814814814814817</v>
      </c>
      <c r="H8" s="10">
        <v>0.18690943043884223</v>
      </c>
      <c r="I8" s="60">
        <v>0.15699300699300697</v>
      </c>
      <c r="J8" s="60">
        <v>0.18000000000000002</v>
      </c>
      <c r="K8" s="60">
        <v>0.17696969696969697</v>
      </c>
      <c r="L8" s="65">
        <v>0.17100041771094401</v>
      </c>
    </row>
    <row r="9" spans="1:12">
      <c r="A9" s="2" t="s">
        <v>5</v>
      </c>
      <c r="B9" s="2" t="s">
        <v>43</v>
      </c>
      <c r="C9" s="10">
        <v>0.21025641025641023</v>
      </c>
      <c r="D9" s="10">
        <v>0.23333333333333336</v>
      </c>
      <c r="E9" s="10">
        <v>0.20559440559440562</v>
      </c>
      <c r="F9" s="10">
        <v>0.26</v>
      </c>
      <c r="G9" s="10">
        <v>0.24444444444444444</v>
      </c>
      <c r="H9" s="10">
        <v>0.22898225957049484</v>
      </c>
      <c r="I9" s="60">
        <v>0.23076923076923078</v>
      </c>
      <c r="J9" s="60">
        <v>0.25333333333333335</v>
      </c>
      <c r="K9" s="60">
        <v>0.26969696969696971</v>
      </c>
      <c r="L9" s="65">
        <v>0.27507309941520469</v>
      </c>
    </row>
    <row r="10" spans="1:12">
      <c r="A10" s="3" t="s">
        <v>1</v>
      </c>
      <c r="B10" s="3" t="s">
        <v>48</v>
      </c>
      <c r="C10" s="10">
        <v>0.30769230769230771</v>
      </c>
      <c r="D10" s="10">
        <v>0.2857142857142857</v>
      </c>
      <c r="E10" s="10">
        <v>0.31767676767676767</v>
      </c>
      <c r="F10" s="10">
        <v>0.29148148148148145</v>
      </c>
      <c r="G10" s="10">
        <v>0.3037037037037037</v>
      </c>
      <c r="H10" s="10">
        <v>0.25727357609710549</v>
      </c>
      <c r="I10" s="60">
        <v>0.32094017094017091</v>
      </c>
      <c r="J10" s="60">
        <v>0.26666666666666666</v>
      </c>
      <c r="K10" s="60">
        <v>0.3</v>
      </c>
      <c r="L10" s="65">
        <v>0.30007309941520466</v>
      </c>
    </row>
    <row r="11" spans="1:12">
      <c r="A11" s="15"/>
      <c r="B11" s="15"/>
      <c r="C11" s="17"/>
    </row>
    <row r="12" spans="1:12">
      <c r="C12" s="18"/>
    </row>
    <row r="13" spans="1:12" ht="15.75">
      <c r="A13" s="13" t="s">
        <v>41</v>
      </c>
      <c r="B13" s="13"/>
      <c r="C13" s="18"/>
    </row>
    <row r="14" spans="1:12">
      <c r="A14" s="14" t="s">
        <v>40</v>
      </c>
      <c r="B14" s="14"/>
      <c r="C14" s="19">
        <v>44986</v>
      </c>
      <c r="D14" s="19">
        <v>45078</v>
      </c>
      <c r="E14" s="19">
        <v>45170</v>
      </c>
      <c r="F14" s="19">
        <v>45261</v>
      </c>
      <c r="G14" s="19">
        <v>45352</v>
      </c>
      <c r="H14" s="19">
        <v>45444</v>
      </c>
      <c r="I14" s="19">
        <v>45536</v>
      </c>
      <c r="J14" s="19">
        <v>45627</v>
      </c>
      <c r="K14" s="19">
        <v>45717</v>
      </c>
      <c r="L14" s="19">
        <v>45809</v>
      </c>
    </row>
    <row r="15" spans="1:12">
      <c r="A15" s="1" t="s">
        <v>1</v>
      </c>
      <c r="B15" s="1" t="s">
        <v>48</v>
      </c>
      <c r="C15" s="10">
        <v>0.30769230769230771</v>
      </c>
      <c r="D15" s="10">
        <v>0.2857142857142857</v>
      </c>
      <c r="E15" s="10">
        <v>0.31015873015873008</v>
      </c>
      <c r="F15" s="10">
        <v>0.29148148148148145</v>
      </c>
      <c r="G15" s="10">
        <v>0.3037037037037037</v>
      </c>
      <c r="H15" s="10">
        <v>0.24242763772175532</v>
      </c>
      <c r="I15" s="10">
        <v>0.32094017094017091</v>
      </c>
      <c r="J15" s="10">
        <v>0.26666666666666666</v>
      </c>
      <c r="K15" s="10">
        <v>0.3</v>
      </c>
      <c r="L15" s="65">
        <v>0.28730158730158728</v>
      </c>
    </row>
    <row r="16" spans="1:12">
      <c r="A16" s="2" t="s">
        <v>3</v>
      </c>
      <c r="B16" s="2" t="s">
        <v>42</v>
      </c>
      <c r="C16" s="10">
        <v>0.11282051282051282</v>
      </c>
      <c r="D16" s="10">
        <v>0.1380952380952381</v>
      </c>
      <c r="E16" s="10">
        <v>0.1334920634920635</v>
      </c>
      <c r="F16" s="10">
        <v>0.12592592592592594</v>
      </c>
      <c r="G16" s="10">
        <v>0.12592592592592594</v>
      </c>
      <c r="H16" s="10">
        <v>0.13675070028011205</v>
      </c>
      <c r="I16" s="10">
        <v>0.11662781662781663</v>
      </c>
      <c r="J16" s="10">
        <v>0.1</v>
      </c>
      <c r="K16" s="10">
        <v>0.12272727272727271</v>
      </c>
      <c r="L16" s="65">
        <v>0.13412698412698412</v>
      </c>
    </row>
    <row r="17" spans="1:12">
      <c r="A17" s="2" t="s">
        <v>5</v>
      </c>
      <c r="B17" s="2" t="s">
        <v>43</v>
      </c>
      <c r="C17" s="10">
        <v>0.21025641025641023</v>
      </c>
      <c r="D17" s="10">
        <v>0.23333333333333336</v>
      </c>
      <c r="E17" s="10">
        <v>0.20761904761904765</v>
      </c>
      <c r="F17" s="10">
        <v>0.26</v>
      </c>
      <c r="G17" s="10">
        <v>0.24444444444444444</v>
      </c>
      <c r="H17" s="10">
        <v>0.23906629318394024</v>
      </c>
      <c r="I17" s="10">
        <v>0.24188034188034185</v>
      </c>
      <c r="J17" s="10">
        <v>0.25333333333333335</v>
      </c>
      <c r="K17" s="10">
        <v>0.26969696969696971</v>
      </c>
      <c r="L17" s="65">
        <v>0.28206349206349202</v>
      </c>
    </row>
    <row r="18" spans="1:12">
      <c r="A18" s="2" t="s">
        <v>6</v>
      </c>
      <c r="B18" s="2" t="s">
        <v>44</v>
      </c>
      <c r="C18" s="10">
        <v>0.22564102564102564</v>
      </c>
      <c r="D18" s="10">
        <v>0.19999999999999998</v>
      </c>
      <c r="E18" s="10">
        <v>0.1926984126984127</v>
      </c>
      <c r="F18" s="10">
        <v>0.15814814814814815</v>
      </c>
      <c r="G18" s="10">
        <v>0.17777777777777778</v>
      </c>
      <c r="H18" s="10">
        <v>0.19992530345471521</v>
      </c>
      <c r="I18" s="10">
        <v>0.15194250194250195</v>
      </c>
      <c r="J18" s="10">
        <v>0.18000000000000002</v>
      </c>
      <c r="K18" s="10">
        <v>0.17696969696969697</v>
      </c>
      <c r="L18" s="65">
        <v>0.18111111111111111</v>
      </c>
    </row>
    <row r="19" spans="1:12">
      <c r="A19" s="2" t="s">
        <v>7</v>
      </c>
      <c r="B19" s="2" t="s">
        <v>46</v>
      </c>
      <c r="C19" s="10">
        <v>0.14358974358974358</v>
      </c>
      <c r="D19" s="10">
        <v>0.14285714285714285</v>
      </c>
      <c r="E19" s="10">
        <v>0.15603174603174605</v>
      </c>
      <c r="F19" s="10">
        <v>0.16444444444444442</v>
      </c>
      <c r="G19" s="10">
        <v>0.14814814814814817</v>
      </c>
      <c r="H19" s="10">
        <v>0.18183006535947713</v>
      </c>
      <c r="I19" s="10">
        <v>0.16860916860916861</v>
      </c>
      <c r="J19" s="10">
        <v>0.2</v>
      </c>
      <c r="K19" s="10">
        <v>0.13060606060606061</v>
      </c>
      <c r="L19" s="65">
        <v>0.1153968253968254</v>
      </c>
    </row>
    <row r="20" spans="1:12">
      <c r="A20" s="3" t="s">
        <v>45</v>
      </c>
      <c r="B20" s="3" t="s">
        <v>47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65">
        <v>0</v>
      </c>
    </row>
    <row r="21" spans="1:12">
      <c r="A21" s="15"/>
      <c r="B21" s="15"/>
      <c r="C21" s="16"/>
    </row>
    <row r="22" spans="1:12">
      <c r="A22" s="15"/>
      <c r="B22" s="15"/>
      <c r="C22" s="15"/>
    </row>
    <row r="23" spans="1:12" ht="15.75">
      <c r="B23" s="31" t="s">
        <v>76</v>
      </c>
    </row>
    <row r="41" spans="1:2">
      <c r="A41" s="33"/>
      <c r="B41" s="33"/>
    </row>
    <row r="42" spans="1:2">
      <c r="A42" s="34"/>
      <c r="B42" s="34"/>
    </row>
    <row r="43" spans="1:2" ht="15.75">
      <c r="B43" s="32" t="s">
        <v>140</v>
      </c>
    </row>
  </sheetData>
  <autoFilter ref="A4:L10" xr:uid="{FCD881A4-B9C7-4868-9080-D71F241C1E9E}">
    <sortState xmlns:xlrd2="http://schemas.microsoft.com/office/spreadsheetml/2017/richdata2" ref="A5:L10">
      <sortCondition ref="L4:L10"/>
    </sortState>
  </autoFilter>
  <pageMargins left="0.75" right="0.75" top="1" bottom="1" header="0.5" footer="0.5"/>
  <pageSetup paperSize="9"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167D-A448-4E20-9B62-CD72EF54E009}">
  <sheetPr>
    <tabColor rgb="FF92D050"/>
  </sheetPr>
  <dimension ref="A1:L33"/>
  <sheetViews>
    <sheetView showGridLines="0" view="pageBreakPreview" topLeftCell="B1" zoomScaleNormal="90" zoomScaleSheetLayoutView="100" workbookViewId="0">
      <selection activeCell="B22" sqref="B22"/>
    </sheetView>
  </sheetViews>
  <sheetFormatPr baseColWidth="10" defaultColWidth="9.140625" defaultRowHeight="15"/>
  <cols>
    <col min="1" max="1" width="4" customWidth="1"/>
    <col min="2" max="2" width="60" customWidth="1"/>
    <col min="3" max="3" width="12" customWidth="1"/>
    <col min="4" max="4" width="16.7109375" bestFit="1" customWidth="1"/>
    <col min="5" max="5" width="17.42578125" bestFit="1" customWidth="1"/>
    <col min="6" max="6" width="17" bestFit="1" customWidth="1"/>
    <col min="7" max="7" width="12.28515625" bestFit="1" customWidth="1"/>
    <col min="8" max="8" width="11.5703125" bestFit="1" customWidth="1"/>
    <col min="12" max="12" width="11.85546875" bestFit="1" customWidth="1"/>
  </cols>
  <sheetData>
    <row r="1" spans="1:12">
      <c r="A1" s="20" t="s">
        <v>49</v>
      </c>
    </row>
    <row r="2" spans="1:12">
      <c r="A2" s="21" t="s">
        <v>50</v>
      </c>
      <c r="B2" s="22"/>
      <c r="C2" s="23">
        <v>44986</v>
      </c>
      <c r="D2" s="23">
        <v>45078</v>
      </c>
      <c r="E2" s="23">
        <v>45170</v>
      </c>
      <c r="F2" s="23">
        <v>45261</v>
      </c>
      <c r="G2" s="23">
        <v>45352</v>
      </c>
      <c r="H2" s="23">
        <v>45444</v>
      </c>
      <c r="I2" s="23">
        <v>45536</v>
      </c>
      <c r="J2" s="23">
        <v>45627</v>
      </c>
      <c r="K2" s="23">
        <v>45717</v>
      </c>
      <c r="L2" s="23">
        <v>45809</v>
      </c>
    </row>
    <row r="3" spans="1:12">
      <c r="A3" s="2" t="s">
        <v>7</v>
      </c>
      <c r="B3" s="2" t="s">
        <v>53</v>
      </c>
      <c r="C3" s="10">
        <v>1.282051282051282E-2</v>
      </c>
      <c r="D3" s="10">
        <v>0</v>
      </c>
      <c r="E3" s="10">
        <v>6.9444444444444448E-2</v>
      </c>
      <c r="F3" s="10">
        <v>6.0185185185185182E-2</v>
      </c>
      <c r="G3" s="10">
        <v>5.5555555555555552E-2</v>
      </c>
      <c r="H3" s="10">
        <v>3.3333333333333333E-2</v>
      </c>
      <c r="I3" s="60">
        <v>4.1666666666666664E-2</v>
      </c>
      <c r="J3" s="60">
        <v>0</v>
      </c>
      <c r="K3" s="60">
        <v>1.6666666666666666E-2</v>
      </c>
      <c r="L3" s="68">
        <v>0</v>
      </c>
    </row>
    <row r="4" spans="1:12">
      <c r="A4" s="2" t="s">
        <v>8</v>
      </c>
      <c r="B4" s="2" t="s">
        <v>57</v>
      </c>
      <c r="C4" s="10">
        <v>0</v>
      </c>
      <c r="D4" s="10">
        <v>1.1904761904761904E-2</v>
      </c>
      <c r="E4" s="10">
        <v>1.3888888888888888E-2</v>
      </c>
      <c r="F4" s="10">
        <v>1.8518518518518517E-2</v>
      </c>
      <c r="G4" s="10">
        <v>3.7037037037037035E-2</v>
      </c>
      <c r="H4" s="10">
        <v>0</v>
      </c>
      <c r="I4" s="60">
        <v>0</v>
      </c>
      <c r="J4" s="60">
        <v>0</v>
      </c>
      <c r="K4" s="10">
        <v>0</v>
      </c>
      <c r="L4" s="28">
        <v>0</v>
      </c>
    </row>
    <row r="5" spans="1:12">
      <c r="A5" s="2" t="s">
        <v>13</v>
      </c>
      <c r="B5" s="2" t="s">
        <v>51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60">
        <v>0</v>
      </c>
      <c r="J5" s="60">
        <v>0</v>
      </c>
      <c r="K5" s="10">
        <v>0</v>
      </c>
      <c r="L5" s="28">
        <v>0</v>
      </c>
    </row>
    <row r="6" spans="1:12">
      <c r="A6" s="2" t="s">
        <v>3</v>
      </c>
      <c r="B6" s="2" t="s">
        <v>55</v>
      </c>
      <c r="C6" s="10">
        <v>2.564102564102564E-2</v>
      </c>
      <c r="D6" s="10">
        <v>3.5714285714285712E-2</v>
      </c>
      <c r="E6" s="10">
        <v>4.1666666666666664E-2</v>
      </c>
      <c r="F6" s="10">
        <v>9.722222222222221E-2</v>
      </c>
      <c r="G6" s="10">
        <v>3.7037037037037035E-2</v>
      </c>
      <c r="H6" s="10">
        <v>1.1904761904761904E-2</v>
      </c>
      <c r="I6" s="60">
        <v>0</v>
      </c>
      <c r="J6" s="60">
        <v>6.6666666666666666E-2</v>
      </c>
      <c r="K6" s="60">
        <v>0</v>
      </c>
      <c r="L6" s="65">
        <v>3.125E-2</v>
      </c>
    </row>
    <row r="7" spans="1:12">
      <c r="A7" s="2" t="s">
        <v>6</v>
      </c>
      <c r="B7" s="2" t="s">
        <v>58</v>
      </c>
      <c r="C7" s="10">
        <v>2.564102564102564E-2</v>
      </c>
      <c r="D7" s="10">
        <v>1.1904761904761904E-2</v>
      </c>
      <c r="E7" s="10">
        <v>4.1666666666666664E-2</v>
      </c>
      <c r="F7" s="10">
        <v>3.7037037037037035E-2</v>
      </c>
      <c r="G7" s="10">
        <v>0</v>
      </c>
      <c r="H7" s="10">
        <v>1.1904761904761904E-2</v>
      </c>
      <c r="I7" s="60">
        <v>2.7777777777777776E-2</v>
      </c>
      <c r="J7" s="60">
        <v>6.6666666666666666E-2</v>
      </c>
      <c r="K7" s="10">
        <v>3.3333333333333333E-2</v>
      </c>
      <c r="L7" s="28">
        <v>3.125E-2</v>
      </c>
    </row>
    <row r="8" spans="1:12" ht="26.25">
      <c r="A8" s="2" t="s">
        <v>9</v>
      </c>
      <c r="B8" s="36" t="s">
        <v>84</v>
      </c>
      <c r="C8" s="10">
        <v>0.12820512820512822</v>
      </c>
      <c r="D8" s="10">
        <v>3.5714285714285712E-2</v>
      </c>
      <c r="E8" s="10">
        <v>4.1666666666666664E-2</v>
      </c>
      <c r="F8" s="10">
        <v>1.8518518518518517E-2</v>
      </c>
      <c r="G8" s="10">
        <v>5.5555555555555552E-2</v>
      </c>
      <c r="H8" s="10">
        <v>5.9523809523809521E-2</v>
      </c>
      <c r="I8" s="60">
        <v>1.3888888888888888E-2</v>
      </c>
      <c r="J8" s="60">
        <v>8.3333333333333343E-2</v>
      </c>
      <c r="K8" s="60">
        <v>0</v>
      </c>
      <c r="L8" s="65">
        <v>4.1666666666666664E-2</v>
      </c>
    </row>
    <row r="9" spans="1:12">
      <c r="A9" s="2" t="s">
        <v>1</v>
      </c>
      <c r="B9" s="2" t="s">
        <v>56</v>
      </c>
      <c r="C9" s="10">
        <v>0.26923076923076922</v>
      </c>
      <c r="D9" s="10">
        <v>0.3571428571428571</v>
      </c>
      <c r="E9" s="10">
        <v>0.2361111111111111</v>
      </c>
      <c r="F9" s="10">
        <v>0.22685185185185183</v>
      </c>
      <c r="G9" s="10">
        <v>0.27777777777777779</v>
      </c>
      <c r="H9" s="10">
        <v>0.26904761904761904</v>
      </c>
      <c r="I9" s="60">
        <v>0.30555555555555552</v>
      </c>
      <c r="J9" s="60">
        <v>0.28333333333333333</v>
      </c>
      <c r="K9" s="60">
        <v>0.38560606060606062</v>
      </c>
      <c r="L9" s="65">
        <v>0.26041666666666663</v>
      </c>
    </row>
    <row r="10" spans="1:12">
      <c r="A10" s="2" t="s">
        <v>5</v>
      </c>
      <c r="B10" s="2" t="s">
        <v>54</v>
      </c>
      <c r="C10" s="10">
        <v>0.17948717948717949</v>
      </c>
      <c r="D10" s="10">
        <v>0.22619047619047616</v>
      </c>
      <c r="E10" s="10">
        <v>0.27777777777777779</v>
      </c>
      <c r="F10" s="10">
        <v>0.19444444444444442</v>
      </c>
      <c r="G10" s="10">
        <v>0.24074074074074073</v>
      </c>
      <c r="H10" s="10">
        <v>0.29761904761904762</v>
      </c>
      <c r="I10" s="60">
        <v>0.23611111111111108</v>
      </c>
      <c r="J10" s="60">
        <v>0.31666666666666665</v>
      </c>
      <c r="K10" s="60">
        <v>0.26818181818181813</v>
      </c>
      <c r="L10" s="65">
        <v>0.30208333333333337</v>
      </c>
    </row>
    <row r="11" spans="1:12">
      <c r="A11" s="3" t="s">
        <v>11</v>
      </c>
      <c r="B11" s="3" t="s">
        <v>52</v>
      </c>
      <c r="C11" s="10">
        <v>0.35897435897435903</v>
      </c>
      <c r="D11" s="10">
        <v>0.32142857142857145</v>
      </c>
      <c r="E11" s="10">
        <v>0.27777777777777779</v>
      </c>
      <c r="F11" s="10">
        <v>0.34722222222222221</v>
      </c>
      <c r="G11" s="10">
        <v>0.29629629629629628</v>
      </c>
      <c r="H11" s="10">
        <v>0.31666666666666665</v>
      </c>
      <c r="I11" s="60">
        <v>0.375</v>
      </c>
      <c r="J11" s="60">
        <v>0.18333333333333335</v>
      </c>
      <c r="K11" s="60">
        <v>0.2962121212121212</v>
      </c>
      <c r="L11" s="65">
        <v>0.33333333333333331</v>
      </c>
    </row>
    <row r="12" spans="1:12">
      <c r="A12" s="58" t="s">
        <v>157</v>
      </c>
    </row>
    <row r="13" spans="1:12" ht="15.75">
      <c r="F13" s="31" t="s">
        <v>77</v>
      </c>
    </row>
    <row r="29" spans="6:6" ht="15.75">
      <c r="F29" s="32"/>
    </row>
    <row r="33" spans="6:6" ht="15.75">
      <c r="F33" s="32" t="s">
        <v>140</v>
      </c>
    </row>
  </sheetData>
  <autoFilter ref="A2:L13" xr:uid="{A65F167D-A448-4E20-9B62-CD72EF54E009}">
    <sortState xmlns:xlrd2="http://schemas.microsoft.com/office/spreadsheetml/2017/richdata2" ref="A3:L13">
      <sortCondition ref="L2:L13"/>
    </sortState>
  </autoFilter>
  <pageMargins left="0.75" right="0.75" top="1" bottom="1" header="0.5" footer="0.5"/>
  <pageSetup paperSize="9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AF4D-FAA1-49B6-B695-FA6E4FCBC6F0}">
  <sheetPr>
    <tabColor rgb="FF92D050"/>
  </sheetPr>
  <dimension ref="A1:O30"/>
  <sheetViews>
    <sheetView view="pageBreakPreview" zoomScaleNormal="115" zoomScaleSheetLayoutView="100" workbookViewId="0">
      <selection activeCell="K24" sqref="K24"/>
    </sheetView>
  </sheetViews>
  <sheetFormatPr baseColWidth="10" defaultRowHeight="15"/>
  <cols>
    <col min="1" max="1" width="8.28515625" customWidth="1"/>
    <col min="2" max="2" width="23.42578125" customWidth="1"/>
  </cols>
  <sheetData>
    <row r="1" spans="1:15">
      <c r="A1" s="5" t="s">
        <v>24</v>
      </c>
    </row>
    <row r="2" spans="1:15">
      <c r="A2" t="s">
        <v>0</v>
      </c>
      <c r="C2" s="4">
        <v>44986</v>
      </c>
      <c r="D2" s="4">
        <v>45078</v>
      </c>
      <c r="E2" s="4">
        <v>45170</v>
      </c>
      <c r="F2" s="4">
        <v>45261</v>
      </c>
      <c r="G2" s="4">
        <v>45352</v>
      </c>
      <c r="H2" s="4">
        <v>45444</v>
      </c>
      <c r="I2" s="4">
        <v>45536</v>
      </c>
      <c r="J2" s="4">
        <v>45627</v>
      </c>
      <c r="K2" s="4">
        <v>45717</v>
      </c>
      <c r="L2" s="4">
        <v>45809</v>
      </c>
    </row>
    <row r="3" spans="1:15" ht="15" customHeight="1">
      <c r="A3" s="1" t="s">
        <v>5</v>
      </c>
      <c r="B3" s="69" t="s">
        <v>85</v>
      </c>
      <c r="C3" s="41">
        <v>0</v>
      </c>
      <c r="D3" s="41">
        <v>0</v>
      </c>
      <c r="E3" s="41">
        <v>9.2948717948717952E-2</v>
      </c>
      <c r="F3" s="41">
        <v>1.8518518518518517E-2</v>
      </c>
      <c r="G3" s="41">
        <v>0</v>
      </c>
      <c r="H3" s="41">
        <v>0</v>
      </c>
      <c r="I3" s="61">
        <v>0</v>
      </c>
      <c r="J3" s="61">
        <v>0</v>
      </c>
      <c r="K3" s="61">
        <v>1.8518518518518517E-2</v>
      </c>
      <c r="L3" s="62">
        <v>0</v>
      </c>
    </row>
    <row r="4" spans="1:15">
      <c r="A4" s="2" t="s">
        <v>9</v>
      </c>
      <c r="B4" s="2" t="s">
        <v>10</v>
      </c>
      <c r="C4" s="41">
        <v>4.5454545454545456E-2</v>
      </c>
      <c r="D4" s="41">
        <v>1.3888888888888888E-2</v>
      </c>
      <c r="E4" s="41">
        <v>4.1666666666666664E-2</v>
      </c>
      <c r="F4" s="41">
        <v>1.8518518518518517E-2</v>
      </c>
      <c r="G4" s="41">
        <v>0</v>
      </c>
      <c r="H4" s="41">
        <v>0</v>
      </c>
      <c r="I4" s="61">
        <v>0</v>
      </c>
      <c r="J4" s="61">
        <v>2.0833333333333332E-2</v>
      </c>
      <c r="K4" s="61">
        <v>0</v>
      </c>
      <c r="L4" s="62">
        <v>0</v>
      </c>
    </row>
    <row r="5" spans="1:15" ht="39" customHeight="1">
      <c r="A5" s="2" t="s">
        <v>7</v>
      </c>
      <c r="B5" s="2" t="s">
        <v>23</v>
      </c>
      <c r="C5" s="41">
        <v>1.515151515151515E-2</v>
      </c>
      <c r="D5" s="41">
        <v>2.7777777777777776E-2</v>
      </c>
      <c r="E5" s="41">
        <v>0</v>
      </c>
      <c r="F5" s="41">
        <v>3.7037037037037035E-2</v>
      </c>
      <c r="G5" s="41">
        <v>3.7037037037037035E-2</v>
      </c>
      <c r="H5" s="41">
        <v>0</v>
      </c>
      <c r="I5" s="61">
        <v>1.515151515151515E-2</v>
      </c>
      <c r="J5" s="61">
        <v>3.7037037037037035E-2</v>
      </c>
      <c r="K5" s="61">
        <v>0</v>
      </c>
      <c r="L5" s="62">
        <v>1.111111111111111E-2</v>
      </c>
      <c r="O5" s="31" t="s">
        <v>78</v>
      </c>
    </row>
    <row r="6" spans="1:15">
      <c r="A6" s="2" t="s">
        <v>15</v>
      </c>
      <c r="B6" s="2" t="s">
        <v>16</v>
      </c>
      <c r="C6" s="41">
        <v>3.03030303030303E-2</v>
      </c>
      <c r="D6" s="41">
        <v>1.3888888888888888E-2</v>
      </c>
      <c r="E6" s="41">
        <v>1.515151515151515E-2</v>
      </c>
      <c r="F6" s="41">
        <v>1.8518518518518517E-2</v>
      </c>
      <c r="G6" s="41">
        <v>1.8518518518518517E-2</v>
      </c>
      <c r="H6" s="41">
        <v>0</v>
      </c>
      <c r="I6" s="61">
        <v>0</v>
      </c>
      <c r="J6" s="61">
        <v>2.0833333333333332E-2</v>
      </c>
      <c r="K6" s="61">
        <v>0</v>
      </c>
      <c r="L6" s="62">
        <v>1.111111111111111E-2</v>
      </c>
    </row>
    <row r="7" spans="1:15">
      <c r="A7" s="2" t="s">
        <v>17</v>
      </c>
      <c r="B7" s="2" t="s">
        <v>26</v>
      </c>
      <c r="C7" s="41">
        <v>1.515151515151515E-2</v>
      </c>
      <c r="D7" s="41">
        <v>0</v>
      </c>
      <c r="E7" s="41">
        <v>2.564102564102564E-2</v>
      </c>
      <c r="F7" s="41">
        <v>0</v>
      </c>
      <c r="G7" s="41">
        <v>0</v>
      </c>
      <c r="H7" s="41">
        <v>0</v>
      </c>
      <c r="I7" s="61">
        <v>5.808080808080808E-2</v>
      </c>
      <c r="J7" s="61">
        <v>0</v>
      </c>
      <c r="K7" s="61">
        <v>3.7037037037037035E-2</v>
      </c>
      <c r="L7" s="62">
        <v>1.111111111111111E-2</v>
      </c>
    </row>
    <row r="8" spans="1:15">
      <c r="A8" s="2" t="s">
        <v>13</v>
      </c>
      <c r="B8" s="2" t="s">
        <v>14</v>
      </c>
      <c r="C8" s="41">
        <v>1.515151515151515E-2</v>
      </c>
      <c r="D8" s="41">
        <v>8.3333333333333329E-2</v>
      </c>
      <c r="E8" s="41">
        <v>0</v>
      </c>
      <c r="F8" s="41">
        <v>7.407407407407407E-2</v>
      </c>
      <c r="G8" s="41">
        <v>7.407407407407407E-2</v>
      </c>
      <c r="H8" s="41">
        <v>5.185185185185185E-2</v>
      </c>
      <c r="I8" s="61">
        <v>4.2929292929292928E-2</v>
      </c>
      <c r="J8" s="61">
        <v>2.0833333333333332E-2</v>
      </c>
      <c r="K8" s="61">
        <v>0</v>
      </c>
      <c r="L8" s="62">
        <v>2.222222222222222E-2</v>
      </c>
    </row>
    <row r="9" spans="1:15">
      <c r="A9" s="2" t="s">
        <v>6</v>
      </c>
      <c r="B9" s="2" t="s">
        <v>22</v>
      </c>
      <c r="C9" s="41">
        <v>6.0606060606060601E-2</v>
      </c>
      <c r="D9" s="41">
        <v>0</v>
      </c>
      <c r="E9" s="41">
        <v>1.515151515151515E-2</v>
      </c>
      <c r="F9" s="41">
        <v>1.8518518518518517E-2</v>
      </c>
      <c r="G9" s="41">
        <v>0</v>
      </c>
      <c r="H9" s="41">
        <v>0</v>
      </c>
      <c r="I9" s="61">
        <v>2.7777777777777776E-2</v>
      </c>
      <c r="J9" s="61">
        <v>0</v>
      </c>
      <c r="K9" s="61">
        <v>0</v>
      </c>
      <c r="L9" s="62">
        <v>2.7777777777777776E-2</v>
      </c>
    </row>
    <row r="10" spans="1:15">
      <c r="A10" s="2" t="s">
        <v>11</v>
      </c>
      <c r="B10" s="2" t="s">
        <v>12</v>
      </c>
      <c r="C10" s="41">
        <v>9.0909090909090912E-2</v>
      </c>
      <c r="D10" s="41">
        <v>0.125</v>
      </c>
      <c r="E10" s="41">
        <v>9.2074592074592079E-2</v>
      </c>
      <c r="F10" s="41">
        <v>0</v>
      </c>
      <c r="G10" s="41">
        <v>7.407407407407407E-2</v>
      </c>
      <c r="H10" s="41">
        <v>0.11851851851851852</v>
      </c>
      <c r="I10" s="61">
        <v>9.2929292929292931E-2</v>
      </c>
      <c r="J10" s="61">
        <v>2.0833333333333332E-2</v>
      </c>
      <c r="K10" s="61">
        <v>3.7037037037037035E-2</v>
      </c>
      <c r="L10" s="62">
        <v>2.7777777777777776E-2</v>
      </c>
    </row>
    <row r="11" spans="1:15">
      <c r="A11" s="2" t="s">
        <v>20</v>
      </c>
      <c r="B11" s="2" t="s">
        <v>21</v>
      </c>
      <c r="C11" s="41">
        <v>0</v>
      </c>
      <c r="D11" s="41">
        <v>4.1666666666666664E-2</v>
      </c>
      <c r="E11" s="41">
        <v>4.1666666666666664E-2</v>
      </c>
      <c r="F11" s="41">
        <v>9.2592592592592587E-2</v>
      </c>
      <c r="G11" s="41">
        <v>3.7037037037037035E-2</v>
      </c>
      <c r="H11" s="41">
        <v>8.5185185185185183E-2</v>
      </c>
      <c r="I11" s="61">
        <v>2.7777777777777776E-2</v>
      </c>
      <c r="J11" s="61">
        <v>3.7037037037037035E-2</v>
      </c>
      <c r="K11" s="61">
        <v>0</v>
      </c>
      <c r="L11" s="62">
        <v>4.1666666666666664E-2</v>
      </c>
    </row>
    <row r="12" spans="1:15">
      <c r="A12" s="2" t="s">
        <v>1</v>
      </c>
      <c r="B12" s="2" t="s">
        <v>2</v>
      </c>
      <c r="C12" s="41">
        <v>1.515151515151515E-2</v>
      </c>
      <c r="D12" s="41">
        <v>6.9444444444444448E-2</v>
      </c>
      <c r="E12" s="41">
        <v>0</v>
      </c>
      <c r="F12" s="41">
        <v>5.5555555555555552E-2</v>
      </c>
      <c r="G12" s="41">
        <v>7.407407407407407E-2</v>
      </c>
      <c r="H12" s="41">
        <v>0.11851851851851852</v>
      </c>
      <c r="I12" s="61">
        <v>8.5858585858585856E-2</v>
      </c>
      <c r="J12" s="61">
        <v>0.11342592592592592</v>
      </c>
      <c r="K12" s="61">
        <v>1.8518518518518517E-2</v>
      </c>
      <c r="L12" s="62">
        <v>4.9999999999999996E-2</v>
      </c>
    </row>
    <row r="13" spans="1:15">
      <c r="A13" s="2" t="s">
        <v>18</v>
      </c>
      <c r="B13" s="2" t="s">
        <v>19</v>
      </c>
      <c r="C13" s="41">
        <v>0.15151515151515149</v>
      </c>
      <c r="D13" s="41">
        <v>8.3333333333333343E-2</v>
      </c>
      <c r="E13" s="41">
        <v>0.12325174825174826</v>
      </c>
      <c r="F13" s="41">
        <v>0.16666666666666666</v>
      </c>
      <c r="G13" s="41">
        <v>7.407407407407407E-2</v>
      </c>
      <c r="H13" s="41">
        <v>0.13703703703703704</v>
      </c>
      <c r="I13" s="61">
        <v>0.10808080808080808</v>
      </c>
      <c r="J13" s="61">
        <v>0.16898148148148148</v>
      </c>
      <c r="K13" s="61">
        <v>0.16666666666666666</v>
      </c>
      <c r="L13" s="62">
        <v>0.14166666666666666</v>
      </c>
    </row>
    <row r="14" spans="1:15" ht="15.75">
      <c r="A14" s="2" t="s">
        <v>8</v>
      </c>
      <c r="B14" s="2" t="s">
        <v>25</v>
      </c>
      <c r="C14" s="41">
        <v>0.27272727272727271</v>
      </c>
      <c r="D14" s="41">
        <v>0.19444444444444442</v>
      </c>
      <c r="E14" s="41">
        <v>0.32022144522144524</v>
      </c>
      <c r="F14" s="41">
        <v>0.22222222222222221</v>
      </c>
      <c r="G14" s="41">
        <v>0.27777777777777779</v>
      </c>
      <c r="H14" s="41">
        <v>0.17037037037037037</v>
      </c>
      <c r="I14" s="61">
        <v>0.27070707070707067</v>
      </c>
      <c r="J14" s="61">
        <v>0.20833333333333331</v>
      </c>
      <c r="K14" s="61">
        <v>0.29629629629629628</v>
      </c>
      <c r="L14" s="62">
        <v>0.25555555555555554</v>
      </c>
      <c r="O14" s="29" t="s">
        <v>142</v>
      </c>
    </row>
    <row r="15" spans="1:15">
      <c r="A15" s="3" t="s">
        <v>3</v>
      </c>
      <c r="B15" s="3" t="s">
        <v>4</v>
      </c>
      <c r="C15" s="41">
        <v>0.28787878787878785</v>
      </c>
      <c r="D15" s="41">
        <v>0.34722222222222221</v>
      </c>
      <c r="E15" s="41">
        <v>0.23222610722610723</v>
      </c>
      <c r="F15" s="41">
        <v>0.27777777777777779</v>
      </c>
      <c r="G15" s="41">
        <v>0.33333333333333337</v>
      </c>
      <c r="H15" s="41">
        <v>0.31851851851851853</v>
      </c>
      <c r="I15" s="61">
        <v>0.27070707070707067</v>
      </c>
      <c r="J15" s="61">
        <v>0.35185185185185186</v>
      </c>
      <c r="K15" s="61">
        <v>0.42592592592592593</v>
      </c>
      <c r="L15" s="62">
        <v>0.39999999999999997</v>
      </c>
    </row>
    <row r="17" spans="1:15">
      <c r="A17" s="58" t="s">
        <v>158</v>
      </c>
    </row>
    <row r="26" spans="1:15" ht="15.75">
      <c r="O26" s="32"/>
    </row>
    <row r="30" spans="1:15" ht="15.75">
      <c r="O30" s="32" t="s">
        <v>140</v>
      </c>
    </row>
  </sheetData>
  <autoFilter ref="A2:O2" xr:uid="{A63BAF4D-FAA1-49B6-B695-FA6E4FCBC6F0}">
    <sortState xmlns:xlrd2="http://schemas.microsoft.com/office/spreadsheetml/2017/richdata2" ref="A3:O15">
      <sortCondition ref="L2"/>
    </sortState>
  </autoFilter>
  <pageMargins left="0.7" right="0.7" top="0.75" bottom="0.75" header="0.3" footer="0.3"/>
  <pageSetup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F6A-F3A0-4D0C-9328-B98AEF47379A}">
  <sheetPr>
    <tabColor rgb="FF92D050"/>
  </sheetPr>
  <dimension ref="A1:O31"/>
  <sheetViews>
    <sheetView view="pageBreakPreview" topLeftCell="F1" zoomScaleNormal="99" zoomScaleSheetLayoutView="100" workbookViewId="0">
      <selection activeCell="J19" sqref="J19"/>
    </sheetView>
  </sheetViews>
  <sheetFormatPr baseColWidth="10" defaultRowHeight="15"/>
  <cols>
    <col min="1" max="1" width="8.140625" customWidth="1"/>
    <col min="2" max="2" width="49" customWidth="1"/>
    <col min="3" max="3" width="12.42578125" bestFit="1" customWidth="1"/>
    <col min="4" max="4" width="17.28515625" bestFit="1" customWidth="1"/>
    <col min="5" max="5" width="17.42578125" bestFit="1" customWidth="1"/>
    <col min="6" max="6" width="17.28515625" bestFit="1" customWidth="1"/>
    <col min="7" max="7" width="18" bestFit="1" customWidth="1"/>
    <col min="8" max="8" width="17.28515625" bestFit="1" customWidth="1"/>
    <col min="9" max="12" width="17.28515625" customWidth="1"/>
  </cols>
  <sheetData>
    <row r="1" spans="1:15">
      <c r="A1" s="24" t="s">
        <v>59</v>
      </c>
    </row>
    <row r="2" spans="1:15">
      <c r="A2" s="21" t="s">
        <v>40</v>
      </c>
      <c r="B2" s="22"/>
      <c r="C2" s="23">
        <v>44986</v>
      </c>
      <c r="D2" s="23">
        <v>45078</v>
      </c>
      <c r="E2" s="23">
        <v>45170</v>
      </c>
      <c r="F2" s="23">
        <v>45261</v>
      </c>
      <c r="G2" s="23">
        <v>45352</v>
      </c>
      <c r="H2" s="23">
        <v>45444</v>
      </c>
      <c r="I2" s="23">
        <v>45536</v>
      </c>
      <c r="J2" s="23">
        <v>45627</v>
      </c>
      <c r="K2" s="23">
        <v>45717</v>
      </c>
      <c r="L2" s="23">
        <v>45809</v>
      </c>
    </row>
    <row r="3" spans="1:15">
      <c r="A3" s="2" t="s">
        <v>11</v>
      </c>
      <c r="B3" s="2" t="s">
        <v>51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60">
        <v>0</v>
      </c>
      <c r="J3" s="60">
        <v>0</v>
      </c>
      <c r="K3" s="57">
        <v>0</v>
      </c>
      <c r="L3" s="57">
        <v>0</v>
      </c>
    </row>
    <row r="4" spans="1:15">
      <c r="A4" s="2" t="s">
        <v>9</v>
      </c>
      <c r="B4" s="2" t="s">
        <v>60</v>
      </c>
      <c r="C4" s="10">
        <v>5.128205128205128E-2</v>
      </c>
      <c r="D4" s="10">
        <v>0.13095238095238093</v>
      </c>
      <c r="E4" s="10">
        <v>8.3333333333333329E-2</v>
      </c>
      <c r="F4" s="10">
        <v>9.722222222222221E-2</v>
      </c>
      <c r="G4" s="10">
        <v>5.5555555555555552E-2</v>
      </c>
      <c r="H4" s="10">
        <v>5.7936507936507932E-2</v>
      </c>
      <c r="I4" s="60">
        <v>4.1666666666666664E-2</v>
      </c>
      <c r="J4" s="60">
        <v>0.05</v>
      </c>
      <c r="K4" s="57">
        <v>3.03030303030303E-2</v>
      </c>
      <c r="L4" s="57">
        <v>4.1666666666666664E-2</v>
      </c>
    </row>
    <row r="5" spans="1:15">
      <c r="A5" s="2" t="s">
        <v>8</v>
      </c>
      <c r="B5" s="2" t="s">
        <v>61</v>
      </c>
      <c r="C5" s="10">
        <v>0.15384615384615385</v>
      </c>
      <c r="D5" s="10">
        <v>5.9523809523809521E-2</v>
      </c>
      <c r="E5" s="10">
        <v>4.1666666666666664E-2</v>
      </c>
      <c r="F5" s="10">
        <v>1.8518518518518517E-2</v>
      </c>
      <c r="G5" s="10">
        <v>1.8518518518518517E-2</v>
      </c>
      <c r="H5" s="10">
        <v>0.10079365079365078</v>
      </c>
      <c r="I5" s="60">
        <v>5.5555555555555552E-2</v>
      </c>
      <c r="J5" s="60">
        <v>0.05</v>
      </c>
      <c r="K5" s="57">
        <v>3.03030303030303E-2</v>
      </c>
      <c r="L5" s="57">
        <v>6.25E-2</v>
      </c>
    </row>
    <row r="6" spans="1:15">
      <c r="A6" s="2" t="s">
        <v>6</v>
      </c>
      <c r="B6" s="2" t="s">
        <v>64</v>
      </c>
      <c r="C6" s="10">
        <v>6.4102564102564097E-2</v>
      </c>
      <c r="D6" s="10">
        <v>5.9523809523809521E-2</v>
      </c>
      <c r="E6" s="10">
        <v>6.9444444444444448E-2</v>
      </c>
      <c r="F6" s="10">
        <v>0.16666666666666666</v>
      </c>
      <c r="G6" s="10">
        <v>0.14814814814814814</v>
      </c>
      <c r="H6" s="10">
        <v>5.6349206349206343E-2</v>
      </c>
      <c r="I6" s="60">
        <v>6.9444444444444448E-2</v>
      </c>
      <c r="J6" s="60">
        <v>0.1</v>
      </c>
      <c r="K6" s="57">
        <v>9.0909090909090898E-2</v>
      </c>
      <c r="L6" s="57">
        <v>8.3333333333333329E-2</v>
      </c>
    </row>
    <row r="7" spans="1:15">
      <c r="A7" s="2" t="s">
        <v>1</v>
      </c>
      <c r="B7" s="2" t="s">
        <v>63</v>
      </c>
      <c r="C7" s="10">
        <v>2.564102564102564E-2</v>
      </c>
      <c r="D7" s="10">
        <v>7.1428571428571425E-2</v>
      </c>
      <c r="E7" s="10">
        <v>6.9444444444444448E-2</v>
      </c>
      <c r="F7" s="10">
        <v>7.407407407407407E-2</v>
      </c>
      <c r="G7" s="10">
        <v>7.407407407407407E-2</v>
      </c>
      <c r="H7" s="10">
        <v>0.14761904761904762</v>
      </c>
      <c r="I7" s="60">
        <v>0.1111111111111111</v>
      </c>
      <c r="J7" s="60">
        <v>0.05</v>
      </c>
      <c r="K7" s="57">
        <v>0.10606060606060606</v>
      </c>
      <c r="L7" s="57">
        <v>0.10416666666666666</v>
      </c>
    </row>
    <row r="8" spans="1:15">
      <c r="A8" s="2" t="s">
        <v>3</v>
      </c>
      <c r="B8" s="2" t="s">
        <v>82</v>
      </c>
      <c r="C8" s="10">
        <v>0.17948717948717952</v>
      </c>
      <c r="D8" s="10">
        <v>3.5714285714285712E-2</v>
      </c>
      <c r="E8" s="10">
        <v>0.1111111111111111</v>
      </c>
      <c r="F8" s="10">
        <v>8.3333333333333329E-2</v>
      </c>
      <c r="G8" s="10">
        <v>0.12962962962962962</v>
      </c>
      <c r="H8" s="10">
        <v>0.10158730158730159</v>
      </c>
      <c r="I8" s="60">
        <v>0.22222222222222221</v>
      </c>
      <c r="J8" s="60">
        <v>0.1</v>
      </c>
      <c r="K8" s="57">
        <v>0.12121212121212122</v>
      </c>
      <c r="L8" s="57">
        <v>0.15625</v>
      </c>
    </row>
    <row r="9" spans="1:15">
      <c r="A9" s="2" t="s">
        <v>5</v>
      </c>
      <c r="B9" s="2" t="s">
        <v>62</v>
      </c>
      <c r="C9" s="10">
        <v>0.26923076923076922</v>
      </c>
      <c r="D9" s="10">
        <v>0.2857142857142857</v>
      </c>
      <c r="E9" s="10">
        <v>0.29166666666666669</v>
      </c>
      <c r="F9" s="10">
        <v>0.25462962962962965</v>
      </c>
      <c r="G9" s="10">
        <v>0.29629629629629628</v>
      </c>
      <c r="H9" s="10">
        <v>0.2007936507936508</v>
      </c>
      <c r="I9" s="60">
        <v>0.16666666666666666</v>
      </c>
      <c r="J9" s="60">
        <v>0.3</v>
      </c>
      <c r="K9" s="57">
        <v>0.27272727272727271</v>
      </c>
      <c r="L9" s="57">
        <v>0.17708333333333334</v>
      </c>
    </row>
    <row r="10" spans="1:15" ht="15.75">
      <c r="A10" s="3" t="s">
        <v>7</v>
      </c>
      <c r="B10" s="3" t="s">
        <v>83</v>
      </c>
      <c r="C10" s="10">
        <v>0.25641025641025644</v>
      </c>
      <c r="D10" s="10">
        <v>0.3571428571428571</v>
      </c>
      <c r="E10" s="10">
        <v>0.33333333333333331</v>
      </c>
      <c r="F10" s="10">
        <v>0.30555555555555558</v>
      </c>
      <c r="G10" s="10">
        <v>0.27777777777777779</v>
      </c>
      <c r="H10" s="10">
        <v>0.33492063492063495</v>
      </c>
      <c r="I10" s="60">
        <v>0.33333333333333331</v>
      </c>
      <c r="J10" s="60">
        <v>0.35</v>
      </c>
      <c r="K10" s="57">
        <v>0.34848484848484845</v>
      </c>
      <c r="L10" s="57">
        <v>0.375</v>
      </c>
      <c r="O10" s="31"/>
    </row>
    <row r="11" spans="1:15" ht="15.75">
      <c r="O11" s="29" t="s">
        <v>143</v>
      </c>
    </row>
    <row r="12" spans="1:15">
      <c r="A12" s="58" t="s">
        <v>159</v>
      </c>
    </row>
    <row r="29" spans="13:15" ht="15.75">
      <c r="O29" s="32"/>
    </row>
    <row r="31" spans="13:15" ht="15.75">
      <c r="M31" s="32" t="s">
        <v>140</v>
      </c>
    </row>
  </sheetData>
  <autoFilter ref="A2:L10" xr:uid="{85146F6A-F3A0-4D0C-9328-B98AEF47379A}">
    <sortState xmlns:xlrd2="http://schemas.microsoft.com/office/spreadsheetml/2017/richdata2" ref="A3:L10">
      <sortCondition ref="L2:L10"/>
    </sortState>
  </autoFilter>
  <pageMargins left="0.7" right="0.7" top="0.75" bottom="0.75" header="0.3" footer="0.3"/>
  <pageSetup scale="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6AAF-EB07-4095-845E-4C9465A5F355}">
  <sheetPr>
    <tabColor rgb="FF92D050"/>
  </sheetPr>
  <dimension ref="A1:M82"/>
  <sheetViews>
    <sheetView view="pageBreakPreview" zoomScale="85" zoomScaleNormal="100" zoomScaleSheetLayoutView="85" workbookViewId="0">
      <selection activeCell="G24" sqref="G24"/>
    </sheetView>
  </sheetViews>
  <sheetFormatPr baseColWidth="10" defaultRowHeight="15"/>
  <cols>
    <col min="3" max="3" width="22" bestFit="1" customWidth="1"/>
  </cols>
  <sheetData>
    <row r="1" spans="1:9">
      <c r="A1" t="s">
        <v>160</v>
      </c>
      <c r="B1" s="12" t="s">
        <v>67</v>
      </c>
    </row>
    <row r="2" spans="1:9">
      <c r="B2" s="12"/>
    </row>
    <row r="3" spans="1:9" ht="15.75">
      <c r="B3" s="21" t="s">
        <v>40</v>
      </c>
      <c r="C3" s="21"/>
      <c r="D3" s="25" t="s">
        <v>65</v>
      </c>
      <c r="E3" s="25" t="s">
        <v>66</v>
      </c>
      <c r="I3" s="30" t="s">
        <v>79</v>
      </c>
    </row>
    <row r="4" spans="1:9">
      <c r="A4" s="79">
        <v>44986</v>
      </c>
      <c r="B4" s="2" t="s">
        <v>1</v>
      </c>
      <c r="C4" s="2" t="s">
        <v>68</v>
      </c>
      <c r="D4" s="26">
        <v>0.58333333333333337</v>
      </c>
      <c r="E4" s="26">
        <v>0.41666666666666669</v>
      </c>
    </row>
    <row r="5" spans="1:9">
      <c r="A5" s="80"/>
      <c r="B5" s="2" t="s">
        <v>3</v>
      </c>
      <c r="C5" s="2" t="s">
        <v>69</v>
      </c>
      <c r="D5" s="26">
        <v>0.58333333333333337</v>
      </c>
      <c r="E5" s="26">
        <v>0.41666666666666669</v>
      </c>
    </row>
    <row r="6" spans="1:9">
      <c r="A6" s="80"/>
      <c r="B6" s="2" t="s">
        <v>5</v>
      </c>
      <c r="C6" s="2" t="s">
        <v>70</v>
      </c>
      <c r="D6" s="26">
        <v>0.54545454545454541</v>
      </c>
      <c r="E6" s="26">
        <v>0.45454545454545453</v>
      </c>
    </row>
    <row r="7" spans="1:9">
      <c r="A7" s="80"/>
      <c r="B7" s="2" t="s">
        <v>6</v>
      </c>
      <c r="C7" s="2" t="s">
        <v>71</v>
      </c>
      <c r="D7" s="26">
        <v>0.36363636363636365</v>
      </c>
      <c r="E7" s="26">
        <v>0.63636363636363635</v>
      </c>
    </row>
    <row r="8" spans="1:9">
      <c r="A8" s="80"/>
      <c r="B8" s="2" t="s">
        <v>7</v>
      </c>
      <c r="C8" s="2" t="s">
        <v>72</v>
      </c>
      <c r="D8" s="26">
        <v>0.875</v>
      </c>
      <c r="E8" s="26">
        <v>0.125</v>
      </c>
    </row>
    <row r="9" spans="1:9">
      <c r="A9" s="80"/>
      <c r="B9" s="3" t="s">
        <v>8</v>
      </c>
      <c r="C9" s="3" t="s">
        <v>73</v>
      </c>
      <c r="D9" s="26">
        <v>0.875</v>
      </c>
      <c r="E9" s="26">
        <v>0.125</v>
      </c>
    </row>
    <row r="12" spans="1:9">
      <c r="B12" s="21" t="s">
        <v>40</v>
      </c>
      <c r="C12" s="21"/>
      <c r="D12" s="25" t="s">
        <v>65</v>
      </c>
      <c r="E12" s="25" t="s">
        <v>66</v>
      </c>
    </row>
    <row r="13" spans="1:9">
      <c r="A13" s="79">
        <v>45078</v>
      </c>
      <c r="B13" s="2" t="s">
        <v>1</v>
      </c>
      <c r="C13" s="2" t="s">
        <v>68</v>
      </c>
      <c r="D13" s="26">
        <v>0.61538461538461542</v>
      </c>
      <c r="E13" s="26">
        <v>0.38461538461538464</v>
      </c>
    </row>
    <row r="14" spans="1:9">
      <c r="A14" s="80"/>
      <c r="B14" s="2" t="s">
        <v>3</v>
      </c>
      <c r="C14" s="2" t="s">
        <v>69</v>
      </c>
      <c r="D14" s="26">
        <v>0.76923076923076927</v>
      </c>
      <c r="E14" s="26">
        <v>0.23076923076923078</v>
      </c>
    </row>
    <row r="15" spans="1:9">
      <c r="A15" s="80"/>
      <c r="B15" s="2" t="s">
        <v>5</v>
      </c>
      <c r="C15" s="2" t="s">
        <v>70</v>
      </c>
      <c r="D15" s="26">
        <v>0.84615384615384615</v>
      </c>
      <c r="E15" s="26">
        <v>0.15384615384615385</v>
      </c>
    </row>
    <row r="16" spans="1:9">
      <c r="A16" s="80"/>
      <c r="B16" s="2" t="s">
        <v>6</v>
      </c>
      <c r="C16" s="2" t="s">
        <v>71</v>
      </c>
      <c r="D16" s="26">
        <v>0.61538461538461542</v>
      </c>
      <c r="E16" s="26">
        <v>0.38461538461538464</v>
      </c>
    </row>
    <row r="17" spans="1:7">
      <c r="A17" s="80"/>
      <c r="B17" s="2" t="s">
        <v>7</v>
      </c>
      <c r="C17" s="2" t="s">
        <v>72</v>
      </c>
      <c r="D17" s="26">
        <v>0.76923076923076927</v>
      </c>
      <c r="E17" s="26">
        <v>0.23076923076923078</v>
      </c>
    </row>
    <row r="18" spans="1:7">
      <c r="A18" s="80"/>
      <c r="B18" s="3" t="s">
        <v>8</v>
      </c>
      <c r="C18" s="3" t="s">
        <v>73</v>
      </c>
      <c r="D18" s="26">
        <v>0.81818181818181823</v>
      </c>
      <c r="E18" s="26">
        <v>0.18181818181818182</v>
      </c>
    </row>
    <row r="20" spans="1:7">
      <c r="B20" s="21" t="s">
        <v>40</v>
      </c>
      <c r="C20" s="21"/>
      <c r="D20" s="25" t="s">
        <v>65</v>
      </c>
      <c r="E20" s="25" t="s">
        <v>66</v>
      </c>
    </row>
    <row r="21" spans="1:7">
      <c r="A21" s="79">
        <v>45170</v>
      </c>
      <c r="B21" s="2" t="s">
        <v>1</v>
      </c>
      <c r="C21" s="2" t="s">
        <v>68</v>
      </c>
      <c r="D21" s="26">
        <v>0.75</v>
      </c>
      <c r="E21" s="26">
        <v>0.25</v>
      </c>
    </row>
    <row r="22" spans="1:7" ht="15.75">
      <c r="A22" s="80"/>
      <c r="B22" s="2" t="s">
        <v>3</v>
      </c>
      <c r="C22" s="2" t="s">
        <v>69</v>
      </c>
      <c r="D22" s="26">
        <v>0.81818181818181823</v>
      </c>
      <c r="E22" s="26">
        <v>0.18181818181818182</v>
      </c>
      <c r="G22" s="32" t="s">
        <v>140</v>
      </c>
    </row>
    <row r="23" spans="1:7">
      <c r="A23" s="80"/>
      <c r="B23" s="2" t="s">
        <v>5</v>
      </c>
      <c r="C23" s="2" t="s">
        <v>70</v>
      </c>
      <c r="D23" s="26">
        <v>0.72727272727272729</v>
      </c>
      <c r="E23" s="26">
        <v>0.27272727272727271</v>
      </c>
    </row>
    <row r="24" spans="1:7">
      <c r="A24" s="80"/>
      <c r="B24" s="2" t="s">
        <v>6</v>
      </c>
      <c r="C24" s="2" t="s">
        <v>71</v>
      </c>
      <c r="D24" s="26">
        <v>0.54545454545454541</v>
      </c>
      <c r="E24" s="26">
        <v>0.45454545454545453</v>
      </c>
    </row>
    <row r="25" spans="1:7">
      <c r="A25" s="80"/>
      <c r="B25" s="2" t="s">
        <v>7</v>
      </c>
      <c r="C25" s="2" t="s">
        <v>72</v>
      </c>
      <c r="D25" s="26">
        <v>0.81818181818181823</v>
      </c>
      <c r="E25" s="26">
        <v>0.18181818181818182</v>
      </c>
    </row>
    <row r="26" spans="1:7">
      <c r="A26" s="80"/>
      <c r="B26" s="3" t="s">
        <v>8</v>
      </c>
      <c r="C26" s="3" t="s">
        <v>73</v>
      </c>
      <c r="D26" s="26">
        <v>0.91666666666666663</v>
      </c>
      <c r="E26" s="26">
        <v>8.3333333333333329E-2</v>
      </c>
    </row>
    <row r="28" spans="1:7">
      <c r="B28" s="21" t="s">
        <v>40</v>
      </c>
      <c r="C28" s="21"/>
      <c r="D28" s="25" t="s">
        <v>65</v>
      </c>
      <c r="E28" s="25" t="s">
        <v>66</v>
      </c>
    </row>
    <row r="29" spans="1:7">
      <c r="A29" s="79">
        <v>45261</v>
      </c>
      <c r="B29" s="2" t="s">
        <v>1</v>
      </c>
      <c r="C29" s="2" t="s">
        <v>68</v>
      </c>
      <c r="D29" s="26">
        <v>0.7</v>
      </c>
      <c r="E29" s="26">
        <v>0.3</v>
      </c>
    </row>
    <row r="30" spans="1:7">
      <c r="A30" s="80"/>
      <c r="B30" s="2" t="s">
        <v>3</v>
      </c>
      <c r="C30" s="2" t="s">
        <v>69</v>
      </c>
      <c r="D30" s="26">
        <v>0.66666666666666663</v>
      </c>
      <c r="E30" s="26">
        <v>0.33333333333333331</v>
      </c>
    </row>
    <row r="31" spans="1:7">
      <c r="A31" s="80"/>
      <c r="B31" s="2" t="s">
        <v>5</v>
      </c>
      <c r="C31" s="2" t="s">
        <v>70</v>
      </c>
      <c r="D31" s="26">
        <v>0.6</v>
      </c>
      <c r="E31" s="26">
        <v>0.4</v>
      </c>
    </row>
    <row r="32" spans="1:7">
      <c r="A32" s="80"/>
      <c r="B32" s="2" t="s">
        <v>6</v>
      </c>
      <c r="C32" s="2" t="s">
        <v>71</v>
      </c>
      <c r="D32" s="26">
        <v>0.44444444444444442</v>
      </c>
      <c r="E32" s="26">
        <v>0.55555555555555558</v>
      </c>
    </row>
    <row r="33" spans="1:5">
      <c r="A33" s="80"/>
      <c r="B33" s="2" t="s">
        <v>7</v>
      </c>
      <c r="C33" s="2" t="s">
        <v>72</v>
      </c>
      <c r="D33" s="26">
        <v>0.77777777777777779</v>
      </c>
      <c r="E33" s="26">
        <v>0.22222222222222221</v>
      </c>
    </row>
    <row r="34" spans="1:5">
      <c r="A34" s="80"/>
      <c r="B34" s="3" t="s">
        <v>8</v>
      </c>
      <c r="C34" s="3" t="s">
        <v>73</v>
      </c>
      <c r="D34" s="26">
        <v>0.88888888888888884</v>
      </c>
      <c r="E34" s="26">
        <v>0.1111111111111111</v>
      </c>
    </row>
    <row r="36" spans="1:5">
      <c r="B36" s="21" t="s">
        <v>40</v>
      </c>
      <c r="C36" s="21"/>
      <c r="D36" s="25" t="s">
        <v>65</v>
      </c>
      <c r="E36" s="25" t="s">
        <v>66</v>
      </c>
    </row>
    <row r="37" spans="1:5">
      <c r="A37" s="79">
        <v>45352</v>
      </c>
      <c r="B37" s="2" t="s">
        <v>1</v>
      </c>
      <c r="C37" s="2" t="s">
        <v>68</v>
      </c>
      <c r="D37" s="26">
        <v>0.7</v>
      </c>
      <c r="E37" s="26">
        <v>0.2</v>
      </c>
    </row>
    <row r="38" spans="1:5">
      <c r="A38" s="80"/>
      <c r="B38" s="2" t="s">
        <v>3</v>
      </c>
      <c r="C38" s="2" t="s">
        <v>69</v>
      </c>
      <c r="D38" s="26">
        <v>0.7</v>
      </c>
      <c r="E38" s="26">
        <v>0.2</v>
      </c>
    </row>
    <row r="39" spans="1:5">
      <c r="A39" s="80"/>
      <c r="B39" s="2" t="s">
        <v>5</v>
      </c>
      <c r="C39" s="2" t="s">
        <v>70</v>
      </c>
      <c r="D39" s="26">
        <v>0.7</v>
      </c>
      <c r="E39" s="26">
        <v>0.2</v>
      </c>
    </row>
    <row r="40" spans="1:5">
      <c r="A40" s="80"/>
      <c r="B40" s="2" t="s">
        <v>6</v>
      </c>
      <c r="C40" s="2" t="s">
        <v>71</v>
      </c>
      <c r="D40" s="26">
        <v>0.66666666666666663</v>
      </c>
      <c r="E40" s="26">
        <v>0.22222222222222221</v>
      </c>
    </row>
    <row r="41" spans="1:5">
      <c r="A41" s="80"/>
      <c r="B41" s="2" t="s">
        <v>7</v>
      </c>
      <c r="C41" s="2" t="s">
        <v>72</v>
      </c>
      <c r="D41" s="26">
        <v>0.7</v>
      </c>
      <c r="E41" s="26">
        <v>0.2</v>
      </c>
    </row>
    <row r="42" spans="1:5">
      <c r="A42" s="80"/>
      <c r="B42" s="3" t="s">
        <v>8</v>
      </c>
      <c r="C42" s="3" t="s">
        <v>73</v>
      </c>
      <c r="D42" s="26">
        <v>0.9</v>
      </c>
      <c r="E42" s="26">
        <v>0.1</v>
      </c>
    </row>
    <row r="44" spans="1:5">
      <c r="B44" s="21" t="s">
        <v>40</v>
      </c>
      <c r="C44" s="21"/>
      <c r="D44" s="25" t="s">
        <v>65</v>
      </c>
      <c r="E44" s="25" t="s">
        <v>66</v>
      </c>
    </row>
    <row r="45" spans="1:5">
      <c r="A45" s="79">
        <v>45444</v>
      </c>
      <c r="B45" s="2" t="s">
        <v>1</v>
      </c>
      <c r="C45" s="2" t="s">
        <v>68</v>
      </c>
      <c r="D45" s="26">
        <v>0.66666666666666663</v>
      </c>
      <c r="E45" s="26">
        <v>0.33333333333333331</v>
      </c>
    </row>
    <row r="46" spans="1:5">
      <c r="A46" s="80"/>
      <c r="B46" s="2" t="s">
        <v>3</v>
      </c>
      <c r="C46" s="2" t="s">
        <v>69</v>
      </c>
      <c r="D46" s="26">
        <v>0.66666666666666663</v>
      </c>
      <c r="E46" s="26">
        <v>0.33333333333333331</v>
      </c>
    </row>
    <row r="47" spans="1:5">
      <c r="A47" s="80"/>
      <c r="B47" s="2" t="s">
        <v>5</v>
      </c>
      <c r="C47" s="2" t="s">
        <v>70</v>
      </c>
      <c r="D47" s="26">
        <v>0.6428571428571429</v>
      </c>
      <c r="E47" s="26">
        <v>0.2857142857142857</v>
      </c>
    </row>
    <row r="48" spans="1:5">
      <c r="A48" s="80"/>
      <c r="B48" s="2" t="s">
        <v>6</v>
      </c>
      <c r="C48" s="2" t="s">
        <v>71</v>
      </c>
      <c r="D48" s="26">
        <v>0.66666666666666663</v>
      </c>
      <c r="E48" s="26">
        <v>0.33333333333333331</v>
      </c>
    </row>
    <row r="49" spans="1:5">
      <c r="A49" s="80"/>
      <c r="B49" s="2" t="s">
        <v>7</v>
      </c>
      <c r="C49" s="2" t="s">
        <v>72</v>
      </c>
      <c r="D49" s="26">
        <v>0.7857142857142857</v>
      </c>
      <c r="E49" s="26">
        <v>0.21428571428571427</v>
      </c>
    </row>
    <row r="50" spans="1:5">
      <c r="A50" s="80"/>
      <c r="B50" s="3" t="s">
        <v>8</v>
      </c>
      <c r="C50" s="3" t="s">
        <v>73</v>
      </c>
      <c r="D50" s="26">
        <v>0.8571428571428571</v>
      </c>
      <c r="E50" s="26">
        <v>0.14285714285714285</v>
      </c>
    </row>
    <row r="52" spans="1:5">
      <c r="B52" s="21" t="s">
        <v>40</v>
      </c>
      <c r="C52" s="21"/>
      <c r="D52" s="25" t="s">
        <v>65</v>
      </c>
      <c r="E52" s="25" t="s">
        <v>66</v>
      </c>
    </row>
    <row r="53" spans="1:5">
      <c r="A53" s="79">
        <v>45536</v>
      </c>
      <c r="B53" s="2" t="s">
        <v>1</v>
      </c>
      <c r="C53" s="2" t="s">
        <v>68</v>
      </c>
      <c r="D53" s="26">
        <v>0.54545454545454541</v>
      </c>
      <c r="E53" s="26">
        <v>0.45454545454545453</v>
      </c>
    </row>
    <row r="54" spans="1:5">
      <c r="A54" s="80"/>
      <c r="B54" s="2" t="s">
        <v>3</v>
      </c>
      <c r="C54" s="2" t="s">
        <v>69</v>
      </c>
      <c r="D54" s="26">
        <v>0.63636363636363635</v>
      </c>
      <c r="E54" s="26">
        <v>0.36363636363636365</v>
      </c>
    </row>
    <row r="55" spans="1:5">
      <c r="A55" s="80"/>
      <c r="B55" s="2" t="s">
        <v>5</v>
      </c>
      <c r="C55" s="2" t="s">
        <v>70</v>
      </c>
      <c r="D55" s="26">
        <v>0.66666666666666663</v>
      </c>
      <c r="E55" s="26">
        <v>0.33333333333333331</v>
      </c>
    </row>
    <row r="56" spans="1:5">
      <c r="A56" s="80"/>
      <c r="B56" s="2" t="s">
        <v>6</v>
      </c>
      <c r="C56" s="2" t="s">
        <v>71</v>
      </c>
      <c r="D56" s="26">
        <v>0.54545454545454541</v>
      </c>
      <c r="E56" s="26">
        <v>0.45454545454545453</v>
      </c>
    </row>
    <row r="57" spans="1:5">
      <c r="A57" s="80"/>
      <c r="B57" s="2" t="s">
        <v>7</v>
      </c>
      <c r="C57" s="2" t="s">
        <v>72</v>
      </c>
      <c r="D57" s="26">
        <v>0.72727272727272729</v>
      </c>
      <c r="E57" s="26">
        <v>0.27272727272727271</v>
      </c>
    </row>
    <row r="58" spans="1:5">
      <c r="A58" s="80"/>
      <c r="B58" s="3" t="s">
        <v>8</v>
      </c>
      <c r="C58" s="3" t="s">
        <v>73</v>
      </c>
      <c r="D58" s="26">
        <v>0.8</v>
      </c>
      <c r="E58" s="26">
        <v>0.2</v>
      </c>
    </row>
    <row r="60" spans="1:5">
      <c r="B60" s="21" t="s">
        <v>40</v>
      </c>
      <c r="C60" s="21"/>
      <c r="D60" s="25" t="s">
        <v>65</v>
      </c>
      <c r="E60" s="25" t="s">
        <v>66</v>
      </c>
    </row>
    <row r="61" spans="1:5">
      <c r="A61" s="79">
        <v>45627</v>
      </c>
      <c r="B61" s="2" t="s">
        <v>1</v>
      </c>
      <c r="C61" s="2" t="s">
        <v>68</v>
      </c>
      <c r="D61" s="26">
        <v>0.7</v>
      </c>
      <c r="E61" s="26">
        <v>0.3</v>
      </c>
    </row>
    <row r="62" spans="1:5">
      <c r="A62" s="80"/>
      <c r="B62" s="2" t="s">
        <v>3</v>
      </c>
      <c r="C62" s="2" t="s">
        <v>69</v>
      </c>
      <c r="D62" s="26">
        <v>0.9</v>
      </c>
      <c r="E62" s="26">
        <v>0.1</v>
      </c>
    </row>
    <row r="63" spans="1:5">
      <c r="A63" s="80"/>
      <c r="B63" s="2" t="s">
        <v>5</v>
      </c>
      <c r="C63" s="2" t="s">
        <v>70</v>
      </c>
      <c r="D63" s="26">
        <v>0.8</v>
      </c>
      <c r="E63" s="26">
        <v>0.2</v>
      </c>
    </row>
    <row r="64" spans="1:5">
      <c r="A64" s="80"/>
      <c r="B64" s="2" t="s">
        <v>6</v>
      </c>
      <c r="C64" s="2" t="s">
        <v>71</v>
      </c>
      <c r="D64" s="26">
        <v>0.77777777777777779</v>
      </c>
      <c r="E64" s="26">
        <v>0.22222222222222221</v>
      </c>
    </row>
    <row r="65" spans="1:13">
      <c r="A65" s="80"/>
      <c r="B65" s="2" t="s">
        <v>7</v>
      </c>
      <c r="C65" s="2" t="s">
        <v>72</v>
      </c>
      <c r="D65" s="26">
        <v>0.8</v>
      </c>
      <c r="E65" s="26">
        <v>0.2</v>
      </c>
    </row>
    <row r="66" spans="1:13">
      <c r="A66" s="80"/>
      <c r="B66" s="3" t="s">
        <v>8</v>
      </c>
      <c r="C66" s="3" t="s">
        <v>73</v>
      </c>
      <c r="D66" s="26">
        <v>1</v>
      </c>
      <c r="E66" s="26">
        <v>0</v>
      </c>
    </row>
    <row r="68" spans="1:13">
      <c r="B68" s="21" t="s">
        <v>40</v>
      </c>
      <c r="C68" s="21"/>
      <c r="D68" s="25" t="s">
        <v>65</v>
      </c>
      <c r="E68" s="25" t="s">
        <v>66</v>
      </c>
    </row>
    <row r="69" spans="1:13">
      <c r="A69" s="79">
        <v>45717</v>
      </c>
      <c r="B69" s="2" t="s">
        <v>1</v>
      </c>
      <c r="C69" s="2" t="s">
        <v>68</v>
      </c>
      <c r="D69" s="26">
        <v>0.6</v>
      </c>
      <c r="E69" s="26">
        <v>0.4</v>
      </c>
    </row>
    <row r="70" spans="1:13">
      <c r="A70" s="80"/>
      <c r="B70" s="2" t="s">
        <v>3</v>
      </c>
      <c r="C70" s="2" t="s">
        <v>69</v>
      </c>
      <c r="D70" s="26">
        <v>0.75</v>
      </c>
      <c r="E70" s="26">
        <v>0.25</v>
      </c>
    </row>
    <row r="71" spans="1:13">
      <c r="A71" s="80"/>
      <c r="B71" s="2" t="s">
        <v>5</v>
      </c>
      <c r="C71" s="2" t="s">
        <v>70</v>
      </c>
      <c r="D71" s="26">
        <v>0.72727272727272729</v>
      </c>
      <c r="E71" s="26">
        <v>0.27272727272727271</v>
      </c>
    </row>
    <row r="72" spans="1:13">
      <c r="A72" s="80"/>
      <c r="B72" s="2" t="s">
        <v>6</v>
      </c>
      <c r="C72" s="2" t="s">
        <v>71</v>
      </c>
      <c r="D72" s="26">
        <v>0.66666666666666663</v>
      </c>
      <c r="E72" s="26">
        <v>0.33333333333333331</v>
      </c>
    </row>
    <row r="73" spans="1:13">
      <c r="A73" s="80"/>
      <c r="B73" s="2" t="s">
        <v>7</v>
      </c>
      <c r="C73" s="2" t="s">
        <v>72</v>
      </c>
      <c r="D73" s="26">
        <v>0.8</v>
      </c>
      <c r="E73" s="26">
        <v>0.2</v>
      </c>
    </row>
    <row r="74" spans="1:13">
      <c r="A74" s="80"/>
      <c r="B74" s="3" t="s">
        <v>8</v>
      </c>
      <c r="C74" s="3" t="s">
        <v>73</v>
      </c>
      <c r="D74" s="26">
        <v>0.88888888888888884</v>
      </c>
      <c r="E74" s="26">
        <v>0.1111111111111111</v>
      </c>
    </row>
    <row r="75" spans="1:13">
      <c r="J75" s="14"/>
      <c r="K75" s="14"/>
      <c r="L75" s="70"/>
      <c r="M75" s="70"/>
    </row>
    <row r="76" spans="1:13">
      <c r="B76" s="21" t="s">
        <v>40</v>
      </c>
      <c r="C76" s="21"/>
      <c r="D76" s="25" t="s">
        <v>65</v>
      </c>
      <c r="E76" s="25" t="s">
        <v>66</v>
      </c>
      <c r="J76" s="58"/>
      <c r="K76" s="58"/>
      <c r="L76" s="71"/>
      <c r="M76" s="71"/>
    </row>
    <row r="77" spans="1:13">
      <c r="A77" s="79">
        <v>45809</v>
      </c>
      <c r="B77" s="2" t="s">
        <v>5</v>
      </c>
      <c r="C77" s="2" t="s">
        <v>70</v>
      </c>
      <c r="D77" s="26">
        <v>0.8666666666666667</v>
      </c>
      <c r="E77" s="26">
        <v>0.13333333333333333</v>
      </c>
      <c r="J77" s="58"/>
      <c r="K77" s="58"/>
      <c r="L77" s="71"/>
      <c r="M77" s="71"/>
    </row>
    <row r="78" spans="1:13">
      <c r="A78" s="80"/>
      <c r="B78" s="2" t="s">
        <v>1</v>
      </c>
      <c r="C78" s="2" t="s">
        <v>68</v>
      </c>
      <c r="D78" s="26">
        <v>0.8</v>
      </c>
      <c r="E78" s="26">
        <v>0.2</v>
      </c>
      <c r="J78" s="58"/>
      <c r="K78" s="58"/>
      <c r="L78" s="71"/>
      <c r="M78" s="71"/>
    </row>
    <row r="79" spans="1:13">
      <c r="A79" s="80"/>
      <c r="B79" s="2" t="s">
        <v>3</v>
      </c>
      <c r="C79" s="2" t="s">
        <v>69</v>
      </c>
      <c r="D79" s="26">
        <v>0.7857142857142857</v>
      </c>
      <c r="E79" s="26">
        <v>0.21428571428571427</v>
      </c>
      <c r="J79" s="58"/>
      <c r="K79" s="58"/>
      <c r="L79" s="71"/>
      <c r="M79" s="71"/>
    </row>
    <row r="80" spans="1:13">
      <c r="A80" s="80"/>
      <c r="B80" s="2" t="s">
        <v>8</v>
      </c>
      <c r="C80" s="2" t="s">
        <v>73</v>
      </c>
      <c r="D80" s="26">
        <v>0.73333333333333328</v>
      </c>
      <c r="E80" s="26">
        <v>0.26666666666666666</v>
      </c>
      <c r="J80" s="58"/>
      <c r="K80" s="58"/>
      <c r="L80" s="71"/>
      <c r="M80" s="71"/>
    </row>
    <row r="81" spans="1:13">
      <c r="A81" s="80"/>
      <c r="B81" s="2" t="s">
        <v>7</v>
      </c>
      <c r="C81" s="2" t="s">
        <v>72</v>
      </c>
      <c r="D81" s="26">
        <v>0.6875</v>
      </c>
      <c r="E81" s="26">
        <v>0.25</v>
      </c>
      <c r="J81" s="58"/>
      <c r="K81" s="58"/>
      <c r="L81" s="71"/>
      <c r="M81" s="71"/>
    </row>
    <row r="82" spans="1:13">
      <c r="A82" s="80"/>
      <c r="B82" s="3" t="s">
        <v>6</v>
      </c>
      <c r="C82" s="3" t="s">
        <v>71</v>
      </c>
      <c r="D82" s="26">
        <v>0.46153846153846156</v>
      </c>
      <c r="E82" s="26">
        <v>0.53846153846153844</v>
      </c>
    </row>
  </sheetData>
  <mergeCells count="10">
    <mergeCell ref="A4:A9"/>
    <mergeCell ref="A13:A18"/>
    <mergeCell ref="A21:A26"/>
    <mergeCell ref="A29:A34"/>
    <mergeCell ref="A37:A42"/>
    <mergeCell ref="A77:A82"/>
    <mergeCell ref="A69:A74"/>
    <mergeCell ref="A61:A66"/>
    <mergeCell ref="A53:A58"/>
    <mergeCell ref="A45:A50"/>
  </mergeCells>
  <pageMargins left="0.7" right="0.7" top="0.75" bottom="0.75" header="0.3" footer="0.3"/>
  <pageSetup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768B-76D9-417F-BCC6-7DDDF26EA721}">
  <sheetPr>
    <tabColor rgb="FF92D050"/>
  </sheetPr>
  <dimension ref="A1:G115"/>
  <sheetViews>
    <sheetView view="pageBreakPreview" zoomScale="79" zoomScaleNormal="100" zoomScaleSheetLayoutView="100" workbookViewId="0">
      <pane xSplit="1" ySplit="1" topLeftCell="B62" activePane="bottomRight" state="frozen"/>
      <selection activeCell="G43" sqref="G43"/>
      <selection pane="topRight" activeCell="G43" sqref="G43"/>
      <selection pane="bottomLeft" activeCell="G43" sqref="G43"/>
      <selection pane="bottomRight" activeCell="N90" sqref="N90"/>
    </sheetView>
  </sheetViews>
  <sheetFormatPr baseColWidth="10" defaultRowHeight="15"/>
  <sheetData>
    <row r="1" spans="1:3">
      <c r="A1" t="s">
        <v>74</v>
      </c>
      <c r="B1" t="s">
        <v>75</v>
      </c>
      <c r="C1" t="s">
        <v>161</v>
      </c>
    </row>
    <row r="2" spans="1:3">
      <c r="A2" s="27">
        <v>42370</v>
      </c>
      <c r="B2" s="28">
        <v>4.5604287518542903E-2</v>
      </c>
    </row>
    <row r="3" spans="1:3">
      <c r="A3" s="27">
        <v>42401</v>
      </c>
      <c r="B3" s="28">
        <v>4.865612872571521E-2</v>
      </c>
    </row>
    <row r="4" spans="1:3">
      <c r="A4" s="27">
        <v>42430</v>
      </c>
      <c r="B4" s="28">
        <v>5.2366625404393068E-2</v>
      </c>
    </row>
    <row r="5" spans="1:3">
      <c r="A5" s="27">
        <v>42461</v>
      </c>
      <c r="B5" s="28">
        <v>5.303959778345043E-2</v>
      </c>
    </row>
    <row r="6" spans="1:3">
      <c r="A6" s="27">
        <v>42491</v>
      </c>
      <c r="B6" s="28">
        <v>5.4166715306715955E-2</v>
      </c>
    </row>
    <row r="7" spans="1:3">
      <c r="A7" s="27">
        <v>42522</v>
      </c>
      <c r="B7" s="28">
        <v>4.8836776571127762E-2</v>
      </c>
    </row>
    <row r="8" spans="1:3">
      <c r="A8" s="27">
        <v>42552</v>
      </c>
      <c r="B8" s="28">
        <v>4.816986420541805E-2</v>
      </c>
    </row>
    <row r="9" spans="1:3">
      <c r="A9" s="27">
        <v>42583</v>
      </c>
      <c r="B9" s="28">
        <v>4.7362759796706712E-2</v>
      </c>
    </row>
    <row r="10" spans="1:3">
      <c r="A10" s="27">
        <v>42614</v>
      </c>
      <c r="B10" s="28">
        <v>4.8322348051689078E-2</v>
      </c>
    </row>
    <row r="11" spans="1:3">
      <c r="A11" s="27">
        <v>42644</v>
      </c>
      <c r="B11" s="28">
        <v>7.025107173494205E-2</v>
      </c>
    </row>
    <row r="12" spans="1:3">
      <c r="A12" s="27">
        <v>42675</v>
      </c>
      <c r="B12" s="28">
        <v>7.2212107408037088E-2</v>
      </c>
    </row>
    <row r="13" spans="1:3">
      <c r="A13" s="27">
        <v>42705</v>
      </c>
      <c r="B13" s="28">
        <v>6.1775421329857437E-2</v>
      </c>
    </row>
    <row r="14" spans="1:3">
      <c r="A14" s="27">
        <v>42736</v>
      </c>
      <c r="B14" s="28">
        <v>6.0565467310030027E-2</v>
      </c>
    </row>
    <row r="15" spans="1:3">
      <c r="A15" s="27">
        <v>42767</v>
      </c>
      <c r="B15" s="28">
        <v>6.6189084324962427E-2</v>
      </c>
    </row>
    <row r="16" spans="1:3">
      <c r="A16" s="27">
        <v>42795</v>
      </c>
      <c r="B16" s="28">
        <v>6.3074027137207597E-2</v>
      </c>
    </row>
    <row r="17" spans="1:2">
      <c r="A17" s="27">
        <v>42826</v>
      </c>
      <c r="B17" s="28">
        <v>9.0804488961540142E-2</v>
      </c>
    </row>
    <row r="18" spans="1:2">
      <c r="A18" s="27">
        <v>42856</v>
      </c>
      <c r="B18" s="28">
        <v>9.2212050115819053E-2</v>
      </c>
    </row>
    <row r="19" spans="1:2">
      <c r="A19" s="27">
        <v>42887</v>
      </c>
      <c r="B19" s="28">
        <v>9.4712613901299841E-2</v>
      </c>
    </row>
    <row r="20" spans="1:2">
      <c r="A20" s="27">
        <v>42917</v>
      </c>
      <c r="B20" s="28">
        <v>7.8184903816952589E-2</v>
      </c>
    </row>
    <row r="21" spans="1:2">
      <c r="A21" s="27">
        <v>42948</v>
      </c>
      <c r="B21" s="28">
        <v>8.2007106861948967E-2</v>
      </c>
    </row>
    <row r="22" spans="1:2">
      <c r="A22" s="27">
        <v>42979</v>
      </c>
      <c r="B22" s="28">
        <v>7.8449382862963726E-2</v>
      </c>
    </row>
    <row r="23" spans="1:2">
      <c r="A23" s="27">
        <v>43009</v>
      </c>
      <c r="B23" s="28">
        <v>4.9855893979485623E-2</v>
      </c>
    </row>
    <row r="24" spans="1:2">
      <c r="A24" s="27">
        <v>43040</v>
      </c>
      <c r="B24" s="28">
        <v>4.8014329886133363E-2</v>
      </c>
    </row>
    <row r="25" spans="1:2">
      <c r="A25" s="27">
        <v>43070</v>
      </c>
      <c r="B25" s="28">
        <v>4.4930154707384561E-2</v>
      </c>
    </row>
    <row r="26" spans="1:2">
      <c r="A26" s="27">
        <v>43101</v>
      </c>
      <c r="B26" s="28">
        <v>5.6286273139102665E-2</v>
      </c>
    </row>
    <row r="27" spans="1:2">
      <c r="A27" s="27">
        <v>43132</v>
      </c>
      <c r="B27" s="28">
        <v>5.8147230374897406E-2</v>
      </c>
    </row>
    <row r="28" spans="1:2">
      <c r="A28" s="27">
        <v>43160</v>
      </c>
      <c r="B28" s="28">
        <v>5.9527016553023546E-2</v>
      </c>
    </row>
    <row r="29" spans="1:2">
      <c r="A29" s="27">
        <v>43191</v>
      </c>
      <c r="B29" s="28">
        <v>8.1840369286563727E-2</v>
      </c>
    </row>
    <row r="30" spans="1:2">
      <c r="A30" s="27">
        <v>43221</v>
      </c>
      <c r="B30" s="28">
        <v>8.1747518490340385E-2</v>
      </c>
    </row>
    <row r="31" spans="1:2">
      <c r="A31" s="27">
        <v>43252</v>
      </c>
      <c r="B31" s="28">
        <v>8.6263297621000684E-2</v>
      </c>
    </row>
    <row r="32" spans="1:2">
      <c r="A32" s="27">
        <v>43282</v>
      </c>
      <c r="B32" s="28">
        <v>0.10722749405216944</v>
      </c>
    </row>
    <row r="33" spans="1:2">
      <c r="A33" s="27">
        <v>43313</v>
      </c>
      <c r="B33" s="28">
        <v>0.1093910653435257</v>
      </c>
    </row>
    <row r="34" spans="1:2">
      <c r="A34" s="27">
        <v>43344</v>
      </c>
      <c r="B34" s="28">
        <v>8.0268806686565469E-2</v>
      </c>
    </row>
    <row r="35" spans="1:2">
      <c r="A35" s="27">
        <v>43374</v>
      </c>
      <c r="B35" s="28">
        <v>5.3165463306081046E-2</v>
      </c>
    </row>
    <row r="36" spans="1:2">
      <c r="A36" s="27">
        <v>43405</v>
      </c>
      <c r="B36" s="28">
        <v>5.6856171587161879E-2</v>
      </c>
    </row>
    <row r="37" spans="1:2">
      <c r="A37" s="27">
        <v>43435</v>
      </c>
      <c r="B37" s="28">
        <v>4.5650828996379969E-2</v>
      </c>
    </row>
    <row r="38" spans="1:2">
      <c r="A38" s="27">
        <v>43466</v>
      </c>
      <c r="B38" s="28">
        <v>5.0447524498379887E-2</v>
      </c>
    </row>
    <row r="39" spans="1:2">
      <c r="A39" s="27">
        <v>43497</v>
      </c>
      <c r="B39" s="28">
        <v>5.5111524143583425E-2</v>
      </c>
    </row>
    <row r="40" spans="1:2">
      <c r="A40" s="27">
        <v>43525</v>
      </c>
      <c r="B40" s="28">
        <v>4.6772335559175669E-2</v>
      </c>
    </row>
    <row r="41" spans="1:2">
      <c r="A41" s="27">
        <v>43556</v>
      </c>
      <c r="B41" s="28">
        <v>5.032208845038702E-2</v>
      </c>
    </row>
    <row r="42" spans="1:2">
      <c r="A42" s="27">
        <v>43586</v>
      </c>
      <c r="B42" s="28">
        <v>5.2614956397133525E-2</v>
      </c>
    </row>
    <row r="43" spans="1:2">
      <c r="A43" s="27">
        <v>43617</v>
      </c>
      <c r="B43" s="28">
        <v>4.4595623387893517E-2</v>
      </c>
    </row>
    <row r="44" spans="1:2">
      <c r="A44" s="27">
        <v>43647</v>
      </c>
      <c r="B44" s="28">
        <v>4.7083216311237568E-2</v>
      </c>
    </row>
    <row r="45" spans="1:2">
      <c r="A45" s="27">
        <v>43678</v>
      </c>
      <c r="B45" s="28">
        <v>5.0169071277551512E-2</v>
      </c>
    </row>
    <row r="46" spans="1:2">
      <c r="A46" s="27">
        <v>43709</v>
      </c>
      <c r="B46" s="28">
        <v>5.2646675190712505E-2</v>
      </c>
    </row>
    <row r="47" spans="1:2">
      <c r="A47" s="27">
        <v>43739</v>
      </c>
      <c r="B47" s="28">
        <v>5.0365382784521531E-2</v>
      </c>
    </row>
    <row r="48" spans="1:2">
      <c r="A48" s="27">
        <v>43770</v>
      </c>
      <c r="B48" s="28">
        <v>5.0390611835273651E-2</v>
      </c>
    </row>
    <row r="49" spans="1:2">
      <c r="A49" s="27">
        <v>43800</v>
      </c>
      <c r="B49" s="28">
        <v>4.8647389023725562E-2</v>
      </c>
    </row>
    <row r="50" spans="1:2">
      <c r="A50" s="27">
        <v>43831</v>
      </c>
      <c r="B50" s="28">
        <v>4.675138176280047E-2</v>
      </c>
    </row>
    <row r="51" spans="1:2">
      <c r="A51" s="27">
        <v>43862</v>
      </c>
      <c r="B51" s="28">
        <v>4.6509313904236134E-2</v>
      </c>
    </row>
    <row r="52" spans="1:2">
      <c r="A52" s="27">
        <v>43891</v>
      </c>
      <c r="B52" s="28">
        <v>5.8416388000633201E-2</v>
      </c>
    </row>
    <row r="53" spans="1:2">
      <c r="A53" s="27">
        <v>43922</v>
      </c>
      <c r="B53" s="28">
        <v>5.2655220263926585E-2</v>
      </c>
    </row>
    <row r="54" spans="1:2">
      <c r="A54" s="27">
        <v>43952</v>
      </c>
      <c r="B54" s="28">
        <v>5.2805284721423006E-2</v>
      </c>
    </row>
    <row r="55" spans="1:2">
      <c r="A55" s="27">
        <v>43983</v>
      </c>
      <c r="B55" s="28">
        <v>5.0159792173035067E-2</v>
      </c>
    </row>
    <row r="56" spans="1:2">
      <c r="A56" s="27">
        <v>44013</v>
      </c>
      <c r="B56" s="28">
        <v>3.7286728303865417E-2</v>
      </c>
    </row>
    <row r="57" spans="1:2">
      <c r="A57" s="27">
        <v>44044</v>
      </c>
      <c r="B57" s="28">
        <v>3.5936058995073683E-2</v>
      </c>
    </row>
    <row r="58" spans="1:2">
      <c r="A58" s="27">
        <v>44075</v>
      </c>
      <c r="B58" s="28">
        <v>3.3185821645244203E-2</v>
      </c>
    </row>
    <row r="59" spans="1:2">
      <c r="A59" s="27">
        <v>44105</v>
      </c>
      <c r="B59" s="28">
        <v>0.10544568207624078</v>
      </c>
    </row>
    <row r="60" spans="1:2">
      <c r="A60" s="27">
        <v>44136</v>
      </c>
      <c r="B60" s="28">
        <v>9.8883756294637012E-2</v>
      </c>
    </row>
    <row r="61" spans="1:2">
      <c r="A61" s="27">
        <v>44166</v>
      </c>
      <c r="B61" s="28">
        <v>9.0011615759446495E-2</v>
      </c>
    </row>
    <row r="62" spans="1:2">
      <c r="A62" s="27">
        <v>44197</v>
      </c>
      <c r="B62" s="28">
        <v>9.2378797847715327E-2</v>
      </c>
    </row>
    <row r="63" spans="1:2">
      <c r="A63" s="27">
        <v>44228</v>
      </c>
      <c r="B63" s="28">
        <v>9.4605604418119479E-2</v>
      </c>
    </row>
    <row r="64" spans="1:2">
      <c r="A64" s="27">
        <v>44256</v>
      </c>
      <c r="B64" s="28">
        <v>9.419131804599426E-2</v>
      </c>
    </row>
    <row r="65" spans="1:7">
      <c r="A65" s="27">
        <v>44287</v>
      </c>
      <c r="B65" s="28">
        <v>0.12182519498153375</v>
      </c>
    </row>
    <row r="66" spans="1:7">
      <c r="A66" s="27">
        <v>44317</v>
      </c>
      <c r="B66" s="28">
        <v>0.12197297404259452</v>
      </c>
    </row>
    <row r="67" spans="1:7">
      <c r="A67" s="27">
        <v>44348</v>
      </c>
      <c r="B67" s="28">
        <v>0.12148388628357489</v>
      </c>
    </row>
    <row r="68" spans="1:7">
      <c r="A68" s="27">
        <v>44378</v>
      </c>
      <c r="B68" s="28">
        <v>9.6512726418397948E-2</v>
      </c>
    </row>
    <row r="69" spans="1:7">
      <c r="A69" s="27">
        <v>44409</v>
      </c>
      <c r="B69" s="28">
        <v>9.6868505533972596E-2</v>
      </c>
    </row>
    <row r="70" spans="1:7">
      <c r="A70" s="27">
        <v>44440</v>
      </c>
      <c r="B70" s="28">
        <v>9.2679339122025389E-2</v>
      </c>
    </row>
    <row r="71" spans="1:7">
      <c r="A71" s="27">
        <v>44470</v>
      </c>
      <c r="B71" s="28">
        <v>9.3745489716672792E-2</v>
      </c>
    </row>
    <row r="72" spans="1:7" ht="15.75">
      <c r="A72" s="27">
        <v>44501</v>
      </c>
      <c r="B72" s="28">
        <v>9.4038154750377398E-2</v>
      </c>
      <c r="G72" s="30" t="s">
        <v>144</v>
      </c>
    </row>
    <row r="73" spans="1:7">
      <c r="A73" s="27">
        <v>44531</v>
      </c>
      <c r="B73" s="28">
        <v>7.3056243602482182E-2</v>
      </c>
    </row>
    <row r="74" spans="1:7">
      <c r="A74" s="27">
        <v>44562</v>
      </c>
      <c r="B74" s="28">
        <v>7.6688680661605835E-2</v>
      </c>
    </row>
    <row r="75" spans="1:7">
      <c r="A75" s="27">
        <v>44593</v>
      </c>
      <c r="B75" s="28">
        <v>7.6541761490149171E-2</v>
      </c>
    </row>
    <row r="76" spans="1:7">
      <c r="A76" s="27">
        <v>44621</v>
      </c>
      <c r="B76" s="28">
        <v>7.4734231079483959E-2</v>
      </c>
    </row>
    <row r="77" spans="1:7">
      <c r="A77" s="27">
        <v>44652</v>
      </c>
      <c r="B77" s="28">
        <v>7.4180986231687104E-2</v>
      </c>
    </row>
    <row r="78" spans="1:7">
      <c r="A78" s="27">
        <v>44682</v>
      </c>
      <c r="B78" s="28">
        <v>7.3944436042850614E-2</v>
      </c>
    </row>
    <row r="79" spans="1:7">
      <c r="A79" s="27">
        <v>44713</v>
      </c>
      <c r="B79" s="28">
        <v>6.8125200464929689E-2</v>
      </c>
    </row>
    <row r="80" spans="1:7">
      <c r="A80" s="27">
        <v>44743</v>
      </c>
      <c r="B80" s="28">
        <v>6.4926028103003366E-2</v>
      </c>
    </row>
    <row r="81" spans="1:6">
      <c r="A81" s="27">
        <v>44774</v>
      </c>
      <c r="B81" s="28">
        <v>5.9353501584645828E-2</v>
      </c>
    </row>
    <row r="82" spans="1:6">
      <c r="A82" s="27">
        <v>44805</v>
      </c>
      <c r="B82" s="28">
        <v>6.043233826738649E-2</v>
      </c>
    </row>
    <row r="83" spans="1:6">
      <c r="A83" s="27">
        <v>44835</v>
      </c>
      <c r="B83" s="28">
        <v>6.2740296081188057E-2</v>
      </c>
    </row>
    <row r="84" spans="1:6">
      <c r="A84" s="27">
        <v>44866</v>
      </c>
      <c r="B84" s="28">
        <v>6.0997214170948076E-2</v>
      </c>
    </row>
    <row r="85" spans="1:6">
      <c r="A85" s="27">
        <v>44896</v>
      </c>
      <c r="B85" s="28">
        <v>6.0295746693123459E-2</v>
      </c>
    </row>
    <row r="86" spans="1:6">
      <c r="A86" s="27">
        <v>44927</v>
      </c>
      <c r="B86" s="28">
        <v>5.7022523500598228E-2</v>
      </c>
    </row>
    <row r="87" spans="1:6">
      <c r="A87" s="27">
        <v>44958</v>
      </c>
      <c r="B87" s="28">
        <v>6.1632914521666332E-2</v>
      </c>
    </row>
    <row r="88" spans="1:6" ht="15.75">
      <c r="A88" s="27">
        <v>44986</v>
      </c>
      <c r="B88" s="28">
        <v>5.7521121400820323E-2</v>
      </c>
      <c r="F88" s="32" t="s">
        <v>140</v>
      </c>
    </row>
    <row r="89" spans="1:6">
      <c r="A89" s="27">
        <v>45017</v>
      </c>
      <c r="B89" s="28">
        <v>7.2946712314570741E-2</v>
      </c>
    </row>
    <row r="90" spans="1:6">
      <c r="A90" s="27">
        <v>45047</v>
      </c>
      <c r="B90" s="28">
        <v>7.6564180592538361E-2</v>
      </c>
    </row>
    <row r="91" spans="1:6">
      <c r="A91" s="27">
        <v>45078</v>
      </c>
      <c r="B91" s="28">
        <v>6.4701400760499392E-2</v>
      </c>
    </row>
    <row r="92" spans="1:6">
      <c r="A92" s="27">
        <v>45108</v>
      </c>
      <c r="B92" s="28">
        <v>6.8022788999662992E-2</v>
      </c>
    </row>
    <row r="93" spans="1:6">
      <c r="A93" s="27">
        <v>45139</v>
      </c>
      <c r="B93" s="28">
        <v>6.7674759755652097E-2</v>
      </c>
    </row>
    <row r="94" spans="1:6">
      <c r="A94" s="27">
        <v>45170</v>
      </c>
      <c r="B94" s="28">
        <v>6.0582983760468639E-2</v>
      </c>
    </row>
    <row r="95" spans="1:6">
      <c r="A95" s="27">
        <v>45200</v>
      </c>
      <c r="B95" s="28">
        <v>6.551227134722841E-2</v>
      </c>
    </row>
    <row r="96" spans="1:6">
      <c r="A96" s="27">
        <v>45231</v>
      </c>
      <c r="B96" s="28">
        <v>7.0795262719532917E-2</v>
      </c>
    </row>
    <row r="97" spans="1:2">
      <c r="A97" s="27">
        <v>45261</v>
      </c>
      <c r="B97" s="28">
        <v>7.8433922573361861E-2</v>
      </c>
    </row>
    <row r="98" spans="1:2">
      <c r="A98" s="27">
        <v>45292</v>
      </c>
      <c r="B98" s="28">
        <v>7.4462802449096407E-2</v>
      </c>
    </row>
    <row r="99" spans="1:2">
      <c r="A99" s="27">
        <v>45323</v>
      </c>
      <c r="B99" s="28">
        <v>7.8650860201584127E-2</v>
      </c>
    </row>
    <row r="100" spans="1:2">
      <c r="A100" s="27">
        <v>45352</v>
      </c>
      <c r="B100" s="28">
        <v>8.5185050913454852E-2</v>
      </c>
    </row>
    <row r="101" spans="1:2">
      <c r="A101" s="27">
        <v>45383</v>
      </c>
      <c r="B101" s="28">
        <v>9.3281418795531465E-2</v>
      </c>
    </row>
    <row r="102" spans="1:2">
      <c r="A102" s="27">
        <v>45413</v>
      </c>
      <c r="B102" s="28">
        <v>9.7438753798784097E-2</v>
      </c>
    </row>
    <row r="103" spans="1:2">
      <c r="A103" s="27">
        <v>45444</v>
      </c>
      <c r="B103" s="28">
        <v>0.10397988458059534</v>
      </c>
    </row>
    <row r="104" spans="1:2">
      <c r="A104" s="27">
        <v>45474</v>
      </c>
      <c r="B104" s="28">
        <v>8.9406289678369485E-2</v>
      </c>
    </row>
    <row r="105" spans="1:2">
      <c r="A105" s="27">
        <v>45505</v>
      </c>
      <c r="B105" s="28">
        <v>8.9131004479537673E-2</v>
      </c>
    </row>
    <row r="106" spans="1:2">
      <c r="A106" s="27">
        <v>45536</v>
      </c>
      <c r="B106" s="28">
        <v>7.7319944959669512E-2</v>
      </c>
    </row>
    <row r="107" spans="1:2">
      <c r="A107" s="27">
        <v>45566</v>
      </c>
      <c r="B107" s="28">
        <v>8.7630645054582609E-2</v>
      </c>
    </row>
    <row r="108" spans="1:2">
      <c r="A108" s="27">
        <v>45597</v>
      </c>
      <c r="B108" s="28">
        <v>8.9026886602421557E-2</v>
      </c>
    </row>
    <row r="109" spans="1:2">
      <c r="A109" s="27">
        <v>45627</v>
      </c>
      <c r="B109" s="28">
        <v>7.3166197828993154E-2</v>
      </c>
    </row>
    <row r="110" spans="1:2">
      <c r="A110" s="27">
        <v>45658</v>
      </c>
      <c r="B110" s="28">
        <v>8.8665287859267583E-2</v>
      </c>
    </row>
    <row r="111" spans="1:2">
      <c r="A111" s="27">
        <v>45689</v>
      </c>
      <c r="B111" s="28">
        <v>9.1376443166698448E-2</v>
      </c>
    </row>
    <row r="112" spans="1:2">
      <c r="A112" s="27">
        <v>45717</v>
      </c>
      <c r="B112" s="28">
        <v>7.4571069538509782E-2</v>
      </c>
    </row>
    <row r="113" spans="1:2">
      <c r="A113" s="27">
        <v>45748</v>
      </c>
      <c r="B113" s="66">
        <v>6.7178637822386186E-2</v>
      </c>
    </row>
    <row r="114" spans="1:2">
      <c r="A114" s="27">
        <v>45778</v>
      </c>
      <c r="B114" s="66">
        <v>6.5190081117475068E-2</v>
      </c>
    </row>
    <row r="115" spans="1:2">
      <c r="A115" s="27">
        <v>45809</v>
      </c>
      <c r="B115" s="66">
        <v>6.5459674000069759E-2</v>
      </c>
    </row>
  </sheetData>
  <pageMargins left="0.7" right="0.7" top="0.75" bottom="0.75" header="0.3" footer="0.3"/>
  <pageSetup scale="9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9ACD-02B1-4DF0-925A-3B1A97C6329D}">
  <sheetPr>
    <tabColor rgb="FF92D050"/>
  </sheetPr>
  <dimension ref="C8:U31"/>
  <sheetViews>
    <sheetView showGridLines="0" view="pageBreakPreview" zoomScale="85" zoomScaleNormal="70" zoomScaleSheetLayoutView="85" workbookViewId="0">
      <selection activeCell="K24" sqref="K24"/>
    </sheetView>
  </sheetViews>
  <sheetFormatPr baseColWidth="10" defaultRowHeight="15"/>
  <cols>
    <col min="3" max="3" width="13.42578125" bestFit="1" customWidth="1"/>
    <col min="4" max="4" width="14.7109375" bestFit="1" customWidth="1"/>
    <col min="5" max="5" width="11.5703125" bestFit="1" customWidth="1"/>
    <col min="6" max="6" width="14.7109375" bestFit="1" customWidth="1"/>
    <col min="7" max="7" width="13.42578125" bestFit="1" customWidth="1"/>
    <col min="8" max="9" width="14.7109375" bestFit="1" customWidth="1"/>
    <col min="10" max="10" width="13.42578125" bestFit="1" customWidth="1"/>
    <col min="11" max="11" width="14.7109375" bestFit="1" customWidth="1"/>
    <col min="12" max="12" width="42.5703125" customWidth="1"/>
    <col min="13" max="13" width="11.5703125" bestFit="1" customWidth="1"/>
    <col min="15" max="15" width="12" bestFit="1" customWidth="1"/>
    <col min="16" max="16" width="12.42578125" bestFit="1" customWidth="1"/>
    <col min="17" max="17" width="25.140625" customWidth="1"/>
    <col min="18" max="18" width="17" customWidth="1"/>
    <col min="19" max="20" width="11.5703125" bestFit="1" customWidth="1"/>
    <col min="21" max="22" width="12.42578125" bestFit="1" customWidth="1"/>
    <col min="23" max="23" width="11.5703125" bestFit="1" customWidth="1"/>
    <col min="24" max="25" width="12.42578125" bestFit="1" customWidth="1"/>
  </cols>
  <sheetData>
    <row r="8" spans="3:21">
      <c r="P8" t="s">
        <v>86</v>
      </c>
      <c r="Q8" t="s">
        <v>149</v>
      </c>
      <c r="R8" t="s">
        <v>145</v>
      </c>
      <c r="S8" t="s">
        <v>146</v>
      </c>
      <c r="T8" t="s">
        <v>147</v>
      </c>
      <c r="U8" t="s">
        <v>148</v>
      </c>
    </row>
    <row r="9" spans="3:21">
      <c r="J9" s="4"/>
      <c r="K9" s="42" t="s">
        <v>164</v>
      </c>
      <c r="P9" s="4">
        <v>45352</v>
      </c>
      <c r="Q9" s="42">
        <v>9.123999150636795</v>
      </c>
      <c r="R9" s="42">
        <v>28.998462502375727</v>
      </c>
      <c r="S9" s="42">
        <v>9.5986264287828664</v>
      </c>
      <c r="T9" s="42">
        <v>28.104392214507467</v>
      </c>
      <c r="U9" s="42">
        <v>24.174519703697143</v>
      </c>
    </row>
    <row r="10" spans="3:21">
      <c r="J10" t="s">
        <v>149</v>
      </c>
      <c r="K10" s="73">
        <v>1985</v>
      </c>
      <c r="L10">
        <v>17.809079490400144</v>
      </c>
      <c r="P10" s="4">
        <v>45444</v>
      </c>
      <c r="Q10" s="42">
        <v>9.7196992860114317</v>
      </c>
      <c r="R10" s="42">
        <v>29.336399224332137</v>
      </c>
      <c r="S10" s="42">
        <v>8.9592767283882129</v>
      </c>
      <c r="T10" s="42">
        <v>29.038726389154085</v>
      </c>
      <c r="U10" s="42">
        <v>22.945898372114129</v>
      </c>
    </row>
    <row r="11" spans="3:21">
      <c r="C11" s="42"/>
      <c r="D11" s="42"/>
      <c r="E11" s="42"/>
      <c r="F11" s="42"/>
      <c r="G11" s="42"/>
      <c r="J11" t="s">
        <v>145</v>
      </c>
      <c r="K11" s="73">
        <v>6242</v>
      </c>
      <c r="L11">
        <v>56.002153238830076</v>
      </c>
      <c r="O11">
        <v>100</v>
      </c>
      <c r="P11" s="4">
        <v>45536</v>
      </c>
      <c r="Q11" s="42">
        <v>9.1564431988693187</v>
      </c>
      <c r="R11" s="42">
        <v>22.920007752761652</v>
      </c>
      <c r="S11" s="42">
        <v>11.919253499328979</v>
      </c>
      <c r="T11" s="42">
        <v>28.92906391122882</v>
      </c>
      <c r="U11" s="42">
        <v>27.075231637811232</v>
      </c>
    </row>
    <row r="12" spans="3:21">
      <c r="C12" s="42"/>
      <c r="D12" s="42"/>
      <c r="E12" s="42"/>
      <c r="F12" s="42"/>
      <c r="G12" s="42"/>
      <c r="J12" t="s">
        <v>146</v>
      </c>
      <c r="K12" s="73">
        <v>676</v>
      </c>
      <c r="L12">
        <v>6.0649560380405525</v>
      </c>
      <c r="P12" s="4">
        <v>45627</v>
      </c>
      <c r="Q12" s="42">
        <v>8.4511799613526897</v>
      </c>
      <c r="R12" s="42">
        <v>26.313066044604522</v>
      </c>
      <c r="S12" s="42">
        <v>10.181178782083306</v>
      </c>
      <c r="T12" s="42">
        <v>28.747122163077314</v>
      </c>
      <c r="U12" s="42">
        <v>26.307453048882167</v>
      </c>
    </row>
    <row r="13" spans="3:21">
      <c r="C13" s="42"/>
      <c r="D13" s="42"/>
      <c r="E13" s="42"/>
      <c r="F13" s="42"/>
      <c r="G13" s="42"/>
      <c r="J13" t="s">
        <v>147</v>
      </c>
      <c r="K13" s="73">
        <v>1510</v>
      </c>
      <c r="L13">
        <v>13.547460972546205</v>
      </c>
      <c r="P13" s="4">
        <v>45717</v>
      </c>
      <c r="Q13" s="42">
        <v>10.858066383905644</v>
      </c>
      <c r="R13" s="42">
        <v>33.778230487203878</v>
      </c>
      <c r="S13" s="42">
        <v>10.091039969603283</v>
      </c>
      <c r="T13" s="42">
        <v>26.634665721705158</v>
      </c>
      <c r="U13" s="42">
        <v>18.637997437582037</v>
      </c>
    </row>
    <row r="14" spans="3:21">
      <c r="C14" s="42"/>
      <c r="D14" s="42"/>
      <c r="E14" s="42"/>
      <c r="F14" s="42"/>
      <c r="G14" s="42"/>
      <c r="J14" t="s">
        <v>148</v>
      </c>
      <c r="K14" s="73">
        <v>733</v>
      </c>
      <c r="L14">
        <v>6.576350260183025</v>
      </c>
      <c r="P14" s="4">
        <v>45809</v>
      </c>
      <c r="Q14" s="72">
        <v>7.5223720755908525</v>
      </c>
      <c r="R14" s="72">
        <v>24.700727385493046</v>
      </c>
      <c r="S14" s="72">
        <v>9.6907161430199817</v>
      </c>
      <c r="T14" s="72">
        <v>25.873647364348635</v>
      </c>
      <c r="U14" s="72">
        <v>32.212537031547484</v>
      </c>
    </row>
    <row r="15" spans="3:21">
      <c r="C15" s="42"/>
      <c r="D15" s="42"/>
      <c r="E15" s="42"/>
      <c r="F15" s="42"/>
      <c r="G15" s="42"/>
      <c r="P15" s="4"/>
      <c r="Q15" s="42"/>
      <c r="R15" s="42"/>
      <c r="S15" s="42"/>
      <c r="T15" s="42"/>
      <c r="U15" s="42"/>
    </row>
    <row r="16" spans="3:21">
      <c r="C16" s="42"/>
      <c r="D16" s="42"/>
      <c r="E16" s="42"/>
      <c r="F16" s="42"/>
      <c r="G16" s="42"/>
    </row>
    <row r="18" spans="3:15" ht="15.75">
      <c r="C18" s="31" t="s">
        <v>165</v>
      </c>
      <c r="D18" s="31"/>
      <c r="L18" s="31" t="s">
        <v>166</v>
      </c>
    </row>
    <row r="23" spans="3:15">
      <c r="L23" s="75"/>
      <c r="M23" s="75"/>
      <c r="N23" s="75"/>
      <c r="O23" s="75"/>
    </row>
    <row r="24" spans="3:15">
      <c r="L24" s="76"/>
      <c r="M24" s="77"/>
      <c r="N24" s="75"/>
      <c r="O24" s="75"/>
    </row>
    <row r="25" spans="3:15">
      <c r="L25" s="75"/>
      <c r="M25" s="74"/>
      <c r="N25" s="75"/>
      <c r="O25" s="75"/>
    </row>
    <row r="26" spans="3:15">
      <c r="L26" s="75"/>
      <c r="M26" s="74"/>
      <c r="N26" s="75"/>
      <c r="O26" s="75"/>
    </row>
    <row r="27" spans="3:15">
      <c r="L27" s="75"/>
      <c r="M27" s="74"/>
      <c r="N27" s="75"/>
      <c r="O27" s="75"/>
    </row>
    <row r="28" spans="3:15">
      <c r="L28" s="75"/>
      <c r="M28" s="74"/>
      <c r="N28" s="75"/>
      <c r="O28" s="75"/>
    </row>
    <row r="29" spans="3:15">
      <c r="L29" s="75"/>
      <c r="M29" s="74"/>
      <c r="N29" s="75"/>
      <c r="O29" s="75"/>
    </row>
    <row r="30" spans="3:15">
      <c r="L30" s="75"/>
      <c r="M30" s="75"/>
      <c r="N30" s="75"/>
      <c r="O30" s="75"/>
    </row>
    <row r="31" spans="3:15" ht="15.75">
      <c r="L31" s="78"/>
      <c r="M31" s="75"/>
      <c r="N31" s="75"/>
      <c r="O31" s="75"/>
    </row>
  </sheetData>
  <sortState xmlns:xlrd2="http://schemas.microsoft.com/office/spreadsheetml/2017/richdata2" columnSort="1" ref="B8:G11">
    <sortCondition descending="1" ref="B11:G11"/>
  </sortState>
  <pageMargins left="0.7" right="0.7" top="0.75" bottom="0.75" header="0.3" footer="0.3"/>
  <pageSetup scale="2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GS1.A</vt:lpstr>
      <vt:lpstr>GS1.B</vt:lpstr>
      <vt:lpstr>GS.2</vt:lpstr>
      <vt:lpstr>GS.3</vt:lpstr>
      <vt:lpstr>GS4.A</vt:lpstr>
      <vt:lpstr>GS4.B</vt:lpstr>
      <vt:lpstr>GS5</vt:lpstr>
      <vt:lpstr>GS.6</vt:lpstr>
      <vt:lpstr>GS7</vt:lpstr>
      <vt:lpstr>P.Registro</vt:lpstr>
      <vt:lpstr>Ignorar</vt:lpstr>
      <vt:lpstr>GS.2!Área_de_impresión</vt:lpstr>
      <vt:lpstr>GS.3!Área_de_impresión</vt:lpstr>
      <vt:lpstr>GS.6!Área_de_impresión</vt:lpstr>
      <vt:lpstr>GS1.A!Área_de_impresión</vt:lpstr>
      <vt:lpstr>GS1.B!Área_de_impresión</vt:lpstr>
      <vt:lpstr>GS4.A!Área_de_impresión</vt:lpstr>
      <vt:lpstr>GS4.B!Área_de_impresión</vt:lpstr>
      <vt:lpstr>'GS5'!Área_de_impresión</vt:lpstr>
      <vt:lpstr>'GS7'!Área_de_impresión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Quinto Camilo Eduardo</dc:creator>
  <cp:lastModifiedBy>Casas Fajardo Andres Esteban</cp:lastModifiedBy>
  <dcterms:created xsi:type="dcterms:W3CDTF">2023-04-24T15:49:19Z</dcterms:created>
  <dcterms:modified xsi:type="dcterms:W3CDTF">2025-07-25T17:12:57Z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2023-04-24T15:49:26Z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1377fba4-7e91-4703-997d-aaa7c450bd12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