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403\Historicos No Vigiladas\"/>
    </mc:Choice>
  </mc:AlternateContent>
  <xr:revisionPtr revIDLastSave="0" documentId="13_ncr:1_{BFC4E377-7571-44C5-8E4F-60E43B10C017}" xr6:coauthVersionLast="47" xr6:coauthVersionMax="47" xr10:uidLastSave="{00000000-0000-0000-0000-000000000000}"/>
  <bookViews>
    <workbookView xWindow="20370" yWindow="-4815" windowWidth="29040" windowHeight="15840" tabRatio="699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<sst xmlns="http://schemas.openxmlformats.org/spreadsheetml/2006/main" count="268" uniqueCount="140">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</sst>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21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7.407407407407407E-2</c:v>
                </c:pt>
                <c:pt idx="1">
                  <c:v>0.33333333333333337</c:v>
                </c:pt>
                <c:pt idx="2">
                  <c:v>0</c:v>
                </c:pt>
                <c:pt idx="3">
                  <c:v>0</c:v>
                </c:pt>
                <c:pt idx="4">
                  <c:v>3.7037037037037035E-2</c:v>
                </c:pt>
                <c:pt idx="5">
                  <c:v>0.27777777777777779</c:v>
                </c:pt>
                <c:pt idx="6">
                  <c:v>0</c:v>
                </c:pt>
                <c:pt idx="7">
                  <c:v>7.407407407407407E-2</c:v>
                </c:pt>
                <c:pt idx="8">
                  <c:v>7.407407407407407E-2</c:v>
                </c:pt>
                <c:pt idx="9">
                  <c:v>1.8518518518518517E-2</c:v>
                </c:pt>
                <c:pt idx="10">
                  <c:v>0</c:v>
                </c:pt>
                <c:pt idx="11">
                  <c:v>7.407407407407407E-2</c:v>
                </c:pt>
                <c:pt idx="12">
                  <c:v>3.7037037037037035E-2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-0.44444444444444442</c:v>
                </c:pt>
                <c:pt idx="1">
                  <c:v>0</c:v>
                </c:pt>
                <c:pt idx="2">
                  <c:v>-0.1</c:v>
                </c:pt>
                <c:pt idx="3">
                  <c:v>-0.66666666666666663</c:v>
                </c:pt>
                <c:pt idx="4">
                  <c:v>-0.1</c:v>
                </c:pt>
                <c:pt idx="5">
                  <c:v>-0.625</c:v>
                </c:pt>
                <c:pt idx="6">
                  <c:v>-0.1111111111111111</c:v>
                </c:pt>
                <c:pt idx="7">
                  <c:v>-0.33333333333333331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0.22222222222222221</c:v>
                </c:pt>
                <c:pt idx="1">
                  <c:v>0.88888888888888884</c:v>
                </c:pt>
                <c:pt idx="2">
                  <c:v>1</c:v>
                </c:pt>
                <c:pt idx="3">
                  <c:v>-0.55555555555555558</c:v>
                </c:pt>
                <c:pt idx="4">
                  <c:v>0.44444444444444442</c:v>
                </c:pt>
                <c:pt idx="5">
                  <c:v>-0.44444444444444442</c:v>
                </c:pt>
                <c:pt idx="6">
                  <c:v>0.55555555555555558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0.3037037037037037</c:v>
                </c:pt>
                <c:pt idx="1">
                  <c:v>0.12592592592592594</c:v>
                </c:pt>
                <c:pt idx="2">
                  <c:v>0.24444444444444444</c:v>
                </c:pt>
                <c:pt idx="3">
                  <c:v>0.17777777777777778</c:v>
                </c:pt>
                <c:pt idx="4">
                  <c:v>0.14814814814814817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0.3037037037037037</c:v>
                </c:pt>
                <c:pt idx="1">
                  <c:v>0.12592592592592594</c:v>
                </c:pt>
                <c:pt idx="2">
                  <c:v>0.24444444444444444</c:v>
                </c:pt>
                <c:pt idx="3">
                  <c:v>0.17777777777777778</c:v>
                </c:pt>
                <c:pt idx="4">
                  <c:v>0.14814814814814817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0.27777777777777779</c:v>
                </c:pt>
                <c:pt idx="1">
                  <c:v>3.7037037037037035E-2</c:v>
                </c:pt>
                <c:pt idx="2">
                  <c:v>0.24074074074074073</c:v>
                </c:pt>
                <c:pt idx="3">
                  <c:v>0</c:v>
                </c:pt>
                <c:pt idx="4">
                  <c:v>5.5555555555555552E-2</c:v>
                </c:pt>
                <c:pt idx="5">
                  <c:v>3.7037037037037035E-2</c:v>
                </c:pt>
                <c:pt idx="6">
                  <c:v>5.5555555555555552E-2</c:v>
                </c:pt>
                <c:pt idx="7">
                  <c:v>0.29629629629629628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7.407407407407407E-2</c:v>
                </c:pt>
                <c:pt idx="1">
                  <c:v>0.12962962962962962</c:v>
                </c:pt>
                <c:pt idx="2">
                  <c:v>0.29629629629629628</c:v>
                </c:pt>
                <c:pt idx="3">
                  <c:v>0.14814814814814814</c:v>
                </c:pt>
                <c:pt idx="4">
                  <c:v>0.27777777777777779</c:v>
                </c:pt>
                <c:pt idx="5">
                  <c:v>1.8518518518518517E-2</c:v>
                </c:pt>
                <c:pt idx="6">
                  <c:v>5.5555555555555552E-2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0.66666666666666663</c:v>
                </c:pt>
                <c:pt idx="4">
                  <c:v>0.7</c:v>
                </c:pt>
                <c:pt idx="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0.22222222222222221</c:v>
                </c:pt>
                <c:pt idx="4">
                  <c:v>0.2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tabSelected="1" workbookViewId="0">
      <selection activeCell="D25" sqref="D25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45352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No_Vigiladas!$A$7:$A$24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1778129159996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85770152550.5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177812915999.60001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528585126968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8.5185050913454852E-2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0.12881999999999999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1.25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zoomScaleNormal="100" workbookViewId="0">
      <pane xSplit="1" ySplit="6" topLeftCell="BL7" activePane="bottomRight" state="frozen"/>
      <selection pane="topRight" activeCell="B1" sqref="B1"/>
      <selection pane="bottomLeft" activeCell="A7" sqref="A7"/>
      <selection pane="bottomRight" activeCell="BO23" sqref="BO23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76" t="s">
        <v>70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5" t="s">
        <v>71</v>
      </c>
      <c r="P1" s="76"/>
      <c r="Q1" s="76"/>
      <c r="R1" s="76"/>
      <c r="S1" s="76"/>
      <c r="T1" s="76"/>
      <c r="U1" s="76"/>
      <c r="V1" s="77"/>
      <c r="W1" s="75" t="s">
        <v>72</v>
      </c>
      <c r="X1" s="76"/>
      <c r="Y1" s="76"/>
      <c r="Z1" s="76"/>
      <c r="AA1" s="76"/>
      <c r="AB1" s="76"/>
      <c r="AC1" s="76"/>
      <c r="AD1" s="77"/>
      <c r="AE1" s="75" t="s">
        <v>73</v>
      </c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7"/>
      <c r="AQ1" s="75" t="s">
        <v>74</v>
      </c>
      <c r="AR1" s="76"/>
      <c r="AS1" s="76"/>
      <c r="AT1" s="76"/>
      <c r="AU1" s="76"/>
      <c r="AV1" s="76"/>
      <c r="AW1" s="76"/>
      <c r="AX1" s="76"/>
      <c r="AY1" s="77"/>
      <c r="AZ1" s="75" t="s">
        <v>75</v>
      </c>
      <c r="BA1" s="76"/>
      <c r="BB1" s="76"/>
      <c r="BC1" s="76"/>
      <c r="BD1" s="76"/>
      <c r="BE1" s="76"/>
      <c r="BF1" s="76"/>
      <c r="BG1" s="77"/>
      <c r="BH1" s="75" t="s">
        <v>76</v>
      </c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7"/>
      <c r="BT1" s="75" t="s">
        <v>77</v>
      </c>
      <c r="BU1" s="76"/>
      <c r="BV1" s="76"/>
      <c r="BW1" s="76"/>
      <c r="BX1" s="77"/>
      <c r="BY1" s="11" t="s">
        <v>78</v>
      </c>
      <c r="BZ1" s="75" t="s">
        <v>79</v>
      </c>
      <c r="CA1" s="76"/>
      <c r="CB1" s="76"/>
      <c r="CC1" s="77"/>
      <c r="CD1" s="10"/>
    </row>
    <row r="2" spans="1:83" s="7" customFormat="1" x14ac:dyDescent="0.25">
      <c r="A2" s="10"/>
      <c r="B2" s="76" t="s">
        <v>113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7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75" t="s">
        <v>80</v>
      </c>
      <c r="AF2" s="76"/>
      <c r="AG2" s="76"/>
      <c r="AH2" s="76"/>
      <c r="AI2" s="76"/>
      <c r="AJ2" s="76"/>
      <c r="AK2" s="76" t="s">
        <v>135</v>
      </c>
      <c r="AL2" s="76"/>
      <c r="AM2" s="76"/>
      <c r="AN2" s="76"/>
      <c r="AO2" s="76"/>
      <c r="AP2" s="77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76"/>
      <c r="G3" s="76"/>
      <c r="H3" s="76"/>
      <c r="I3" s="76"/>
      <c r="J3" s="76"/>
      <c r="K3" s="76"/>
      <c r="L3" s="76"/>
      <c r="M3" s="76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75" t="s">
        <v>105</v>
      </c>
      <c r="BI3" s="76"/>
      <c r="BJ3" s="76"/>
      <c r="BK3" s="76"/>
      <c r="BL3" s="76"/>
      <c r="BM3" s="76"/>
      <c r="BN3" s="76" t="s">
        <v>106</v>
      </c>
      <c r="BO3" s="76"/>
      <c r="BP3" s="76"/>
      <c r="BQ3" s="76"/>
      <c r="BR3" s="76"/>
      <c r="BS3" s="77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18">
        <v>1838523486863</v>
      </c>
      <c r="BU13" s="18">
        <v>2248309412</v>
      </c>
      <c r="BV13" s="18">
        <v>40415723908.5</v>
      </c>
      <c r="BW13" s="18">
        <v>131323106204.5</v>
      </c>
      <c r="BX13" s="24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18">
        <v>1871949266201</v>
      </c>
      <c r="BU14" s="18">
        <v>2292428077</v>
      </c>
      <c r="BV14" s="18">
        <v>41217519173.5</v>
      </c>
      <c r="BW14" s="18">
        <v>133710661871.5</v>
      </c>
      <c r="BX14" s="24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18">
        <v>2391709566168</v>
      </c>
      <c r="BU15" s="18">
        <v>1556157809</v>
      </c>
      <c r="BV15" s="18">
        <v>42460066174</v>
      </c>
      <c r="BW15" s="18">
        <v>170836397583.42856</v>
      </c>
      <c r="BX15" s="24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18">
        <v>2384019726260</v>
      </c>
      <c r="BU16" s="18">
        <v>2380065332</v>
      </c>
      <c r="BV16" s="18">
        <v>87236892487</v>
      </c>
      <c r="BW16" s="18">
        <v>198668310521.66666</v>
      </c>
      <c r="BX16" s="24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1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18">
        <v>2407894893701</v>
      </c>
      <c r="BU17" s="18">
        <v>2508077311</v>
      </c>
      <c r="BV17" s="18">
        <v>88929962929</v>
      </c>
      <c r="BW17" s="18">
        <v>200657907808.41666</v>
      </c>
      <c r="BX17" s="24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1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18">
        <v>2412091517524</v>
      </c>
      <c r="BU18" s="18">
        <v>2506537028</v>
      </c>
      <c r="BV18" s="18">
        <v>90043046553</v>
      </c>
      <c r="BW18" s="18">
        <v>201007626460.33334</v>
      </c>
      <c r="BX18" s="24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1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18">
        <v>1632455442570</v>
      </c>
      <c r="BU19" s="18">
        <v>0</v>
      </c>
      <c r="BV19" s="18">
        <v>82589305379</v>
      </c>
      <c r="BW19" s="18">
        <v>163245544257</v>
      </c>
      <c r="BX19" s="24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1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18">
        <v>1641258036005</v>
      </c>
      <c r="BU20" s="18">
        <v>0</v>
      </c>
      <c r="BV20" s="18">
        <v>84169162343.5</v>
      </c>
      <c r="BW20" s="18">
        <v>164125803600.5</v>
      </c>
      <c r="BX20" s="24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1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18">
        <v>1634133596740</v>
      </c>
      <c r="BU21" s="18">
        <v>0</v>
      </c>
      <c r="BV21" s="18">
        <v>84270004329</v>
      </c>
      <c r="BW21" s="18">
        <v>163413359674</v>
      </c>
      <c r="BX21" s="24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1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18">
        <v>1777686331403</v>
      </c>
      <c r="BU22" s="18">
        <v>0</v>
      </c>
      <c r="BV22" s="18">
        <v>84814022983</v>
      </c>
      <c r="BW22" s="18">
        <v>177768633140.29999</v>
      </c>
      <c r="BX22" s="24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1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18">
        <v>1783445703609</v>
      </c>
      <c r="BU23" s="18">
        <v>0</v>
      </c>
      <c r="BV23" s="18">
        <v>85717844476.5</v>
      </c>
      <c r="BW23" s="18">
        <v>178344570360.89999</v>
      </c>
      <c r="BX23" s="24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1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18">
        <v>1778129159996</v>
      </c>
      <c r="BU24" s="18">
        <v>0</v>
      </c>
      <c r="BV24" s="18">
        <v>85770152550.5</v>
      </c>
      <c r="BW24" s="18">
        <v>177812915999.60001</v>
      </c>
      <c r="BX24" s="24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7.407407407407407E-2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0.33333333333333337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0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0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3.7037037037037035E-2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0.27777777777777779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7.407407407407407E-2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7.407407407407407E-2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1.8518518518518517E-2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0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7.407407407407407E-2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3.7037037037037035E-2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A2" sqref="A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-0.44444444444444442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0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-0.1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-0.66666666666666663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-0.1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-0.625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-0.1111111111111111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-0.33333333333333331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K31" sqref="K30:K3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0.22222222222222221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0.88888888888888884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1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-0.55555555555555558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0.44444444444444442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-0.44444444444444442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0.55555555555555558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0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9" sqref="B19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0.3037037037037037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0.12592592592592594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0.24444444444444444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0.17777777777777778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0.14814814814814817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0.3037037037037037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0.12592592592592594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0.24444444444444444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0.17777777777777778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0.14814814814814817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0.27777777777777779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3.7037037037037035E-2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0.24074074074074073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0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5.5555555555555552E-2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3.7037037037037035E-2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5.5555555555555552E-2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0.29629629629629628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A5" sqref="A5:A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7.407407407407407E-2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0.12962962962962962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0.29629629629629628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0.14814814814814814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0.27777777777777779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1.8518518518518517E-2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5.5555555555555552E-2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I28" sqref="I28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0.7</v>
      </c>
      <c r="C5" s="54">
        <f>+VLOOKUP(Indice!D$6,No_Vigiladas!$A:$CC,MATCH(Indice!C$17,No_Vigiladas!$A$1:$CC$1,0)+ROW(BB7)-1,0)</f>
        <v>0.2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0.7</v>
      </c>
      <c r="C6" s="54">
        <f>+VLOOKUP(Indice!D$6,No_Vigiladas!$A:$CC,MATCH(Indice!C$17,No_Vigiladas!$A$1:$CC$1,0)+ROW(BB8)-1,0)</f>
        <v>0.2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0.7</v>
      </c>
      <c r="C7" s="54">
        <f>+VLOOKUP(Indice!D$6,No_Vigiladas!$A:$CC,MATCH(Indice!C$17,No_Vigiladas!$A$1:$CC$1,0)+ROW(BB9)-1,0)</f>
        <v>0.2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0.66666666666666663</v>
      </c>
      <c r="C8" s="54">
        <f>+VLOOKUP(Indice!D$6,No_Vigiladas!$A:$CC,MATCH(Indice!C$17,No_Vigiladas!$A$1:$CC$1,0)+ROW(BB10)-1,0)</f>
        <v>0.22222222222222221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0.7</v>
      </c>
      <c r="C9" s="54">
        <f>+VLOOKUP(Indice!D$6,No_Vigiladas!$A:$CC,MATCH(Indice!C$17,No_Vigiladas!$A$1:$CC$1,0)+ROW(BB11)-1,0)</f>
        <v>0.2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0.9</v>
      </c>
      <c r="C10" s="54">
        <f>+VLOOKUP(Indice!D$6,No_Vigiladas!$A:$CC,MATCH(Indice!C$17,No_Vigiladas!$A$1:$CC$1,0)+ROW(BB12)-1,0)</f>
        <v>0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2024-04-23T16:27:31Z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</Properties>
</file>